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inhaciendagovco-my.sharepoint.com/personal/dtsantos_minhacienda_gov_co/Documents/03_Elementos transversales/Planes/04_Plan Acción/2024/10_Versiones plan acción/02_Versiones del plan/"/>
    </mc:Choice>
  </mc:AlternateContent>
  <xr:revisionPtr revIDLastSave="1976" documentId="8_{4D982249-172F-4A4C-8EAD-2462F1F2AA81}" xr6:coauthVersionLast="47" xr6:coauthVersionMax="47" xr10:uidLastSave="{9494B47E-1AC3-4774-8045-0B8F44189DC0}"/>
  <bookViews>
    <workbookView xWindow="-120" yWindow="-120" windowWidth="29040" windowHeight="15720" firstSheet="1" activeTab="1" xr2:uid="{4BC120A1-F0C9-4CD3-9D72-42CC3FB1281E}"/>
  </bookViews>
  <sheets>
    <sheet name="Hoja1" sheetId="10" r:id="rId1"/>
    <sheet name="Plan acción" sheetId="1" r:id="rId2"/>
    <sheet name="Listas (No modificar)" sheetId="2" r:id="rId3"/>
    <sheet name="Insumo_Recomendaciones control" sheetId="3" state="hidden" r:id="rId4"/>
    <sheet name="Insumos_Políticas GyD" sheetId="4" state="hidden" r:id="rId5"/>
    <sheet name="Insumo_PAAC" sheetId="5" state="hidden" r:id="rId6"/>
    <sheet name="Informes por procesos" sheetId="9" state="hidden" r:id="rId7"/>
    <sheet name="Plan acción_2023" sheetId="7" state="hidden" r:id="rId8"/>
    <sheet name="Recomendaciones FURAG 2022 (82)" sheetId="8" state="hidden" r:id="rId9"/>
  </sheets>
  <externalReferences>
    <externalReference r:id="rId10"/>
    <externalReference r:id="rId11"/>
  </externalReferences>
  <definedNames>
    <definedName name="_xlnm._FilterDatabase" localSheetId="6" hidden="1">'Informes por procesos'!$B$3:$S$3</definedName>
    <definedName name="_xlnm._FilterDatabase" localSheetId="5" hidden="1">Insumo_PAAC!$B$4:$F$4</definedName>
    <definedName name="_xlnm._FilterDatabase" localSheetId="3" hidden="1">'Insumo_Recomendaciones control'!$B$4:$E$16</definedName>
    <definedName name="_xlnm._FilterDatabase" localSheetId="4" hidden="1">'Insumos_Políticas GyD'!$C$3:$H$28</definedName>
    <definedName name="_xlnm._FilterDatabase" localSheetId="1" hidden="1">'Plan acción'!$C$9:$CG$423</definedName>
    <definedName name="_xlnm._FilterDatabase" localSheetId="7" hidden="1">'Plan acción_2023'!$A$8:$SW$394</definedName>
    <definedName name="_xlnm._FilterDatabase" localSheetId="8" hidden="1">'Recomendaciones FURAG 2022 (82)'!$B$3:$P$85</definedName>
    <definedName name="_Toc118964511" localSheetId="5">Insumo_PAAC!#REF!</definedName>
    <definedName name="_Toc118964512" localSheetId="5">Insumo_PAAC!$D$14</definedName>
    <definedName name="_Toc118964513" localSheetId="5">Insumo_PAAC!$D$16</definedName>
    <definedName name="_xlnm.Print_Area" localSheetId="7">'Plan acción_2023'!$A$1:$BQ$395</definedName>
    <definedName name="CONTEXTO" localSheetId="7">'Plan acción_2023'!#REF!</definedName>
    <definedName name="CONTEXTO">'[1]Formulación_Plan acción'!#REF!</definedName>
    <definedName name="DIRECTIVOS" localSheetId="7">'Plan acción_2023'!#REF!</definedName>
    <definedName name="DIRECTIVOS">'[1]Formulación_Plan acción'!#REF!</definedName>
    <definedName name="INICIATIVA">[2]Listas!$G$4:$G$17</definedName>
    <definedName name="INICIATIVA_ESTRATÉGICA" localSheetId="7">'Plan acción_2023'!#REF!</definedName>
    <definedName name="INICIATIVA_ESTRATÉGICA">'[1]Formulación_Plan acción'!#REF!</definedName>
    <definedName name="OBJETIVO">[2]Listas!$F$4:$F$9</definedName>
    <definedName name="OBJETIVO_ESTRATÉGICO" localSheetId="7">'Plan acción_2023'!#REF!</definedName>
    <definedName name="OBJETIVO_ESTRATÉGICO">'[1]Formulación_Plan acción'!#REF!</definedName>
    <definedName name="PROCESOS">[2]Listas!$B$4:$B$13</definedName>
    <definedName name="SERVIDORES">[2]Listas!$C$4:$C$30</definedName>
    <definedName name="SERVIDORES_PÚBLICOS" localSheetId="7">'Plan acción_2023'!#REF!</definedName>
    <definedName name="SERVIDORES_PÚBLICOS">'[1]Formulación_Plan acción'!#REF!</definedName>
    <definedName name="TIPO" localSheetId="7">'Plan acción_2023'!#REF!</definedName>
    <definedName name="TIPO">'[1]Formulación_Plan acción'!#REF!</definedName>
    <definedName name="_xlnm.Print_Titles" localSheetId="7">'Plan acción_2023'!$2:$8</definedName>
  </definedNames>
  <calcPr calcId="191028"/>
  <pivotCaches>
    <pivotCache cacheId="8"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3" i="1" l="1"/>
  <c r="O422" i="1"/>
  <c r="O421" i="1"/>
  <c r="O420" i="1"/>
  <c r="O419" i="1"/>
  <c r="O418" i="1"/>
  <c r="F423" i="1"/>
  <c r="F422" i="1"/>
  <c r="F421" i="1"/>
  <c r="F420" i="1"/>
  <c r="F419" i="1"/>
  <c r="O417" i="1" l="1"/>
  <c r="O416" i="1"/>
  <c r="O415" i="1"/>
  <c r="O414" i="1"/>
  <c r="O413" i="1"/>
  <c r="O412" i="1"/>
  <c r="F418" i="1" l="1"/>
  <c r="F417" i="1"/>
  <c r="F416" i="1"/>
  <c r="F415" i="1"/>
  <c r="F414" i="1"/>
  <c r="F413" i="1"/>
  <c r="F412" i="1"/>
  <c r="AQ152" i="1" l="1"/>
  <c r="AQ151" i="1"/>
  <c r="AQ150" i="1"/>
  <c r="AQ149" i="1"/>
  <c r="O411" i="1"/>
  <c r="O410" i="1"/>
  <c r="O409" i="1"/>
  <c r="F411" i="1"/>
  <c r="F410" i="1"/>
  <c r="F409" i="1"/>
  <c r="O408" i="1"/>
  <c r="F408" i="1"/>
  <c r="O407" i="1" l="1"/>
  <c r="O406" i="1"/>
  <c r="O405" i="1"/>
  <c r="O404" i="1"/>
  <c r="O403" i="1"/>
  <c r="O402" i="1"/>
  <c r="O401" i="1"/>
  <c r="O400" i="1"/>
  <c r="O399" i="1"/>
  <c r="O398" i="1"/>
  <c r="O397" i="1"/>
  <c r="O396" i="1"/>
  <c r="O395" i="1"/>
  <c r="O394" i="1"/>
  <c r="O393" i="1"/>
  <c r="F393" i="1"/>
  <c r="F394" i="1"/>
  <c r="F395" i="1"/>
  <c r="F396" i="1"/>
  <c r="F397" i="1"/>
  <c r="F398" i="1"/>
  <c r="F399" i="1"/>
  <c r="F400" i="1"/>
  <c r="F401" i="1"/>
  <c r="F402" i="1"/>
  <c r="F403" i="1"/>
  <c r="F404" i="1"/>
  <c r="F405" i="1"/>
  <c r="F406" i="1"/>
  <c r="F407" i="1"/>
  <c r="O392" i="1" l="1"/>
  <c r="F392" i="1"/>
  <c r="O391" i="1" l="1"/>
  <c r="F391" i="1"/>
  <c r="O390" i="1"/>
  <c r="F390" i="1"/>
  <c r="O389" i="1"/>
  <c r="F389" i="1"/>
  <c r="O388" i="1"/>
  <c r="F388" i="1"/>
  <c r="O387" i="1"/>
  <c r="F387" i="1"/>
  <c r="O386" i="1"/>
  <c r="O385" i="1"/>
  <c r="O384" i="1"/>
  <c r="O383" i="1"/>
  <c r="O382" i="1"/>
  <c r="O381" i="1"/>
  <c r="O380" i="1"/>
  <c r="O379" i="1"/>
  <c r="O378" i="1"/>
  <c r="O377" i="1"/>
  <c r="O376" i="1"/>
  <c r="O375" i="1"/>
  <c r="O374" i="1"/>
  <c r="O373" i="1"/>
  <c r="O372" i="1"/>
  <c r="F379" i="1"/>
  <c r="F378" i="1"/>
  <c r="F377" i="1"/>
  <c r="F376" i="1"/>
  <c r="F375" i="1"/>
  <c r="F380" i="1"/>
  <c r="O371" i="1"/>
  <c r="O370" i="1"/>
  <c r="O369" i="1"/>
  <c r="O368" i="1"/>
  <c r="O367" i="1"/>
  <c r="O366" i="1"/>
  <c r="O365" i="1"/>
  <c r="F386" i="1"/>
  <c r="F385" i="1"/>
  <c r="F384" i="1"/>
  <c r="F383" i="1"/>
  <c r="F382" i="1"/>
  <c r="F381" i="1"/>
  <c r="F374" i="1"/>
  <c r="F373" i="1"/>
  <c r="F372" i="1"/>
  <c r="F371" i="1"/>
  <c r="F370" i="1"/>
  <c r="F369" i="1"/>
  <c r="F368" i="1"/>
  <c r="F367" i="1"/>
  <c r="F366" i="1"/>
  <c r="F365" i="1"/>
  <c r="O364" i="1"/>
  <c r="F364" i="1"/>
  <c r="O363" i="1" l="1"/>
  <c r="F363" i="1"/>
  <c r="O362" i="1"/>
  <c r="F362" i="1"/>
  <c r="O361" i="1"/>
  <c r="F361" i="1"/>
  <c r="O360" i="1"/>
  <c r="F360" i="1"/>
  <c r="O359" i="1"/>
  <c r="F359" i="1"/>
  <c r="O358" i="1"/>
  <c r="F358" i="1"/>
  <c r="O357" i="1"/>
  <c r="F357" i="1"/>
  <c r="O356" i="1"/>
  <c r="F356" i="1"/>
  <c r="O355" i="1"/>
  <c r="F355" i="1"/>
  <c r="O354" i="1"/>
  <c r="F354" i="1"/>
  <c r="O353" i="1"/>
  <c r="F353" i="1"/>
  <c r="O352" i="1"/>
  <c r="F352" i="1"/>
  <c r="O351" i="1"/>
  <c r="F351" i="1"/>
  <c r="O350" i="1"/>
  <c r="F350" i="1"/>
  <c r="O349" i="1"/>
  <c r="F349" i="1"/>
  <c r="O348" i="1"/>
  <c r="F348" i="1"/>
  <c r="O347" i="1" l="1"/>
  <c r="F347" i="1"/>
  <c r="O346" i="1"/>
  <c r="F346" i="1"/>
  <c r="O345" i="1"/>
  <c r="F345" i="1"/>
  <c r="O344" i="1"/>
  <c r="F344" i="1"/>
  <c r="O343" i="1"/>
  <c r="F343" i="1"/>
  <c r="O342" i="1"/>
  <c r="F342" i="1"/>
  <c r="O341" i="1"/>
  <c r="F341" i="1"/>
  <c r="O340" i="1"/>
  <c r="F340" i="1"/>
  <c r="O339" i="1"/>
  <c r="F339" i="1"/>
  <c r="O338" i="1"/>
  <c r="F338" i="1"/>
  <c r="O337" i="1"/>
  <c r="F337" i="1"/>
  <c r="O336" i="1"/>
  <c r="F336" i="1"/>
  <c r="O335" i="1"/>
  <c r="F335" i="1"/>
  <c r="O334" i="1"/>
  <c r="F334" i="1"/>
  <c r="O333" i="1"/>
  <c r="F333" i="1"/>
  <c r="O332" i="1"/>
  <c r="F332" i="1"/>
  <c r="O331" i="1"/>
  <c r="F331" i="1"/>
  <c r="O330" i="1"/>
  <c r="F330" i="1"/>
  <c r="O329" i="1"/>
  <c r="F329" i="1"/>
  <c r="O328" i="1"/>
  <c r="F328" i="1"/>
  <c r="O327" i="1"/>
  <c r="F327" i="1"/>
  <c r="O326" i="1"/>
  <c r="F326" i="1"/>
  <c r="O325" i="1"/>
  <c r="F325" i="1"/>
  <c r="O324" i="1"/>
  <c r="F324" i="1"/>
  <c r="O323" i="1"/>
  <c r="F323" i="1"/>
  <c r="O322" i="1"/>
  <c r="F322" i="1"/>
  <c r="O321" i="1"/>
  <c r="F321" i="1"/>
  <c r="O320" i="1"/>
  <c r="F320" i="1"/>
  <c r="O319" i="1"/>
  <c r="F319" i="1"/>
  <c r="O318" i="1"/>
  <c r="F318" i="1"/>
  <c r="O317" i="1"/>
  <c r="F317" i="1"/>
  <c r="O316" i="1"/>
  <c r="F316" i="1"/>
  <c r="O315" i="1"/>
  <c r="F315" i="1"/>
  <c r="O314" i="1"/>
  <c r="F314" i="1"/>
  <c r="O313" i="1"/>
  <c r="F313" i="1"/>
  <c r="O312" i="1"/>
  <c r="F312" i="1"/>
  <c r="O311" i="1"/>
  <c r="F311" i="1"/>
  <c r="O310" i="1"/>
  <c r="F310" i="1"/>
  <c r="O309" i="1"/>
  <c r="F309" i="1"/>
  <c r="O308" i="1"/>
  <c r="F308" i="1"/>
  <c r="O307" i="1"/>
  <c r="F307" i="1"/>
  <c r="O306" i="1"/>
  <c r="F306" i="1"/>
  <c r="O305" i="1"/>
  <c r="F305" i="1"/>
  <c r="O304" i="1"/>
  <c r="F304" i="1"/>
  <c r="O303" i="1"/>
  <c r="F303" i="1"/>
  <c r="O302" i="1"/>
  <c r="F302" i="1"/>
  <c r="O301" i="1"/>
  <c r="F301" i="1"/>
  <c r="O300" i="1"/>
  <c r="F300" i="1"/>
  <c r="O299" i="1"/>
  <c r="F299" i="1"/>
  <c r="O298" i="1"/>
  <c r="F298" i="1"/>
  <c r="O297" i="1"/>
  <c r="F297" i="1"/>
  <c r="O296" i="1"/>
  <c r="F296" i="1"/>
  <c r="O295" i="1"/>
  <c r="F295" i="1"/>
  <c r="O294" i="1" l="1"/>
  <c r="F294" i="1"/>
  <c r="O293" i="1"/>
  <c r="F293" i="1"/>
  <c r="O292" i="1"/>
  <c r="F292" i="1"/>
  <c r="O291" i="1"/>
  <c r="F291" i="1"/>
  <c r="O290" i="1"/>
  <c r="F290" i="1"/>
  <c r="O289" i="1"/>
  <c r="F289" i="1"/>
  <c r="O288" i="1"/>
  <c r="F288" i="1"/>
  <c r="O287" i="1"/>
  <c r="F287" i="1"/>
  <c r="O286" i="1"/>
  <c r="F286" i="1"/>
  <c r="O285" i="1"/>
  <c r="F285" i="1"/>
  <c r="O284" i="1"/>
  <c r="F284" i="1"/>
  <c r="O283" i="1"/>
  <c r="F283" i="1"/>
  <c r="O282" i="1"/>
  <c r="F282" i="1"/>
  <c r="O281" i="1"/>
  <c r="F281" i="1"/>
  <c r="O280" i="1"/>
  <c r="F280" i="1"/>
  <c r="O279" i="1"/>
  <c r="F279" i="1"/>
  <c r="O278" i="1"/>
  <c r="F278" i="1"/>
  <c r="O277" i="1"/>
  <c r="F277" i="1"/>
  <c r="O276" i="1"/>
  <c r="F276" i="1"/>
  <c r="O275" i="1"/>
  <c r="F275" i="1"/>
  <c r="O274" i="1"/>
  <c r="F274" i="1"/>
  <c r="O273" i="1"/>
  <c r="F273" i="1"/>
  <c r="O272" i="1"/>
  <c r="F272" i="1"/>
  <c r="O271" i="1"/>
  <c r="F271" i="1"/>
  <c r="O270" i="1"/>
  <c r="F270" i="1"/>
  <c r="O269" i="1"/>
  <c r="F269" i="1"/>
  <c r="O268" i="1"/>
  <c r="F268" i="1"/>
  <c r="O267" i="1"/>
  <c r="F267" i="1"/>
  <c r="O266" i="1"/>
  <c r="F266" i="1"/>
  <c r="O265" i="1"/>
  <c r="F265" i="1"/>
  <c r="O264" i="1"/>
  <c r="F264" i="1"/>
  <c r="O263" i="1"/>
  <c r="F263" i="1"/>
  <c r="O262" i="1"/>
  <c r="F262" i="1"/>
  <c r="O261" i="1"/>
  <c r="F261" i="1"/>
  <c r="O260" i="1"/>
  <c r="F260" i="1"/>
  <c r="O259" i="1"/>
  <c r="F259" i="1"/>
  <c r="O258" i="1"/>
  <c r="F258" i="1"/>
  <c r="O257" i="1"/>
  <c r="F257" i="1"/>
  <c r="O256" i="1"/>
  <c r="F256" i="1"/>
  <c r="O255" i="1"/>
  <c r="F255" i="1"/>
  <c r="O254" i="1"/>
  <c r="F254" i="1"/>
  <c r="O253" i="1"/>
  <c r="F253" i="1"/>
  <c r="O252" i="1"/>
  <c r="F252" i="1"/>
  <c r="O251" i="1"/>
  <c r="F251" i="1"/>
  <c r="O250" i="1"/>
  <c r="F250" i="1"/>
  <c r="O249" i="1"/>
  <c r="F249" i="1"/>
  <c r="O248" i="1"/>
  <c r="F248" i="1"/>
  <c r="O247" i="1"/>
  <c r="F247" i="1"/>
  <c r="O246" i="1"/>
  <c r="F246" i="1"/>
  <c r="O245" i="1"/>
  <c r="F245" i="1"/>
  <c r="O244" i="1"/>
  <c r="F244" i="1"/>
  <c r="O243" i="1"/>
  <c r="F243" i="1"/>
  <c r="O242" i="1"/>
  <c r="F242" i="1"/>
  <c r="O241" i="1"/>
  <c r="F241" i="1"/>
  <c r="O240" i="1"/>
  <c r="F240" i="1"/>
  <c r="O239" i="1"/>
  <c r="F239" i="1"/>
  <c r="O238" i="1"/>
  <c r="F238" i="1"/>
  <c r="O237" i="1"/>
  <c r="F237" i="1"/>
  <c r="O236" i="1"/>
  <c r="F236" i="1"/>
  <c r="O235" i="1"/>
  <c r="F235" i="1"/>
  <c r="O234" i="1"/>
  <c r="F234" i="1"/>
  <c r="O233" i="1"/>
  <c r="F233" i="1"/>
  <c r="O232" i="1"/>
  <c r="F232" i="1"/>
  <c r="O231" i="1"/>
  <c r="F231" i="1"/>
  <c r="O230" i="1"/>
  <c r="F230" i="1"/>
  <c r="O229" i="1"/>
  <c r="F229" i="1"/>
  <c r="O228" i="1"/>
  <c r="F228" i="1"/>
  <c r="O227" i="1"/>
  <c r="F227" i="1"/>
  <c r="O226" i="1"/>
  <c r="F226" i="1"/>
  <c r="O225" i="1"/>
  <c r="F225" i="1"/>
  <c r="O224" i="1"/>
  <c r="F224" i="1"/>
  <c r="O223" i="1"/>
  <c r="F223" i="1"/>
  <c r="O222" i="1"/>
  <c r="F222" i="1"/>
  <c r="O221" i="1"/>
  <c r="F221" i="1"/>
  <c r="O220" i="1"/>
  <c r="F220" i="1"/>
  <c r="O219" i="1"/>
  <c r="F219" i="1"/>
  <c r="O218" i="1"/>
  <c r="F218" i="1"/>
  <c r="O217" i="1"/>
  <c r="F217" i="1"/>
  <c r="O216" i="1"/>
  <c r="F216" i="1"/>
  <c r="O215" i="1"/>
  <c r="F215" i="1"/>
  <c r="O214" i="1"/>
  <c r="F214" i="1"/>
  <c r="O213" i="1"/>
  <c r="F213" i="1"/>
  <c r="O212" i="1"/>
  <c r="F212" i="1"/>
  <c r="O211" i="1"/>
  <c r="F211" i="1"/>
  <c r="O210" i="1"/>
  <c r="F210" i="1"/>
  <c r="O209" i="1"/>
  <c r="F209" i="1"/>
  <c r="O208" i="1"/>
  <c r="F208" i="1"/>
  <c r="O207" i="1"/>
  <c r="F207" i="1"/>
  <c r="O206" i="1"/>
  <c r="F206" i="1"/>
  <c r="O205" i="1"/>
  <c r="F205" i="1"/>
  <c r="O204" i="1"/>
  <c r="F204" i="1"/>
  <c r="O203" i="1"/>
  <c r="F203" i="1"/>
  <c r="O202" i="1"/>
  <c r="F202" i="1"/>
  <c r="O201" i="1"/>
  <c r="F201" i="1"/>
  <c r="O200" i="1"/>
  <c r="F200" i="1"/>
  <c r="O199" i="1"/>
  <c r="F199" i="1"/>
  <c r="O198" i="1"/>
  <c r="F198" i="1"/>
  <c r="O197" i="1"/>
  <c r="F197" i="1"/>
  <c r="O196" i="1"/>
  <c r="F196" i="1"/>
  <c r="O195" i="1"/>
  <c r="F195" i="1"/>
  <c r="O194" i="1"/>
  <c r="F194" i="1"/>
  <c r="O193" i="1"/>
  <c r="F193" i="1"/>
  <c r="O192" i="1"/>
  <c r="F192" i="1"/>
  <c r="O191" i="1"/>
  <c r="F191" i="1"/>
  <c r="O190" i="1"/>
  <c r="F190" i="1"/>
  <c r="O189" i="1"/>
  <c r="F189" i="1"/>
  <c r="O188" i="1"/>
  <c r="F188" i="1"/>
  <c r="O187" i="1"/>
  <c r="F187" i="1"/>
  <c r="O186" i="1"/>
  <c r="F186" i="1"/>
  <c r="O185" i="1"/>
  <c r="F185" i="1"/>
  <c r="O184" i="1"/>
  <c r="F184" i="1"/>
  <c r="O183" i="1"/>
  <c r="F183" i="1"/>
  <c r="O182" i="1"/>
  <c r="F182" i="1"/>
  <c r="O181" i="1"/>
  <c r="F181" i="1"/>
  <c r="O180" i="1"/>
  <c r="F180" i="1"/>
  <c r="O179" i="1"/>
  <c r="F179" i="1"/>
  <c r="O178" i="1"/>
  <c r="F178" i="1"/>
  <c r="O177" i="1"/>
  <c r="F177" i="1"/>
  <c r="O176" i="1"/>
  <c r="F176" i="1"/>
  <c r="O175" i="1"/>
  <c r="F175" i="1"/>
  <c r="O174" i="1"/>
  <c r="F174" i="1"/>
  <c r="O173" i="1"/>
  <c r="F173" i="1"/>
  <c r="O172" i="1"/>
  <c r="F172" i="1"/>
  <c r="O171" i="1"/>
  <c r="F171" i="1"/>
  <c r="O170" i="1"/>
  <c r="F170" i="1"/>
  <c r="O169" i="1" l="1"/>
  <c r="F169" i="1"/>
  <c r="O168" i="1"/>
  <c r="F168" i="1"/>
  <c r="O167" i="1"/>
  <c r="F167" i="1"/>
  <c r="O166" i="1"/>
  <c r="F166" i="1"/>
  <c r="O165" i="1"/>
  <c r="F165" i="1"/>
  <c r="O164" i="1"/>
  <c r="F164" i="1"/>
  <c r="O163" i="1"/>
  <c r="F163" i="1"/>
  <c r="O162" i="1"/>
  <c r="F162" i="1"/>
  <c r="O161" i="1"/>
  <c r="F161" i="1"/>
  <c r="O160" i="1"/>
  <c r="F160" i="1"/>
  <c r="O159" i="1"/>
  <c r="F159" i="1"/>
  <c r="O158" i="1"/>
  <c r="F158" i="1"/>
  <c r="O157" i="1"/>
  <c r="F157" i="1"/>
  <c r="O156" i="1"/>
  <c r="F156" i="1"/>
  <c r="O155" i="1"/>
  <c r="F155" i="1"/>
  <c r="O154" i="1"/>
  <c r="F154" i="1"/>
  <c r="O153" i="1"/>
  <c r="F153" i="1"/>
  <c r="O152" i="1"/>
  <c r="F152" i="1"/>
  <c r="O151" i="1"/>
  <c r="F151" i="1"/>
  <c r="O150" i="1"/>
  <c r="F150" i="1"/>
  <c r="O149" i="1"/>
  <c r="F149" i="1"/>
  <c r="O148" i="1"/>
  <c r="F148" i="1"/>
  <c r="O147" i="1"/>
  <c r="F147" i="1"/>
  <c r="O146" i="1"/>
  <c r="F146" i="1"/>
  <c r="O145" i="1" l="1"/>
  <c r="F145" i="1"/>
  <c r="O144" i="1"/>
  <c r="F144" i="1"/>
  <c r="O143" i="1"/>
  <c r="F143" i="1"/>
  <c r="O142" i="1"/>
  <c r="F142" i="1"/>
  <c r="O141" i="1"/>
  <c r="F141" i="1"/>
  <c r="O140" i="1"/>
  <c r="F140" i="1"/>
  <c r="O139" i="1"/>
  <c r="F139" i="1"/>
  <c r="O138" i="1"/>
  <c r="F138" i="1"/>
  <c r="O137" i="1"/>
  <c r="F137" i="1"/>
  <c r="O136" i="1"/>
  <c r="F136" i="1"/>
  <c r="O135" i="1"/>
  <c r="F135" i="1"/>
  <c r="O134" i="1"/>
  <c r="F134" i="1"/>
  <c r="O133" i="1"/>
  <c r="F133" i="1"/>
  <c r="O132" i="1"/>
  <c r="F132" i="1"/>
  <c r="O131" i="1"/>
  <c r="F131" i="1"/>
  <c r="O130" i="1"/>
  <c r="F130" i="1"/>
  <c r="O129" i="1"/>
  <c r="F129" i="1"/>
  <c r="O128" i="1"/>
  <c r="F128" i="1"/>
  <c r="O127" i="1"/>
  <c r="F127" i="1"/>
  <c r="O126" i="1"/>
  <c r="F126" i="1"/>
  <c r="O125" i="1"/>
  <c r="F125" i="1"/>
  <c r="O124" i="1"/>
  <c r="F124" i="1"/>
  <c r="O123" i="1"/>
  <c r="F123" i="1"/>
  <c r="O122" i="1"/>
  <c r="F122" i="1"/>
  <c r="O121" i="1"/>
  <c r="F121" i="1"/>
  <c r="O120" i="1"/>
  <c r="F120" i="1"/>
  <c r="O119" i="1"/>
  <c r="F119" i="1"/>
  <c r="O118" i="1"/>
  <c r="F118" i="1"/>
  <c r="O117" i="1"/>
  <c r="F117" i="1"/>
  <c r="O116" i="1"/>
  <c r="F116" i="1"/>
  <c r="O115" i="1"/>
  <c r="F115" i="1"/>
  <c r="O114" i="1"/>
  <c r="F114" i="1"/>
  <c r="O113" i="1"/>
  <c r="F113" i="1"/>
  <c r="O112" i="1"/>
  <c r="F112" i="1"/>
  <c r="O111" i="1"/>
  <c r="F111" i="1"/>
  <c r="O110" i="1"/>
  <c r="F110" i="1"/>
  <c r="O109" i="1"/>
  <c r="F109" i="1"/>
  <c r="O108" i="1"/>
  <c r="F108" i="1"/>
  <c r="O107" i="1"/>
  <c r="F107" i="1"/>
  <c r="O106" i="1"/>
  <c r="F106" i="1"/>
  <c r="O105" i="1"/>
  <c r="F105" i="1"/>
  <c r="O104" i="1"/>
  <c r="F104" i="1"/>
  <c r="O103" i="1"/>
  <c r="F103" i="1"/>
  <c r="O102" i="1"/>
  <c r="F102" i="1"/>
  <c r="O101" i="1" l="1"/>
  <c r="F101" i="1"/>
  <c r="O100" i="1"/>
  <c r="F100" i="1"/>
  <c r="O99" i="1"/>
  <c r="F99" i="1"/>
  <c r="O98" i="1"/>
  <c r="F98" i="1"/>
  <c r="O97" i="1"/>
  <c r="F97" i="1"/>
  <c r="O96" i="1"/>
  <c r="F96" i="1"/>
  <c r="O95" i="1" l="1"/>
  <c r="F95" i="1"/>
  <c r="O94" i="1"/>
  <c r="F94" i="1"/>
  <c r="O93" i="1"/>
  <c r="F93" i="1"/>
  <c r="O92" i="1"/>
  <c r="F92" i="1"/>
  <c r="O91" i="1"/>
  <c r="F91" i="1"/>
  <c r="O90" i="1"/>
  <c r="F90" i="1"/>
  <c r="O89" i="1"/>
  <c r="F89" i="1"/>
  <c r="O88" i="1"/>
  <c r="F88" i="1"/>
  <c r="O87" i="1"/>
  <c r="F87" i="1"/>
  <c r="O86" i="1"/>
  <c r="F86" i="1"/>
  <c r="O85" i="1"/>
  <c r="F85" i="1"/>
  <c r="O84" i="1"/>
  <c r="F84" i="1"/>
  <c r="O83" i="1"/>
  <c r="F83" i="1"/>
  <c r="O82" i="1"/>
  <c r="F82" i="1"/>
  <c r="O81" i="1"/>
  <c r="F81" i="1"/>
  <c r="O80" i="1" l="1"/>
  <c r="F80" i="1"/>
  <c r="O79" i="1"/>
  <c r="F79" i="1"/>
  <c r="O78" i="1"/>
  <c r="F78" i="1"/>
  <c r="O77" i="1"/>
  <c r="F77" i="1"/>
  <c r="O76" i="1"/>
  <c r="F76" i="1"/>
  <c r="O75" i="1"/>
  <c r="F75" i="1"/>
  <c r="O74" i="1"/>
  <c r="F74" i="1"/>
  <c r="O73" i="1"/>
  <c r="F73" i="1"/>
  <c r="O72" i="1"/>
  <c r="F72" i="1"/>
  <c r="O71" i="1"/>
  <c r="F71" i="1"/>
  <c r="O70" i="1"/>
  <c r="F70" i="1"/>
  <c r="O69" i="1"/>
  <c r="F69" i="1"/>
  <c r="O68" i="1"/>
  <c r="F68" i="1"/>
  <c r="O67" i="1"/>
  <c r="F67" i="1"/>
  <c r="O66" i="1"/>
  <c r="F66" i="1"/>
  <c r="O65" i="1"/>
  <c r="F65" i="1"/>
  <c r="O64" i="1"/>
  <c r="F64" i="1"/>
  <c r="O63" i="1"/>
  <c r="F63" i="1"/>
  <c r="O62" i="1"/>
  <c r="F62" i="1"/>
  <c r="O61" i="1"/>
  <c r="F61" i="1"/>
  <c r="O60" i="1"/>
  <c r="F60" i="1"/>
  <c r="O59" i="1"/>
  <c r="F59" i="1"/>
  <c r="O58" i="1"/>
  <c r="F58" i="1"/>
  <c r="O57" i="1"/>
  <c r="F57" i="1"/>
  <c r="O56" i="1"/>
  <c r="F56" i="1"/>
  <c r="O55" i="1"/>
  <c r="F55" i="1"/>
  <c r="O54" i="1"/>
  <c r="F54" i="1"/>
  <c r="O53" i="1"/>
  <c r="F53" i="1"/>
  <c r="O52" i="1"/>
  <c r="F52" i="1"/>
  <c r="O51" i="1"/>
  <c r="F51" i="1"/>
  <c r="O50" i="1"/>
  <c r="F50" i="1"/>
  <c r="O49" i="1"/>
  <c r="F49" i="1"/>
  <c r="O48" i="1"/>
  <c r="F48" i="1"/>
  <c r="O47" i="1"/>
  <c r="F47" i="1"/>
  <c r="O46" i="1"/>
  <c r="F46" i="1"/>
  <c r="O45" i="1"/>
  <c r="F45" i="1"/>
  <c r="O44" i="1"/>
  <c r="F44" i="1"/>
  <c r="O43" i="1"/>
  <c r="F43" i="1"/>
  <c r="O42" i="1"/>
  <c r="F42" i="1"/>
  <c r="O41" i="1"/>
  <c r="F41" i="1"/>
  <c r="O40" i="1"/>
  <c r="F40" i="1"/>
  <c r="O39" i="1"/>
  <c r="F39" i="1"/>
  <c r="O38" i="1"/>
  <c r="F38" i="1"/>
  <c r="O37" i="1"/>
  <c r="F37" i="1"/>
  <c r="O31" i="1" l="1"/>
  <c r="F31" i="1"/>
  <c r="O28" i="1"/>
  <c r="F28" i="1"/>
  <c r="O27" i="1"/>
  <c r="F27" i="1"/>
  <c r="O19" i="1"/>
  <c r="F19" i="1"/>
  <c r="L392" i="7" l="1"/>
  <c r="L391" i="7"/>
  <c r="L390" i="7"/>
  <c r="L389" i="7"/>
  <c r="L388" i="7"/>
  <c r="L387" i="7"/>
  <c r="L386" i="7"/>
  <c r="L385" i="7"/>
  <c r="L384" i="7"/>
  <c r="L383" i="7"/>
  <c r="L382" i="7"/>
  <c r="L381" i="7"/>
  <c r="L380" i="7"/>
  <c r="L379" i="7"/>
  <c r="L378" i="7"/>
  <c r="L377" i="7"/>
  <c r="L376" i="7"/>
  <c r="L375" i="7"/>
  <c r="L374" i="7"/>
  <c r="L373" i="7"/>
  <c r="L372" i="7"/>
  <c r="L371" i="7"/>
  <c r="L370" i="7"/>
  <c r="L369" i="7"/>
  <c r="L368" i="7"/>
  <c r="L367" i="7"/>
  <c r="L366" i="7"/>
  <c r="L365" i="7"/>
  <c r="L364" i="7"/>
  <c r="L363" i="7"/>
  <c r="L362" i="7"/>
  <c r="L361" i="7"/>
  <c r="L360" i="7"/>
  <c r="L359" i="7"/>
  <c r="L358" i="7"/>
  <c r="L357" i="7"/>
  <c r="L356" i="7"/>
  <c r="L355" i="7"/>
  <c r="L354" i="7"/>
  <c r="L353" i="7"/>
  <c r="L352" i="7"/>
  <c r="L351" i="7"/>
  <c r="L350" i="7"/>
  <c r="L349" i="7"/>
  <c r="L348" i="7"/>
  <c r="L347" i="7"/>
  <c r="L346" i="7"/>
  <c r="L345" i="7"/>
  <c r="L344" i="7"/>
  <c r="L343" i="7"/>
  <c r="L342" i="7"/>
  <c r="L341" i="7"/>
  <c r="L340" i="7"/>
  <c r="L339" i="7"/>
  <c r="L338" i="7"/>
  <c r="L337" i="7"/>
  <c r="L336" i="7"/>
  <c r="L335" i="7"/>
  <c r="L334" i="7"/>
  <c r="L333" i="7"/>
  <c r="L332" i="7"/>
  <c r="L331" i="7"/>
  <c r="L330" i="7"/>
  <c r="L329" i="7"/>
  <c r="L328" i="7"/>
  <c r="L327" i="7"/>
  <c r="L326" i="7"/>
  <c r="L325" i="7"/>
  <c r="L324" i="7"/>
  <c r="L323" i="7"/>
  <c r="L322" i="7"/>
  <c r="L321" i="7"/>
  <c r="L320" i="7"/>
  <c r="L319" i="7"/>
  <c r="L318" i="7"/>
  <c r="L309" i="7"/>
  <c r="L308" i="7"/>
  <c r="L305" i="7"/>
  <c r="L304" i="7"/>
  <c r="L303" i="7"/>
  <c r="L302" i="7"/>
  <c r="L301" i="7"/>
  <c r="L300" i="7"/>
  <c r="L299" i="7"/>
  <c r="L298" i="7"/>
  <c r="L297" i="7"/>
  <c r="L296" i="7"/>
  <c r="L295" i="7"/>
  <c r="L294" i="7"/>
  <c r="L293" i="7"/>
  <c r="L292" i="7"/>
  <c r="L291" i="7"/>
  <c r="L290" i="7"/>
  <c r="L289" i="7"/>
  <c r="L288" i="7"/>
  <c r="L287" i="7"/>
  <c r="L286" i="7"/>
  <c r="L285" i="7"/>
  <c r="L284" i="7"/>
  <c r="L283" i="7"/>
  <c r="L282" i="7"/>
  <c r="L281" i="7"/>
  <c r="L280" i="7"/>
  <c r="L279" i="7"/>
  <c r="L278" i="7"/>
  <c r="L277" i="7"/>
  <c r="L276" i="7"/>
  <c r="L275" i="7"/>
  <c r="L274" i="7"/>
  <c r="L273" i="7"/>
  <c r="L272" i="7"/>
  <c r="L271" i="7"/>
  <c r="L270" i="7"/>
  <c r="L269" i="7"/>
  <c r="L268" i="7"/>
  <c r="L266" i="7"/>
  <c r="L265" i="7"/>
  <c r="L264" i="7"/>
  <c r="L263" i="7"/>
  <c r="L262" i="7"/>
  <c r="L261" i="7"/>
  <c r="L260" i="7"/>
  <c r="L259" i="7"/>
  <c r="L258" i="7"/>
  <c r="L257" i="7"/>
  <c r="L256" i="7"/>
  <c r="L255" i="7"/>
  <c r="L254" i="7"/>
  <c r="L253" i="7"/>
  <c r="L252" i="7"/>
  <c r="L251" i="7"/>
  <c r="L250" i="7"/>
  <c r="L249" i="7"/>
  <c r="L248" i="7"/>
  <c r="L247" i="7"/>
  <c r="L246" i="7"/>
  <c r="L245" i="7"/>
  <c r="L244" i="7"/>
  <c r="L243" i="7"/>
  <c r="L242" i="7"/>
  <c r="L241" i="7"/>
  <c r="L240" i="7"/>
  <c r="L239" i="7"/>
  <c r="L238" i="7"/>
  <c r="L237" i="7"/>
  <c r="L236" i="7"/>
  <c r="L235" i="7"/>
  <c r="L234" i="7"/>
  <c r="L233" i="7"/>
  <c r="L232" i="7"/>
  <c r="L231" i="7"/>
  <c r="L230" i="7"/>
  <c r="L229" i="7"/>
  <c r="L228" i="7"/>
  <c r="L227" i="7"/>
  <c r="L226" i="7"/>
  <c r="L225" i="7"/>
  <c r="L224" i="7"/>
  <c r="L223" i="7"/>
  <c r="L222" i="7"/>
  <c r="L221" i="7"/>
  <c r="L220" i="7"/>
  <c r="L219" i="7"/>
  <c r="L218" i="7"/>
  <c r="L217" i="7"/>
  <c r="L216" i="7"/>
  <c r="L215" i="7"/>
  <c r="L214" i="7"/>
  <c r="L213" i="7"/>
  <c r="L212" i="7"/>
  <c r="L211" i="7"/>
  <c r="L210" i="7"/>
  <c r="L208" i="7"/>
  <c r="L207" i="7"/>
  <c r="L206" i="7"/>
  <c r="L205" i="7"/>
  <c r="L204" i="7"/>
  <c r="L203" i="7"/>
  <c r="L202" i="7"/>
  <c r="L201" i="7"/>
  <c r="L200" i="7"/>
  <c r="L199" i="7"/>
  <c r="L198" i="7"/>
  <c r="L197" i="7"/>
  <c r="L196" i="7"/>
  <c r="L195" i="7"/>
  <c r="L194" i="7"/>
  <c r="L193" i="7"/>
  <c r="L192" i="7"/>
  <c r="L191" i="7"/>
  <c r="L190" i="7"/>
  <c r="L189" i="7"/>
  <c r="L188" i="7"/>
  <c r="L187" i="7"/>
  <c r="L186" i="7"/>
  <c r="L185" i="7"/>
  <c r="L184" i="7"/>
  <c r="L183" i="7"/>
  <c r="L182" i="7"/>
  <c r="L181" i="7"/>
  <c r="L180" i="7"/>
  <c r="L179" i="7"/>
  <c r="L178" i="7"/>
  <c r="L177" i="7"/>
  <c r="L176" i="7"/>
  <c r="L175" i="7"/>
  <c r="L174" i="7"/>
  <c r="L173" i="7"/>
  <c r="L171" i="7"/>
  <c r="L170" i="7"/>
  <c r="L169" i="7"/>
  <c r="L168" i="7"/>
  <c r="L167" i="7"/>
  <c r="L166" i="7"/>
  <c r="L165" i="7"/>
  <c r="L164" i="7"/>
  <c r="L163" i="7"/>
  <c r="L162" i="7"/>
  <c r="L161" i="7"/>
  <c r="L160" i="7"/>
  <c r="L159" i="7"/>
  <c r="L158" i="7"/>
  <c r="L157" i="7"/>
  <c r="L156" i="7"/>
  <c r="L155" i="7"/>
  <c r="L154" i="7"/>
  <c r="L153" i="7"/>
  <c r="L152" i="7"/>
  <c r="L151" i="7"/>
  <c r="L150" i="7"/>
  <c r="L149" i="7"/>
  <c r="L148" i="7"/>
  <c r="L147" i="7"/>
  <c r="L146" i="7"/>
  <c r="L145" i="7"/>
  <c r="L144" i="7"/>
  <c r="L143" i="7"/>
  <c r="L142" i="7"/>
  <c r="L141" i="7"/>
  <c r="L140" i="7"/>
  <c r="L139" i="7"/>
  <c r="L138" i="7"/>
  <c r="L137" i="7"/>
  <c r="L136" i="7"/>
  <c r="L135" i="7"/>
  <c r="L134" i="7"/>
  <c r="L133" i="7"/>
  <c r="L132" i="7"/>
  <c r="L131" i="7"/>
  <c r="L130" i="7"/>
  <c r="L129" i="7"/>
  <c r="L128" i="7"/>
  <c r="L127" i="7"/>
  <c r="L126" i="7"/>
  <c r="L125" i="7"/>
  <c r="L124" i="7"/>
  <c r="L123" i="7"/>
  <c r="L122" i="7"/>
  <c r="L121" i="7"/>
  <c r="L120" i="7"/>
  <c r="L119" i="7"/>
  <c r="L118" i="7"/>
  <c r="L117" i="7"/>
  <c r="L116" i="7"/>
  <c r="L115" i="7"/>
  <c r="L114" i="7"/>
  <c r="L113" i="7"/>
  <c r="L112" i="7"/>
  <c r="L111" i="7"/>
  <c r="L110" i="7"/>
  <c r="L109" i="7"/>
  <c r="L108" i="7"/>
  <c r="L107" i="7"/>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O36" i="1" l="1"/>
  <c r="F36" i="1"/>
  <c r="O35" i="1"/>
  <c r="F35" i="1"/>
  <c r="O34" i="1"/>
  <c r="F34" i="1"/>
  <c r="O33" i="1"/>
  <c r="F33" i="1"/>
  <c r="O32" i="1"/>
  <c r="F32" i="1"/>
  <c r="O30" i="1"/>
  <c r="F30" i="1"/>
  <c r="O29" i="1"/>
  <c r="F29" i="1"/>
  <c r="O26" i="1"/>
  <c r="F26" i="1"/>
  <c r="O25" i="1"/>
  <c r="F25" i="1"/>
  <c r="O24" i="1"/>
  <c r="F24" i="1"/>
  <c r="O23" i="1"/>
  <c r="F23" i="1"/>
  <c r="O22" i="1"/>
  <c r="F22" i="1"/>
  <c r="O21" i="1"/>
  <c r="F21" i="1"/>
  <c r="O20" i="1"/>
  <c r="F20" i="1"/>
  <c r="O18" i="1"/>
  <c r="F18" i="1"/>
  <c r="O17" i="1"/>
  <c r="F17" i="1"/>
  <c r="O16" i="1"/>
  <c r="F16" i="1"/>
  <c r="O15" i="1"/>
  <c r="F15" i="1"/>
  <c r="O14" i="1"/>
  <c r="F14" i="1"/>
  <c r="O13" i="1"/>
  <c r="F13" i="1"/>
  <c r="O12" i="1"/>
  <c r="F12" i="1"/>
  <c r="O11" i="1"/>
  <c r="F11" i="1"/>
</calcChain>
</file>

<file path=xl/sharedStrings.xml><?xml version="1.0" encoding="utf-8"?>
<sst xmlns="http://schemas.openxmlformats.org/spreadsheetml/2006/main" count="20878" uniqueCount="3520">
  <si>
    <t xml:space="preserve">Objetivo estratégico asociado </t>
  </si>
  <si>
    <t>(Todas)</t>
  </si>
  <si>
    <t>Etiquetas de fila</t>
  </si>
  <si>
    <t xml:space="preserve">Cuenta de Iniciativa estratégica asociada </t>
  </si>
  <si>
    <t>URF_EI1_2326_INI1_Fortalecer la gestión del conocimiento y promover la innovación institucional</t>
  </si>
  <si>
    <t xml:space="preserve">URF_EI1_2326_INI2_Mejorar la calidad de vida laboral de los servidores públicos </t>
  </si>
  <si>
    <t xml:space="preserve">URF_EI2_2326_INI1_Maximizar el valor y los beneficios derivados del uso de la información  </t>
  </si>
  <si>
    <t>URF_EI2_2326_INI2_Potenciar herramientas tecnológicas de la Unidad</t>
  </si>
  <si>
    <t>URF_EI3_2326_INI1_Optimizar la gestión financiera</t>
  </si>
  <si>
    <t xml:space="preserve">URF_EI3_2326_INI2_Mantener buenas prácticas para la adquisición y administración de bienes y servicios y promover la gestión ambiental </t>
  </si>
  <si>
    <t>URF_GR1_2326_INI1_Fortalecer la estrategia de divulgación y promoción institucional y los mecanismos de comunicación</t>
  </si>
  <si>
    <t>URF_GR1_2326_INI2_Fortalecer la relación de la Unidad con grupos de valor y partes interesadas</t>
  </si>
  <si>
    <t>URF_GR2_2326_INI1_Fortalecer la operación y articulación de los procesos institucionales</t>
  </si>
  <si>
    <t>URF_GR2_2326_INI2_Fortalecer la operación del esquema de las líneas de defensa</t>
  </si>
  <si>
    <t>(en blanco)</t>
  </si>
  <si>
    <t>Total general</t>
  </si>
  <si>
    <t>Código</t>
  </si>
  <si>
    <t>DP-FT-004</t>
  </si>
  <si>
    <t>Fecha:</t>
  </si>
  <si>
    <t xml:space="preserve">Versión: </t>
  </si>
  <si>
    <t>2.0</t>
  </si>
  <si>
    <t>INFORMACIÓN DE LA TAREA</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</si>
  <si>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</si>
  <si>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</si>
  <si>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</si>
  <si>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</si>
  <si>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</si>
  <si>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</si>
  <si>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</si>
  <si>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</si>
  <si>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</si>
  <si>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</si>
  <si>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</si>
  <si>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</si>
  <si>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</si>
  <si>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</si>
  <si>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Naturaleza de la tarea</t>
  </si>
  <si>
    <t xml:space="preserve">Tarea con código </t>
  </si>
  <si>
    <t xml:space="preserve">Descripción de la tarea </t>
  </si>
  <si>
    <t>Producto (Entregable)</t>
  </si>
  <si>
    <t>Descripción del producto (Entregable)</t>
  </si>
  <si>
    <t xml:space="preserve">Proceso responsable </t>
  </si>
  <si>
    <t>Responsable de la tarea</t>
  </si>
  <si>
    <t>Colaborador</t>
  </si>
  <si>
    <t xml:space="preserve">Fecha inicial </t>
  </si>
  <si>
    <t>Fecha Final</t>
  </si>
  <si>
    <t>Total días tarea</t>
  </si>
  <si>
    <t>Aprobador de la tarea</t>
  </si>
  <si>
    <t>Posibles situaciones que de presentarse puedan afectar el cumplimiento de la tarea</t>
  </si>
  <si>
    <t xml:space="preserve">Descripción </t>
  </si>
  <si>
    <t xml:space="preserve">Iniciativa estratégica asociada </t>
  </si>
  <si>
    <t xml:space="preserve">Financieros </t>
  </si>
  <si>
    <t xml:space="preserve">Tecnológicos </t>
  </si>
  <si>
    <t xml:space="preserve">Físicos </t>
  </si>
  <si>
    <t>Plan Institucional de Archivos de la Entidad ­PINAR</t>
  </si>
  <si>
    <t>Programa de Gestión Documental - PGD</t>
  </si>
  <si>
    <t xml:space="preserve">Programa de Gestión del Cambio </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</si>
  <si>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</si>
  <si>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</si>
  <si>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</si>
  <si>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</si>
  <si>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</si>
  <si>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</si>
  <si>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</si>
  <si>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</si>
  <si>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</si>
  <si>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</si>
  <si>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</si>
  <si>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</si>
  <si>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</si>
  <si>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Agenda regulatoria </t>
  </si>
  <si>
    <t xml:space="preserve">Estrategia de participación ciudadana </t>
  </si>
  <si>
    <t xml:space="preserve">Estrategia de rendición de cuentas </t>
  </si>
  <si>
    <t>Plan de gestión ambiental</t>
  </si>
  <si>
    <t>Plan de mejoramiento FURAG</t>
  </si>
  <si>
    <t xml:space="preserve">Operación del SGI </t>
  </si>
  <si>
    <t xml:space="preserve">Evaluación de resultados </t>
  </si>
  <si>
    <t xml:space="preserve">Gestión del conocimiento y la innovación </t>
  </si>
  <si>
    <t xml:space="preserve">Gestión Estratégica del Talento Humano </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</si>
  <si>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</si>
  <si>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</si>
  <si>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</si>
  <si>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</si>
  <si>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</si>
  <si>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</si>
  <si>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</si>
  <si>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</si>
  <si>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</si>
  <si>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</si>
  <si>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</si>
  <si>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</si>
  <si>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</si>
  <si>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</si>
  <si>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</si>
  <si>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</si>
  <si>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</si>
  <si>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</si>
  <si>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</si>
  <si>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</si>
  <si>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Realizar autodiagnóstico de la política de gestión documental</t>
  </si>
  <si>
    <t>Nueva</t>
  </si>
  <si>
    <t>Realizar análisis de los 5 componentes de la Política de Gestión Documental:
Estratégico
Administración de Archivos
Procesos de la Gestión Documental
Tecnológico
Cultural</t>
  </si>
  <si>
    <t>Autodiagnóstico diligenciado con recomendaciones</t>
  </si>
  <si>
    <t xml:space="preserve">Levantamiento de información y análisis mediante el cual se establece el estado de implementación de la política de gestión documental </t>
  </si>
  <si>
    <t>Gestión de la Información</t>
  </si>
  <si>
    <t>Juan Stiven Rios Andrade</t>
  </si>
  <si>
    <t>Daissy Tatiana Santos Yate</t>
  </si>
  <si>
    <t xml:space="preserve">Interno </t>
  </si>
  <si>
    <t>Situaciones administrativas que afecten el cumplimiento, como renuncia o incapacidad del servidor encargado</t>
  </si>
  <si>
    <t xml:space="preserve">URF_EI2_2326_Optimizar las tecnologías de la información y comunicación </t>
  </si>
  <si>
    <t xml:space="preserve">01_Elaboración y actualización de la documentación del proceso de gestión documental
</t>
  </si>
  <si>
    <t xml:space="preserve">01_Proceso de gestión documental
</t>
  </si>
  <si>
    <t xml:space="preserve">02_Digitalización de historias laborales
</t>
  </si>
  <si>
    <t>Realizar diagnóstico del modelo de privacidad y seguridad de la información</t>
  </si>
  <si>
    <t>El diagnóstico debe realizarse con base en la herramienta dispuesta por MinTIC, mediante las fases:
-Levantamiento información
-Pruebas y análisis
-Informes y recomendaciones</t>
  </si>
  <si>
    <t>Matriz diagnóstico modelo de privacidad y seguridad de la información</t>
  </si>
  <si>
    <t>La herramienta dispuesta por MinTIC comprende las fases:
-Levantamiento información
-Pruebas y análisis
-Informes y recomendaciones</t>
  </si>
  <si>
    <t xml:space="preserve">01_Preparación de los servidores para la adecuación del repositorio de información digital
</t>
  </si>
  <si>
    <t>Elaborar programa de documentos vitales y esenciales</t>
  </si>
  <si>
    <t>Se traslada de la vigencia anterior</t>
  </si>
  <si>
    <t>Establecer los documentos vitales y esenciales de la entidad, mediante  la recopilación de información, análisis y aprobación por parte de la subdirectora jurídica y de gestión institucional</t>
  </si>
  <si>
    <t>Programa de documentos vitales y esenciales</t>
  </si>
  <si>
    <t>Programa de documentos vitales y esenciales con la identificación de la información que debe protegerse en el evento de ocurrencia de desastres , para asegurar la recuperación y preservación de los mismos</t>
  </si>
  <si>
    <t xml:space="preserve">06_Establecer la documentación relevante y de vital importancia y sus metadatos
</t>
  </si>
  <si>
    <t xml:space="preserve">04_Documentos vitales y esenciales
</t>
  </si>
  <si>
    <t>5. Mecanismos para la Transparencia y Acceso a la Información.</t>
  </si>
  <si>
    <t>5.3. Elaboración los Instrumentos de Gestión de la Información</t>
  </si>
  <si>
    <t>Actualizar el sistema integrado de conservación - SIC</t>
  </si>
  <si>
    <t>Coordinar acciones con el Ministerio de Hacienda y Crédito Público para actualizar el SIC</t>
  </si>
  <si>
    <t>Sistema integrado de conservación</t>
  </si>
  <si>
    <t>Instrumento archivístico que tiene como fin asegurar la conservación y preservación de los documentos, independientemente el medio o tecnología con la cual se haya producido</t>
  </si>
  <si>
    <t xml:space="preserve">Externo </t>
  </si>
  <si>
    <t>Falta de capacidad operativa por parte del Ministerio de Hacienda y Crédito Público, para adelantar la actualización del SIC</t>
  </si>
  <si>
    <t xml:space="preserve">07_Implementar el sistema integrado de conservación  SIC de acuerdo con lo establecido en el acuerdo 006 de 2014
</t>
  </si>
  <si>
    <t xml:space="preserve">05_Sistema integrado de conservación
</t>
  </si>
  <si>
    <t>Hacer seguimiento a la implementación de los metadatos establecidos</t>
  </si>
  <si>
    <t xml:space="preserve">Siguiente fase de la planteada en la vigencia anterior </t>
  </si>
  <si>
    <t>Validar que los documentos registrados en el SIED cuenten con los metadatos establecidos en el esquema de metadatos de la entidad y tomar acciones correctivas en caso de ser requerido</t>
  </si>
  <si>
    <t xml:space="preserve">Informe de seguimiento implementación metadatos
</t>
  </si>
  <si>
    <t>El informe debe contener:
*Número de expedientes validados
*Resultados
*Recomendaciones</t>
  </si>
  <si>
    <t>Desconocimiento de aspectos relacionados con los metadatos por parte del ejecutor de la tarea</t>
  </si>
  <si>
    <t xml:space="preserve">02_Establecer metadatos de la documentación electrónica
</t>
  </si>
  <si>
    <t xml:space="preserve">06_Establecimiento de metadatos
</t>
  </si>
  <si>
    <t xml:space="preserve">03_Gestión documental en el sistema de información electrónica digital - SIED
</t>
  </si>
  <si>
    <t>5.5.Monitoreo del Acceso a la Información Pública</t>
  </si>
  <si>
    <t>Elaborar plan de análisis de procesos y procedimientos de la gestión documental</t>
  </si>
  <si>
    <t>Establecer el conjunto de normas técnicas y prácticas usadas para administrar los documentos, recibidos y creados en una organización; facilitar su recuperación; determinar el tiempo que estos deben guardarse; eliminar los que ya no sirven; y asegurar la conservación a largo plazo de los más valiosos.</t>
  </si>
  <si>
    <t>Plan de análisis de procesos y procedimientos de la gestión documental</t>
  </si>
  <si>
    <t>Documento que presenta actividades puntuales para agilizar la producción documental, identificar y eliminar duplicidad en funciones y barreras que impidan la gestión documental eficiente</t>
  </si>
  <si>
    <t>10_Elaborar plan de análisis de procesos y procedimientos de la producción documental y cronograma de transferencias</t>
  </si>
  <si>
    <t xml:space="preserve">09_Plan de análisis de procesos y procedimientos
</t>
  </si>
  <si>
    <t>Hacer seguimiento a la ejecución del PINAR y el PGD</t>
  </si>
  <si>
    <t>Realizar seguimiento cuantitativo y cualitativo al avance del PINAR y el PGD</t>
  </si>
  <si>
    <t xml:space="preserve">Informe seguimiento PINAR y PGD
</t>
  </si>
  <si>
    <t>Informe que contenga:
*Nivel de cumplimiento (Cuantitativo y cualitativo) PINAR y PGD
*Conclusiones
*Recomendaciones</t>
  </si>
  <si>
    <t xml:space="preserve">05_Controlar la producción, organización y expedientes electrónicos
</t>
  </si>
  <si>
    <t>11_Evaluación y seguimiento</t>
  </si>
  <si>
    <t>Definir la metodología para identificar, gestionar y evaluar los riesgos de seguridad de la información</t>
  </si>
  <si>
    <t>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t>
  </si>
  <si>
    <t>Documento con la metodología aprobado</t>
  </si>
  <si>
    <t>El documento debe contener los objetivos, responsables, aspectos técnicos y operativos para la identificación y gestión de los riesgos</t>
  </si>
  <si>
    <t>Identificar, evaluar y gestionar los riesgos de seguridad de la información</t>
  </si>
  <si>
    <t>Los riesgos de seguridad de la información se corresponden con la probabilidad que tienen ciertas amenazas de materializarse y generar impactos sobre la seguridad de la información institucional</t>
  </si>
  <si>
    <t>Riesgos de seguridad de la información integrados en el sistema de gestión institucional  y formalizados en el SMGI</t>
  </si>
  <si>
    <t xml:space="preserve">Los riesgos y controles deben formalizarse y gestionarse en el SMGI, posterior a su identificación </t>
  </si>
  <si>
    <t>Actualizar plan de conservación documental</t>
  </si>
  <si>
    <t>Adelantar todas las actividades necesarias para la elaboración del plan de conservación documental, en coordinación con el Ministerio de Hacienda y Crédito Público</t>
  </si>
  <si>
    <t>Plan de conservación documental</t>
  </si>
  <si>
    <t>Instrumento archivístico que define las actividades a desarrollar por parte de la entidad en sus programas, procesos, y procedimientos para mantener las características físicas y funcionales de los documentos de archivo</t>
  </si>
  <si>
    <t>Actualizar Plan de Preservación Digital a largo plazo</t>
  </si>
  <si>
    <t>Adelantar todas las actividades necesarias para la elaboración del plan de preservación digital a largo plazo, en coordinación con el Ministerio de Hacienda y Crédito Público</t>
  </si>
  <si>
    <t>Plan de preservación digital a largo plazo</t>
  </si>
  <si>
    <t>Actividades de conservación de los documentos electrónicos a largo plazo, independientemente del hardware, el software y entorno tecnológico original en que fueron creados</t>
  </si>
  <si>
    <t>Elaborar Plan Estratégico de Tecnología-PETI</t>
  </si>
  <si>
    <t>Coordinar las acciones necesarias con el Ministerio de Hacienda y Crédito Público para elaborar el PETI</t>
  </si>
  <si>
    <t>Plan Estratégico de Tecnología - PETI</t>
  </si>
  <si>
    <t>Documento que define la estrategia de tecnologías de la información de la entidad, el cual se encuentra integrado con el ejercicio de arquitectura empresarial que se viene desarrollando</t>
  </si>
  <si>
    <t>Falta de capacidad operativa por parte del Ministerio de Hacienda y Crédito Público, para adelantar la actualización del PETI</t>
  </si>
  <si>
    <t>Sensibilizar a los servidores sobre la política de gobierno digital</t>
  </si>
  <si>
    <t>Sensibilizar a los servidores haciendo uso de los canales institucionales y por medio de herramientas como piezas gráficas, campañas, infografías, charlas, capacitaciones</t>
  </si>
  <si>
    <t>*Piezas gráficas
*Infografías
*Listados de asistencia a charlas y/o reuniones de capacitación</t>
  </si>
  <si>
    <t>Las herramientas de sensibilización deben ser idóneas para transmitir el mensaje de forma adecuada y clara</t>
  </si>
  <si>
    <t>Retrasos en las actividades programadas</t>
  </si>
  <si>
    <t xml:space="preserve">04_Inducción y reinducción en temas de gestión de la información
</t>
  </si>
  <si>
    <t>5.4. Criterio Diferencial de Accesibilidad</t>
  </si>
  <si>
    <t>Sensibilizar a los servidores sobre temas relacionados con la seguridad digital</t>
  </si>
  <si>
    <t>05_Gestión adecuada del back up</t>
  </si>
  <si>
    <t>Sensibilizar a los servidores sobre temas relacionados con la gestión documental</t>
  </si>
  <si>
    <t xml:space="preserve">Se mantiene igual </t>
  </si>
  <si>
    <t xml:space="preserve">07_Capacitación del personal
</t>
  </si>
  <si>
    <t>Reportar el avance en el cargue de documentos en SIED y presentar los resultados en las revisiones de procesos_2023</t>
  </si>
  <si>
    <t>Hacer seguimiento cuantitativo y cualitativo al avance en el cargue de la información en SIED para validar avances y posibles rezagos</t>
  </si>
  <si>
    <t xml:space="preserve">Matriz de seguimiento y soportes de socialización en las reuniones de revisión por procesos
</t>
  </si>
  <si>
    <t>La matriz sirve como herramienta de seguimiento para  el avance en el cargue de la información del SIED y la actualización de los inventarios</t>
  </si>
  <si>
    <t xml:space="preserve">04_Estrategia documento y expediente electrónico
</t>
  </si>
  <si>
    <t xml:space="preserve">02_Estrategia documento y expediente electrónico
</t>
  </si>
  <si>
    <t>Reportar el avance en el cargue de documentos en SIED y presentar los resultados en las revisiones de procesos_C1-2024</t>
  </si>
  <si>
    <t>Reportar el avance en el cargue de documentos en SIED y presentar los resultados en las revisiones de procesos_C2 - 2024</t>
  </si>
  <si>
    <t>Realizar actividades de prevención de emergencias y atención de desastres en archivos</t>
  </si>
  <si>
    <t>Las actividades pueden realizarse de manera presencial o virtual, haciendo uso de los diferentes canales institucional y con diferentes estrategias</t>
  </si>
  <si>
    <t>Soportes de socialización en la revisión de procesos</t>
  </si>
  <si>
    <t xml:space="preserve">*Listados de asistencia a las actividades
*Presentaciones
*Grabaciones de las sesiones
*Documentos </t>
  </si>
  <si>
    <t>Falta de recursos para adelantar las actividades</t>
  </si>
  <si>
    <t xml:space="preserve">08_Fomentar la gestión del cambio
</t>
  </si>
  <si>
    <t xml:space="preserve">08_Gestión del cambio
</t>
  </si>
  <si>
    <t>Elaborar  inventarios de las series documentales relacionadas con derechos humanos</t>
  </si>
  <si>
    <t>Analizar si existen series documentales relacionadas con derechos humanos y levantar inventario</t>
  </si>
  <si>
    <t>Inventario de series y subseries documentales relacionadas con derechos humanos</t>
  </si>
  <si>
    <t>Documento que detalle el listado de series y subseries documentales relacionadas con derechos humanos</t>
  </si>
  <si>
    <t xml:space="preserve">03_Aplicar lineamientos de gestión documental a la información almacenada en la nube y SharePoint
</t>
  </si>
  <si>
    <t>Elaborar cronograma de transferencias documentales</t>
  </si>
  <si>
    <t>Analizar los expedientes del archivo de gestión que requieren ser transferidos al archivo central, de acuerdo con los tiempos de retención de las TRD</t>
  </si>
  <si>
    <t>Cronograma de transferencias documentales
aprobado en CIGD</t>
  </si>
  <si>
    <t>Demoras en la ejecución de las transferencias por parte del Ministerio de Hacienda y Crédito Público</t>
  </si>
  <si>
    <t xml:space="preserve">10_Control, producción y organización de expedientes electrónicos
</t>
  </si>
  <si>
    <t>Realizar transferencias documentales</t>
  </si>
  <si>
    <t>Coordinar las transferencias documentales con el Ministerio de Hacienda y Crédito Público, de conformidad con los tiempos establecidos en las tablas de retención documental</t>
  </si>
  <si>
    <t>Cronograma de transferencias documentales
*Plan de transferencias documentales aprobado por el Comité Institucional de Gestión y Desempeño</t>
  </si>
  <si>
    <t>Documento descriptivo  y cronograma con las actividades requeridas para realizar las transferencias documentales, aprobados en el Comité Institucional de Gestión y Desempeño</t>
  </si>
  <si>
    <t>Hacer seguimiento a los incidentes de seguridad digital</t>
  </si>
  <si>
    <t>Solicitar a la Dirección de tecnología del Ministerio de Hacienda y Crédito Público la información de los incidentes de seguridad digital presentados en la URF</t>
  </si>
  <si>
    <t>Reporte incidentes de seguridad digital y presentación  en el CIGD</t>
  </si>
  <si>
    <t>El reporte debe contener el número de incidentes de seguridad en donde estuvo implicada la URF y las acciones correctivas adelantadas por la Dirección de Tecnología</t>
  </si>
  <si>
    <t>Demoras en el reporte de la información por parte del Ministerio de Hacienda y Crédito Público</t>
  </si>
  <si>
    <t>Actualizar la información de la página de datos abiertos</t>
  </si>
  <si>
    <t>Validar la información que reposa en la página de datos abiertos para actualizar la información existente y publicar la información que se requiera</t>
  </si>
  <si>
    <t>Evidencia actualización y/o  de información</t>
  </si>
  <si>
    <t>La evidencia corresponde a pantallazos de publicación en el apartado de datos abiertos de la URF</t>
  </si>
  <si>
    <t>Fallas de la página de datos abiertos</t>
  </si>
  <si>
    <t>Elaborar política de gobierno de datos</t>
  </si>
  <si>
    <t>Elaborar documento que refleje el compromiso de la entidad para implementar la gobernanza de los datos</t>
  </si>
  <si>
    <t>Política gobierno de datos</t>
  </si>
  <si>
    <t>Documento que refleja el compromiso de la entidad para implementar la gobernanza de los datos</t>
  </si>
  <si>
    <t>Identificar, formalizar y gestionar los indicadores de privacidad y seguridad de la información</t>
  </si>
  <si>
    <t>Indicadores formalizados en el SMGI y reportes asociados</t>
  </si>
  <si>
    <t>Falta de capacidad operativa</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</si>
  <si>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</si>
  <si>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</si>
  <si>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</si>
  <si>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</si>
  <si>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Relación con la ciudadanía y grupos de valor</t>
  </si>
  <si>
    <t>Yuly Daniela Clavijo Ragoa</t>
  </si>
  <si>
    <t>Juan Sebastian Rodriguez Parra</t>
  </si>
  <si>
    <t>URF_GR1_2326_Posicionar la imagen interna y externa de la Unidad</t>
  </si>
  <si>
    <t>4. Mecanismos para mejorar la atención al ciudadano.</t>
  </si>
  <si>
    <t>4.3. Gestión de relacionamiento con los ciudadanos</t>
  </si>
  <si>
    <t xml:space="preserve">Ejecución - EPC </t>
  </si>
  <si>
    <t>Desarrollar escenarios de dialogo de doble vía con la ciudadanía y sus organizaciones - ERC</t>
  </si>
  <si>
    <t>Actualizar el directorio institucional de grupos de valor y partes interesadas_Segundo semestre</t>
  </si>
  <si>
    <t>Generar informe de atención al ciudadano_cuarto trimestre 2023</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</si>
  <si>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</si>
  <si>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se atención al ciudadano publicado en la página web</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</si>
  <si>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</si>
  <si>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Dificultad en el acceso a la información necesaria para la generación del informe</t>
  </si>
  <si>
    <t>5.2. Lineamientos de Transparencia Pasiva</t>
  </si>
  <si>
    <t>Responder a compromisos propuestos, evaluación y retroalimentación en los ejercicios de rendición de cuentas con acciones correctivas para la mejora - ERC</t>
  </si>
  <si>
    <t>Rediseñar el informe de atención al ciudadano</t>
  </si>
  <si>
    <t>Revisar los contenidos que se deben desarrollar en el informe de atención al ciudadano, a partir de los lineamientos normativos, el MIPG y otras herramientas relacionadas, para generar propuesta de actualización de estructura del informe</t>
  </si>
  <si>
    <t>Formato del informe de atención al ciudadano formalizado</t>
  </si>
  <si>
    <t>Formato que incluya el detalle de los temas a desarrollar en el informe</t>
  </si>
  <si>
    <t>Generar informe de atención al ciudadano_primer trimestre</t>
  </si>
  <si>
    <t>Informe se atención al ciudadano</t>
  </si>
  <si>
    <t>Generar informe de atención al ciudadano_Segundo trimestre</t>
  </si>
  <si>
    <t>Generar informe de atención al ciudadano_Tercer trimestre</t>
  </si>
  <si>
    <t>Adelantar sensibilización de los servidores  para fortalecer la cultura de servicio al ciudadano_Primer semestre</t>
  </si>
  <si>
    <t>Realizar actividades que permitan fortalecer la cultura de servicio al ciudadano y los grupos de valor</t>
  </si>
  <si>
    <t>Informe de realización de actividades de sensibilización</t>
  </si>
  <si>
    <t>El informe debe contener las acciones de sensibilización adelantadas durante el semestre respecto a:
*Capacitaciones
*Talleres
*Piezas gráficas
*Campañas
*Videos
*Cualquier actividad orientada hacia la sensibilización de los servidores</t>
  </si>
  <si>
    <t>Falta de recursos para realizar las actividades de sensibilización sobre servicio al ciudadano</t>
  </si>
  <si>
    <t>Adelantar sensibilización de los servidores  para fortalecer la cultura de servicio al ciudadano_Segundo semestre</t>
  </si>
  <si>
    <t>Evaluar a los servidores que prestan servicio al ciudadano_RV_primer semestre</t>
  </si>
  <si>
    <t>Realizar la evaluación de los servidores que apoyan el servicio al ciudadano en la URF, a partir de la metodología aprobada y de los servidores que brindan respuestas a PQRSD.</t>
  </si>
  <si>
    <t xml:space="preserve">Formato de consolidación de resultados de la evaluación diligenciado </t>
  </si>
  <si>
    <t>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t>
  </si>
  <si>
    <t xml:space="preserve">Falta de capacidad operativa para aplicar la evaluación </t>
  </si>
  <si>
    <t>4.1. Planeación estratégica de servicio al ciudadano</t>
  </si>
  <si>
    <t>Evaluar a los servidores que prestan servicio al ciudadano_RV_Segundo semestre_2023</t>
  </si>
  <si>
    <t>Revisar que el protocolo de servicio al ciudadano y el procedimiento de atención a PQRSD cumplan con todos los requisitos para la atención de los grupos de especial protección constitucional</t>
  </si>
  <si>
    <t xml:space="preserve">*Procedimiento de atención a PQRSD y protocolo de atención al ciudadano actualizado en caso de ser requerido 
</t>
  </si>
  <si>
    <t xml:space="preserve">Los documentos deben contener lineamientos con criterios diferenciales para la garantía de los derechos fundamentales de los grupos de especial protección constitucional así:
*Pautas para la recepción de solicitudes 
*Caracterización de los grupos de especial protección
</t>
  </si>
  <si>
    <t>Capacidad operativa limitada</t>
  </si>
  <si>
    <t>Sensibilizar a los servidores de la Unidad sobre atención a los grupos de especial protección constitucional</t>
  </si>
  <si>
    <t>Realizar actividades que permitan fortalecer la atención a los grupos de especial protección constitucional</t>
  </si>
  <si>
    <t>El informe debe contener las acciones de sensibilización adelantadas  respecto a:
*Capacitaciones
*Talleres
*Piezas gráficas
*Campañas
*Videos
*Cualquier actividad orientada hacia la sensibilización de los servidores</t>
  </si>
  <si>
    <t>Ausentismo en las capacitaciones y falta de interés por parte de los servidores</t>
  </si>
  <si>
    <t>Reportar la participación en las ferias acercate_Primer semestre</t>
  </si>
  <si>
    <t>Realizar el reporte de las actividades que se ejecutaron en el desarrollo de las ferias acércate realizadas durante el semestre</t>
  </si>
  <si>
    <t>Informe de actividades desarrolladas en las ferias</t>
  </si>
  <si>
    <t>El informe debe contener como mínimo:
*Acciones realizadas en la feria con su descripción
*Segmentación de la población atendida
*Listados de asistencia
*Registro fotográfico</t>
  </si>
  <si>
    <t>Alteraciones de orden público que impidan la realización de las ferias</t>
  </si>
  <si>
    <t>3. Rendición de cuentas.</t>
  </si>
  <si>
    <t>3.2. Desarrollar escenarios de dialogo de doble vía con la ciudadanía y sus organizaciones</t>
  </si>
  <si>
    <t>Reportar la participación en las ferias acercate_Segundo semestre</t>
  </si>
  <si>
    <t>Realizar laboratorio de simplicidad_Primer semestre</t>
  </si>
  <si>
    <t>Organizar y desarrollar el laboratorio de simplicidad, de acuerdo con los lineamientos del Departamento Administrativo de la Función Pública</t>
  </si>
  <si>
    <t>Informe de resultados del laboratorio y documento traducido al lenguaje</t>
  </si>
  <si>
    <t>El informe debe relacionar la información de:
*Asistentes al laboratorio
*Documento traducido
*Resultados del ejercicio
*Recomendaciones</t>
  </si>
  <si>
    <t>Capacidad operativa limitada y ausentismo de los servidores al laboratorio</t>
  </si>
  <si>
    <t>4.2. Fortalecimiento del talento humano al servicio del ciudadano</t>
  </si>
  <si>
    <t>Realizar laboratorio de simplicidad_Segundo semestre</t>
  </si>
  <si>
    <t>Establecer acciones para fortalecer el control social en la URF_ Primer semestre</t>
  </si>
  <si>
    <t>Desarrollar acciones orientadas hacia el fortalecimiento del control social, por medio de la convocatoria, capacitación y retroalimentación de la gestión por parte de los grupos de valor</t>
  </si>
  <si>
    <t>Acciones para fortalecer el control social implementadas</t>
  </si>
  <si>
    <t>Las acciones deben corresponder con la convocatoria, capacitación y retroalimentación a los grupos de valor en materia de control social</t>
  </si>
  <si>
    <t xml:space="preserve">Falta de acogida a la convocatoria por parte de los grupos de valor </t>
  </si>
  <si>
    <t>5.1. Lineamientos de Transparencia Activa</t>
  </si>
  <si>
    <t>Control y evaluación - EPC</t>
  </si>
  <si>
    <t>Establecer acciones para fortalecer el control social en la URF_ Segundo semestre</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</si>
  <si>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</si>
  <si>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</si>
  <si>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 xml:space="preserve">Autodiagnóstico de rendición de cuentas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</si>
  <si>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</si>
  <si>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</si>
  <si>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rdc con acciones correctivas para la mejora</t>
  </si>
  <si>
    <t xml:space="preserve">Diagnóstico - EPC </t>
  </si>
  <si>
    <t xml:space="preserve">Aplicar autodiagnóstico de servicio al ciudadano de la Entidad para evidenciar avances institucionales frente a la vigencia anterior </t>
  </si>
  <si>
    <t xml:space="preserve">A partir de las herramientas dispuestas por el DAFP, realizar el autodiagnóstico de servicio al ciudadano para determinar si las actividades adelantadas por la Unidad han fortalecido la aplicación de la política </t>
  </si>
  <si>
    <t xml:space="preserve">Aplicar autodiagnóstico de la política de participación ciudadana de la Entidad para evidenciar avances institucionales frente a la vigencia anterior </t>
  </si>
  <si>
    <t xml:space="preserve">A partir de las herramientas dispuestas por el DAFP, realizar el autodiagnóstico de la política de participación ciudadana  para determinar si las actividades adelantadas por la Unidad han fortalecido la aplicación de la política </t>
  </si>
  <si>
    <t>Autodiagnóstico de participación ciudadana</t>
  </si>
  <si>
    <t xml:space="preserve">Aplicar autodiagnóstico de la política transparencia de la Entidad para evidenciar avances institucionales frente a la vigencia anterior </t>
  </si>
  <si>
    <t xml:space="preserve">A partir de las herramientas dispuestas por el DAFP, realizar el autodiagnóstico de la política de transparencia  para determinar si las actividades adelantadas por la Unidad han fortalecido la aplicación de la política </t>
  </si>
  <si>
    <t>Autodiagnóstico de transparencia</t>
  </si>
  <si>
    <t>Autodiagnóstico de transparencia y análisis frente a los resultados de la vigencia anterior</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</si>
  <si>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</si>
  <si>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</si>
  <si>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</si>
  <si>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 xml:space="preserve">Soporte del desarrollo de las actividades de la fase previa para la preparación de la audiencia </t>
  </si>
  <si>
    <t xml:space="preserve">Formulación - EPC </t>
  </si>
  <si>
    <t>Realizar informe de la audiencia pública de rendición de cuentas</t>
  </si>
  <si>
    <t>El informe se realizará de acuerdo con las directrices establecidas por el Departamento Administrativo de la Función Pública</t>
  </si>
  <si>
    <t xml:space="preserve">Informe de la audiencia </t>
  </si>
  <si>
    <t>Informe de la audiencia con el detalle de las actividades adelantadas (Previa, durante y posterior)</t>
  </si>
  <si>
    <t xml:space="preserve">Falta de organización de los diferentes actores institucionales para recopilar la información del ejercicio </t>
  </si>
  <si>
    <t xml:space="preserve">Aplicar herramientas de evaluación para los grupos de valor asistentes a la audiencia pública de rendición de cuentas </t>
  </si>
  <si>
    <t>De acuerdo con los formatos y herramientas estandarizadas, realizar la aplicación de la evaluación y tabular los resultados.</t>
  </si>
  <si>
    <t>Soportes de aplicación de evaluación y análisis de resultados</t>
  </si>
  <si>
    <t>Generar Informe de rendición de cuentas 2023</t>
  </si>
  <si>
    <t xml:space="preserve">Generar informe que recoja las actividades de rendición de cuentas adelantadas en la vigencia 2023, su análisis (Incluyendo lecciones aprendidas) y gestionar su publicación </t>
  </si>
  <si>
    <t>Informe de rendición de cuentas</t>
  </si>
  <si>
    <t xml:space="preserve">Informe de rendición de cuentas de la vigencia 2023 publicado </t>
  </si>
  <si>
    <t>Generar Informe de la estrategia de participación ciudadana 2023</t>
  </si>
  <si>
    <t xml:space="preserve">Generar informe que recoja las actividades de participación ciudadana adelantadas en la vigencia 2023, su análisis (Incluyendo lecciones aprendidas) y gestionar su publicación </t>
  </si>
  <si>
    <t>Informe de la estrategia de participación ciudadana</t>
  </si>
  <si>
    <t xml:space="preserve">Informe de la estrategia de participación ciudadana de la vigencia 2023 publicado </t>
  </si>
  <si>
    <t>Generar documento de la estrategia de rendición de cuentas 2024</t>
  </si>
  <si>
    <t>Generar documento que describa los diferentes componentes, actividades, entregables y cronogramas, relacionados con la estrategia de rendición de cuentas para la vigencia 2022</t>
  </si>
  <si>
    <t>Documento de la estrategia de rendición de cuentas 2022</t>
  </si>
  <si>
    <t>Documento de la estrategia de rendición de cuentas 2022 publicado</t>
  </si>
  <si>
    <t>3.1. Informar avances y resultados de la gestión con calidad y en lenguaje comprensible</t>
  </si>
  <si>
    <t>Informar avances y resultados de la gestión con calidad y en lenguaje comprensible - ERC</t>
  </si>
  <si>
    <t>Generar documento de la estrategia de participación ciudadana 2024</t>
  </si>
  <si>
    <t>Generar documento que describa los diferentes componentes, actividades, entregables y cronogramas, relacionados con la estrategia de participación ciudadana  para la vigencia 2022</t>
  </si>
  <si>
    <t>Documento de la estrategia de participación ciudadana 2022</t>
  </si>
  <si>
    <t xml:space="preserve">Documento de la estrategia de participación ciudadana 2022 publicado </t>
  </si>
  <si>
    <t>Información incompleta para generar la estrategia</t>
  </si>
  <si>
    <t xml:space="preserve">Generar espacios de dialogo complementarios </t>
  </si>
  <si>
    <t>Definir los espacios de diálogo presenciales o virtuales  de rendición de cuentas  complementarios en temas específicos de interés especial que implementará la entidad durante la vigencia.</t>
  </si>
  <si>
    <t xml:space="preserve">Espacios de dialogo complementarios </t>
  </si>
  <si>
    <t>Cronograma de las actividades de diálogo de los ejercicios de rendición de cuentas, diferenciando si son espacios de diálogo sobre la gestión general de la entidad o sobre los temas priorizados por los grupos de valor.</t>
  </si>
  <si>
    <t>Información incompleta</t>
  </si>
  <si>
    <t xml:space="preserve">Aplicar herramientas de evaluación para los grupos de valor asistentes a los espacios de dialogo complementarios </t>
  </si>
  <si>
    <t xml:space="preserve">De acuerdo con los formatos y herramientas estandarizadas, realizar la aplicación de la evaluación y tabular los resultados. </t>
  </si>
  <si>
    <t>Consolidar reporte de participación_Primer semestre</t>
  </si>
  <si>
    <t xml:space="preserve">De acuerdo con la información reportada por los procesos misionales, generar reporte de participación y gestionar su publicación en el menú participa de la página web. </t>
  </si>
  <si>
    <t xml:space="preserve">Cuadro de reporte publicado </t>
  </si>
  <si>
    <t xml:space="preserve">Cuadro de reporte publicado con la información del periodo </t>
  </si>
  <si>
    <t>Consolidar reporte de participación_Segundo semestre</t>
  </si>
  <si>
    <t xml:space="preserve">Realizar sensibilización para los grupos de valor sobre rendición de cuentas </t>
  </si>
  <si>
    <t>Realizar publicación de piezas informativas en los medios de comunicación de la Unidad para presentar la información principal conceptual sobre la rendición de cuentas a los grupos de valor y partes interesadas</t>
  </si>
  <si>
    <t xml:space="preserve">Publicación de información en medios de comunicación de la Unidad </t>
  </si>
  <si>
    <t xml:space="preserve">Soportes de publicación de información en medios de comunicación de la Unidad </t>
  </si>
  <si>
    <t>Falta de recursos operativos</t>
  </si>
  <si>
    <t>Monitorear la información publicada en el menú de transparencia_Primer semestre</t>
  </si>
  <si>
    <t xml:space="preserve">Realizar revisiones periódicas a la información publicada en el espacio de transparencia de la unidad </t>
  </si>
  <si>
    <t>Informe de chequeo a través de matriz de ITA para el primer cuatrimestre</t>
  </si>
  <si>
    <t xml:space="preserve">Matriz ITA diligenciada </t>
  </si>
  <si>
    <t>Competencias y recursos financieros para la administración de la página.</t>
  </si>
  <si>
    <t>Monitorear la información publicada en el menú de transparencia_segundo semestre</t>
  </si>
  <si>
    <t xml:space="preserve">Realizar revisiones periódicas a la información publicada en el espacio de transparencia de la Unidad </t>
  </si>
  <si>
    <t>Informe de chequeo a través de matriz de ITA para el segundo cuatrimestre</t>
  </si>
  <si>
    <t xml:space="preserve">Validar medidas jurídicas y elaborar medidas técnicas para garantizar la calidad y seguridad de los contenidos publicados </t>
  </si>
  <si>
    <t xml:space="preserve">Analizar las medidas jurídicas y técnicas para garantizar la calidad y seguridad de los contenidos publicados e identificar mecanismos de formalización en la unidad </t>
  </si>
  <si>
    <t xml:space="preserve">Documento con la adopción y formalización de medidas jurídicas y técnicas para garantizar la calidad y seguridad de los contenidos publicados e identificar mecanismos de formalización en la unidad </t>
  </si>
  <si>
    <t xml:space="preserve">Adelantar estudio para establecer los requisitos técnicos de una posible sede electrónica de la URF </t>
  </si>
  <si>
    <t>Realizar estudio técnico de viabilidad y análisis del mercado para una posible sede electrónica de la URF</t>
  </si>
  <si>
    <t xml:space="preserve">Documento de requisitos técnicos y estudio de mercado </t>
  </si>
  <si>
    <t>Falta de recurso humano y recursos financieros para adelantar análisis y adquisición de la sede electrónica</t>
  </si>
  <si>
    <t xml:space="preserve">Revisar la viabilidad de implementar herramientas tecnológicas para la inclusión de personas en condición de discapacidad auditiva </t>
  </si>
  <si>
    <t xml:space="preserve">Analizar con la dirección de tecnología del Ministerio de Hacienda y Crédito Publico la posibilidad de implementar herramientas tecnológicas la inclusión de personas en condición de discapacidad auditiva </t>
  </si>
  <si>
    <t>Soportes sobre el análisis de viabilidad de implementación de herramientas tecnológicas para la inclusión de personas en condición de discapacidad auditiva</t>
  </si>
  <si>
    <t>Karime Yamhure Hurtado</t>
  </si>
  <si>
    <t xml:space="preserve">Capacidad operativa limitada por parte del Ministerio de Hacienda y Crédito Publico y la URF </t>
  </si>
  <si>
    <t>Generar alertas mensuales sobre la información a publicar en la página web, de acuerdo con el esquema de publicación_ C1 _2024</t>
  </si>
  <si>
    <t>Generar las alertas para los procesos de la Unidad, sobre la información a publicar en la página web, de acuerdo con el esquema de publicaciones</t>
  </si>
  <si>
    <t>Soportes de las alertas mensuales realizadas</t>
  </si>
  <si>
    <t>Correos electrónicos mensuales personalizados para cada proceso</t>
  </si>
  <si>
    <t>Cambios en la periodicidad de publicación de los documentos</t>
  </si>
  <si>
    <t>Generar alertas mensuales sobre la información a publicar en la página web, de acuerdo con el esquema de publicación_ C2 _2024</t>
  </si>
  <si>
    <t>Generar alertas mensuales sobre la información a publicar en la página web, de acuerdo con el esquema de publicación_ C3 _2024</t>
  </si>
  <si>
    <t>Actualizar la información de la caracterización de usuarios</t>
  </si>
  <si>
    <t>Revisar el informe de caracterización de usuarios y actualizar conforme a la información capturada en el directorio institucional de grupos de valor</t>
  </si>
  <si>
    <t>Informe de caracterización de usuarios actualizado</t>
  </si>
  <si>
    <t>Ejecutar el Plan Anual de Adquisiciones_Primer Trimestre</t>
  </si>
  <si>
    <t>Ejecutar el Plan Anual de Adquisiciones de conformidad con las necesidades programadas para el primer trimestre.</t>
  </si>
  <si>
    <t>Soportes de la gestión adelantada</t>
  </si>
  <si>
    <t>Deben cargarse en el SMGI los soportes de la gestión de los procesos adelantados a través de los cuales se busca cumplir con las necesidades del Plan Anual de Adquisiciones del primer trimestre:
a) Soporte de publicación en SECOP II o TVEC (Impresión del proceso publicado) y
b) Contrato u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</si>
  <si>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Adquisición de Bienes y Servicios</t>
  </si>
  <si>
    <t>Catalina Torrado Ulloa</t>
  </si>
  <si>
    <t>Demora por parte del contratista en la revisión de documentos y suscripción de contrato en el SECOP II
Fallas tecnológicas en la plataforma del SECOP II o TVEC</t>
  </si>
  <si>
    <t>URF_EI3_2326_Optimizar el uso de recursos administrativos, financieros y la adquisición de bienes y servicios </t>
  </si>
  <si>
    <t>Ejecutar el Plan Anual de Adquisiciones_Segundo Trimestre</t>
  </si>
  <si>
    <t>Ejecutar el Plan Anual de Adquisiciones de conformidad con las necesidades programadas para el segundo trimestre.</t>
  </si>
  <si>
    <t>Deben cargarse en el SMGI los soportes de la gestión de los procesos adelantados a través de los cuales se busca cumplir con las necesidades del Plan Anual de Adquisiciones del segundo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</si>
  <si>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Ejecutar el Plan Anual de Adquisiciones_Tercer Trimestre</t>
  </si>
  <si>
    <t>Ejecutar el Plan Anual de Adquisiciones de conformidad con las necesidades programadas para el tercer trimestre</t>
  </si>
  <si>
    <t>Deben cargarse en el SMGI los soportes de la gestión de los procesos adelantados a través de los cuales se busca cumplir con las necesidades del Plan Anual de Adquisiciones del tercer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</si>
  <si>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Ejecutar el Plan Anual de Adquisiciones_Cuarto Trimestre</t>
  </si>
  <si>
    <t>Ejecutar el Plan Anual de Adquisiciones de conformidad con las necesidades programadas para el cuarto trimestre</t>
  </si>
  <si>
    <t>Deben cargarse en el SMGI los soportes de la gestión de los procesos adelantados a través de los cuales se busca cumplir con las necesidades del Plan Anual de Adquisiciones del cuarto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</si>
  <si>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Elaborar las liquidaciones contractuales_Primer semestre</t>
  </si>
  <si>
    <t>Elaborar las liquidaciones de los contratos para el primer semestre y hacer seguimiento para lograr su suscripción de manera oportuna</t>
  </si>
  <si>
    <t>Liquidaciones suscritas</t>
  </si>
  <si>
    <t>Cargar en el SMGI todas las liquidaciones tramitadas durante el primer semestre debidamente suscritas por las partes</t>
  </si>
  <si>
    <t>Demora en la revisión y suscripción de las actas de liquidación por parte de los contratistas</t>
  </si>
  <si>
    <t>Elaborar las liquidaciones contractuales_Segundo semestre</t>
  </si>
  <si>
    <t>Elaborar las liquidaciones de los contratos para el segundo semestre y hacer seguimiento para lograr su suscripción de manera oportuna</t>
  </si>
  <si>
    <t>Cargar en el SMGI todas las liquidaciones tramitadas durante el segundo semestre debidamente suscritas por las partes</t>
  </si>
  <si>
    <t>Socializar los nuevos formatos asociados al proceso_Anual</t>
  </si>
  <si>
    <t>Realizar una jornada de socialización de los nuevos formatos del proceso, especialmente a los supervisores</t>
  </si>
  <si>
    <t>Soportes de la capacitación realizada</t>
  </si>
  <si>
    <t>Documento con el soporte de la capacitación, formato de asistencia, entre otros</t>
  </si>
  <si>
    <t>Realizar una jornada de refuerzo a los supervisores_Primer semestre</t>
  </si>
  <si>
    <t>Realizar una jornada de refuerzo y capacitación dirigida a los supervisores respecto de las obligaciones de supervisión en el primer semestre</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</si>
  <si>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</si>
  <si>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t>
  </si>
  <si>
    <t>URL y archivo Excel o pdf con la conciliación</t>
  </si>
  <si>
    <t>URL con la ubicación del archivo con la información del inventario propio y a cargo de la entidad y los soportes de las conciliaciones de inventario realizadas con el proceso de gestión financiera en primer semestre</t>
  </si>
  <si>
    <t>Sonia Milena Garavito</t>
  </si>
  <si>
    <t>Actualizar y conciliar el inventario_Segundo semestre</t>
  </si>
  <si>
    <t>Incluir en el inventario de la entidad todos los bienes adquiridos o entregados en el marco del convenio interadministrativo con el MHCP durante el segundo semestre. Así como realizar la conciliación del mismo con el proceso de gestión financiera. En caso de presentarse cambios en el inventario del Convenio Interadministrativo de Cooperación No. 002 de 2016, realizar el reporte correspondiente en los formatos establecidos.</t>
  </si>
  <si>
    <t>URL con la ubicación del archivo con la información del inventario propio y a cargo de la entidad y los soportes de las conciliaciones de inventario realizadas con el proceso de gestión financiera en el segundo semestre</t>
  </si>
  <si>
    <t>Verificar el inventario_Anual</t>
  </si>
  <si>
    <t>Verificar el inventario de la Unidad realizando una toma física del mismo (de los bienes propios y bienes entregados por otras entidades)</t>
  </si>
  <si>
    <t>Acta de la toma física</t>
  </si>
  <si>
    <t>Acta con la información de la verificación del inventario propio y a cargo de la entidad, debidamente suscrita por los intervinientes</t>
  </si>
  <si>
    <t>Demora en la toma física del inventario</t>
  </si>
  <si>
    <t>Elaborar el Plan de Gestión Ambiental (PGA) de la entidad</t>
  </si>
  <si>
    <t>Plan de Gestión Ambiental (PGA)</t>
  </si>
  <si>
    <t>Se debe elaborar el Plan de Gestión Ambiental (PGA), gestionar su aprobación y formalización en el formato correspondiente</t>
  </si>
  <si>
    <t>Marlen Lombana Mahecha</t>
  </si>
  <si>
    <t>Demora en la gestión de aprobación</t>
  </si>
  <si>
    <t>Reforzar la sensibilización en gestión ambiental_Primer semestre</t>
  </si>
  <si>
    <t>Reforzar la sensibilización en gestión ambiental para todos los servidores y pasantes de la entidad a través de campañas, capacitaciones, entre otros mecanismos.</t>
  </si>
  <si>
    <t xml:space="preserve">Soportes de las diferentes actividades realizadas </t>
  </si>
  <si>
    <t>Soportes documentales (pantallazos, actas, fotografías, entre otros) de las diferentes actividades adelantadas durante el primer semestre para reforzar la sensibilización en gestión ambiental</t>
  </si>
  <si>
    <t>Reforzar la sensibilización en gestión ambiental_Segundo semestre</t>
  </si>
  <si>
    <t>Soportes documentales (pantallazos, actas, fotografías, entre otros) de las diferentes actividades adelantadas durante el segundo semestre para reforzar la sensibilización en gestión ambiental</t>
  </si>
  <si>
    <t>Realizar una jornada de refuerzo a los supervisores_Segundo semestre</t>
  </si>
  <si>
    <t>Realizar una jornada de refuerzo y capacitación dirigida a los supervisores respecto de las obligaciones de supervisión en el segundo semestre</t>
  </si>
  <si>
    <t>Diseñar y ejecutar las estrategias de comunicaciones con la información definida por los procesos y la dirección de la entidad para el primer cuatrimestre</t>
  </si>
  <si>
    <t>Consolidar necesidades, diseñar piezas gráficas, corrección de estilo, aprobación y publicación.</t>
  </si>
  <si>
    <t>Formato de programación cuatrimestral de contenidos consolidado y ejecutado</t>
  </si>
  <si>
    <t>Cronograma con el seguimiento y estado de la gestión adelantada</t>
  </si>
  <si>
    <t>Gestión de Comunicaciones</t>
  </si>
  <si>
    <t>Incumplimiento en el cronograma de actividades / Dificultades tecnológicas</t>
  </si>
  <si>
    <t>Diseñar y ejecutar las estrategias de comunicaciones con la información definida por los procesos y la dirección de la entidad para el segundo cuatrimestre</t>
  </si>
  <si>
    <t>Diseñar y ejecutar las estrategias de comunicaciones con la información definida por los procesos y la dirección de la entidad para el tercer cuatrimestre</t>
  </si>
  <si>
    <t>Formato de programación cuatrimestral de contenidos ejecutado</t>
  </si>
  <si>
    <t>Publicar la información que establece la Ley de Transparencia y de Acceso a la Información, primer cuatrimestre</t>
  </si>
  <si>
    <t xml:space="preserve">Publicar y mantener actualizado el espacio dedicado a  la Ley de Transparencia en la página web de la Unidad </t>
  </si>
  <si>
    <t xml:space="preserve">Solicitudes de publicación SMGI - Pantallazos publicaciones </t>
  </si>
  <si>
    <t>Solicitudes de publicación registradas en el SMGI
Pantallazos de publicación</t>
  </si>
  <si>
    <t>Eleonora Elisa Ferroni de Chiappe</t>
  </si>
  <si>
    <t>Demoras e incumplimiento en la entrega de información</t>
  </si>
  <si>
    <t>Publicar la información que establece la Ley de Transparencia y de Acceso a la Información , segundo cuatrimestre</t>
  </si>
  <si>
    <t>Publicar la información que establece la Ley de Transparencia y de Acceso a la Información, tercer cuatrimestre</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</si>
  <si>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</si>
  <si>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</si>
  <si>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</si>
  <si>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</si>
  <si>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Direccionamiento y Planeación</t>
  </si>
  <si>
    <t xml:space="preserve">Capacidad operativa de la Unidad que limita el tiempo de los servidores para participar en actividades de socialización </t>
  </si>
  <si>
    <t>URF_GR2_2326_Asegurar la sostenibilidad del Sistema de Gestión Institucional</t>
  </si>
  <si>
    <t>1. Gestión del Riesgo de Corrupción – Mapa de Riesgos de Corrupción.</t>
  </si>
  <si>
    <t>1.3. Consulta y divulgación</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</si>
  <si>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</si>
  <si>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</si>
  <si>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</si>
  <si>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</si>
  <si>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</si>
  <si>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1.4. Monitorio y revisión</t>
  </si>
  <si>
    <t>Generar recordatorios de reporte del monitoreo del riesgo_Segundo cuatrimestre</t>
  </si>
  <si>
    <t>Generar recordatorios de reporte del monitoreo del riesgo_Tercer cuatrimestre</t>
  </si>
  <si>
    <t xml:space="preserve">Preparar mapa de riesgos para la publicación en la página web_Primer cuatrimestre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</si>
  <si>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</si>
  <si>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</si>
  <si>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</si>
  <si>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Fallas del SMGI para registrar el reporte del mapa de riesgos de corrupción  
Incumplimiento en el registro del monitoreo por parte de los responsables de los procesos </t>
  </si>
  <si>
    <t>1.2. Construcción del Mapa de Riesgos de Corrupción</t>
  </si>
  <si>
    <t xml:space="preserve">Preparar mapa de riesgos para la publicación en la página web_Segundo cuatrimestre </t>
  </si>
  <si>
    <t xml:space="preserve">Preparar mapa de riesgos para la publicación en la página web_Tercer cuatrimestre </t>
  </si>
  <si>
    <t xml:space="preserve">Realizar sesiones de trabajo para la actualización o revisión de los riesgos asociados a los procesos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</si>
  <si>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</si>
  <si>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</si>
  <si>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</si>
  <si>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</si>
  <si>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 xml:space="preserve">Cargar el plan de acción de la vigencia 2024 en el SMGI </t>
  </si>
  <si>
    <t>Una vez aprobado el plan de acción por el Comité Institucional de Gestión y Desempeño, realizar el cargue en el SMGI</t>
  </si>
  <si>
    <t xml:space="preserve">Plan cargado en el SMGI </t>
  </si>
  <si>
    <t>Plan cargado en el SMGI en el módulo de planes con el detalle de los atributos personalizados registrados</t>
  </si>
  <si>
    <t xml:space="preserve">Demoras en la aprobación del plan por parte del Comité </t>
  </si>
  <si>
    <t>Construir y publicar documento del Plan Anticorrupción y de Atención al Ciudadano para la vigencia 2024</t>
  </si>
  <si>
    <t>De acuerdo con lo definido en el plan, generar documento del PAAC</t>
  </si>
  <si>
    <t>Documento del PAAC</t>
  </si>
  <si>
    <t xml:space="preserve">Documento que describe los diferentes componentes y subcomponentes del PAAC </t>
  </si>
  <si>
    <t>Actualizar y publicar documento del PAAC_ Primer cuatrimestre</t>
  </si>
  <si>
    <t>Ajustar el documento del PAAC, reflejando las modificaciones que se hayan realizado en las tareas asociadas durante el cuatrimestre</t>
  </si>
  <si>
    <t xml:space="preserve">Documento del PAAC ajustado </t>
  </si>
  <si>
    <t xml:space="preserve">Documento del PAAC ajustado y publicado , detallando las modificaciones del cuatrimestre </t>
  </si>
  <si>
    <t>Actualizar y publicar documento del PAAC_ Segundo cuatrimestre</t>
  </si>
  <si>
    <t>Actualizar y publicar documento del PAAC_ Tercer cuatrimestre</t>
  </si>
  <si>
    <t>Actualizar y publicar el plan de acción con las modificaciones del trimestre_Primer trimestre</t>
  </si>
  <si>
    <t>Ajustar el plan de acción, reflejando las modificaciones que se hayan realizado en las tareas asociadas durante el trimestre</t>
  </si>
  <si>
    <t>Documento plan de acción ajustado</t>
  </si>
  <si>
    <t xml:space="preserve">Documento plan de acción ajustado, incluyendo las modificaciones solicitadas durante el trimestre </t>
  </si>
  <si>
    <t>Actualizar y publicar el plan de acción con las modificaciones del trimestre_Segundo trimestre</t>
  </si>
  <si>
    <t>Actualizar y publicar el plan de acción con las modificaciones del trimestre_Tercer trimestre</t>
  </si>
  <si>
    <t>Actualizar y publicar el plan de acción con las modificaciones del trimestre_Cuarto trimestre</t>
  </si>
  <si>
    <t>Generar los indicadores del Plan Estratégico Institucional</t>
  </si>
  <si>
    <t>Establecer los indicadores que permitirán la medición del cumplimiento del plan estratégico institucional 2023-2026</t>
  </si>
  <si>
    <t xml:space="preserve">Indicadores definidos </t>
  </si>
  <si>
    <t xml:space="preserve">Definición de indicadores y diligenciamiento de fichas técnicas </t>
  </si>
  <si>
    <t xml:space="preserve">Falta de participación de los líderes para la definición de indicadores </t>
  </si>
  <si>
    <t xml:space="preserve">Realizar las actividades de revisión y actualización del plan estratégico institucional </t>
  </si>
  <si>
    <t>Desarrollar las actividades necesarias para revisar y de ser necesario, ajustar el plan estratégico institucional a partir de los insumos generados por el gobierno nacional y las condiciones institucionales</t>
  </si>
  <si>
    <t xml:space="preserve">Documento del plan estratégico institucional actualizado </t>
  </si>
  <si>
    <t xml:space="preserve">Falta de participación de los líderes y equipo directivo </t>
  </si>
  <si>
    <t>Realizar seguimiento de los indicadores y metas de gobierno nacionales_Primer semestre</t>
  </si>
  <si>
    <t>Documentar las actividades de reporte de indicadores y metas de gobierno realizados durante el semestre</t>
  </si>
  <si>
    <t>Soportes de las actividades realizadas</t>
  </si>
  <si>
    <t>Soportes de las actividades de reporte y seguimiento de los indicadores y metas de gobierno nacionales</t>
  </si>
  <si>
    <t xml:space="preserve">Demoras en la generación de información por parte de las entidades responsables </t>
  </si>
  <si>
    <t>Realizar seguimiento de los indicadores y metas de gobierno nacionales_Segundo semestre</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</si>
  <si>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</si>
  <si>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</si>
  <si>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t>
  </si>
  <si>
    <t xml:space="preserve">Evidencias de socialización de la estrategia de seguimiento y evaluación del desempeño institucional </t>
  </si>
  <si>
    <t xml:space="preserve">Falta de atención de los servidores para conocer los mecanismos definidos en la estrategia </t>
  </si>
  <si>
    <t>Realizar seguimiento y evaluación del desempeño institucional de cierre vigencia 2023</t>
  </si>
  <si>
    <t>A partir de los criterios definidos y los resultados de la aplicación de las prácticas para cada uno de los procesos institucionales, realizar el seguimiento y evaluación del desempeño institucional para el cierre de la vigencia 2024.</t>
  </si>
  <si>
    <t xml:space="preserve">Fichas de evaluación de la estrategia ESEDI diligenciadas y diligenciamiento de indicadores en el SMGI  </t>
  </si>
  <si>
    <t>Soportes de los resultados del seguimiento y registro de la información en el SMGI (Fichas por proceso e indicadores del SMGI)</t>
  </si>
  <si>
    <t>6. Iniciativas adicionales</t>
  </si>
  <si>
    <t>6.1. Integridad</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</si>
  <si>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</si>
  <si>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</si>
  <si>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Ficha de evaluación de la estrategia ESEDI diligenciada </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</si>
  <si>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</si>
  <si>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</si>
  <si>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Revisar criterios para la estrategia de seguimiento y evaluación del desempeño institucional_2025</t>
  </si>
  <si>
    <t>Revisar los criterios para aplicar en la vigencia siguiente, de acuerdo con las oportunidades de mejora identificadas</t>
  </si>
  <si>
    <t xml:space="preserve">Matriz de criterios ESEDI </t>
  </si>
  <si>
    <t>Matriz de criterios ESEDI con los ajustes definidos para la vigencia</t>
  </si>
  <si>
    <t>Realizar sesiones del Comité Institucional de Gestión y Desempeño_ Primer cuatrimestre 2023</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</si>
  <si>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</si>
  <si>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</si>
  <si>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</si>
  <si>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Realizar sesiones del Comité Institucional de Gestión y Desempeño_ Segundo cuatrimestre 2023</t>
  </si>
  <si>
    <t>Realizar sesiones del Comité Institucional de Gestión y Desempeño_Tercer cuatrimestre 2023</t>
  </si>
  <si>
    <t>Gestionar la publicación de los planes de acción, vigencia 2024</t>
  </si>
  <si>
    <t>Solicitar la publicación en la página web del plan de acción 2024, plan anticorrupción y de atención al ciudadano y mapa de riesgos de corrupción</t>
  </si>
  <si>
    <t xml:space="preserve">Soportes de publicación en la página web </t>
  </si>
  <si>
    <t xml:space="preserve">Soportes de publicación en la página web: plan y solicitud en el SMGI </t>
  </si>
  <si>
    <t xml:space="preserve">Inconvenientes en la pagina web para publicar la información  </t>
  </si>
  <si>
    <t>Generar recordatorios de cumplimiento para las tareas del plan de acción_Primer cuatrimestre</t>
  </si>
  <si>
    <t xml:space="preserve">Generar alertas personalizadas para cada responsable, con las tareas a reportar en cada mes. </t>
  </si>
  <si>
    <t xml:space="preserve">Correos electrónicos de alerta </t>
  </si>
  <si>
    <t>Correos electrónicos de alerta para cada servidor con tareas a cargo</t>
  </si>
  <si>
    <t xml:space="preserve">Capacidad operativa </t>
  </si>
  <si>
    <t xml:space="preserve">Generar recordatorios de cumplimiento para las tareas del plan de acción_Segundo cuatrimestre </t>
  </si>
  <si>
    <t xml:space="preserve">Generar recordatorios de cumplimiento para las tareas del plan de acción_Tercer cuatrimestre </t>
  </si>
  <si>
    <t>Generar reporte de indicadores 2023</t>
  </si>
  <si>
    <t xml:space="preserve">Generar reporte con los datos y comentarios reportados por cada indicador y gestionar su publicación en el link de transparencia de la página web. </t>
  </si>
  <si>
    <t xml:space="preserve">Reporte de indicadores </t>
  </si>
  <si>
    <t xml:space="preserve">Matriz de reporte de indicadores y solicitud de publicación en la página web </t>
  </si>
  <si>
    <t xml:space="preserve">Generar reporte de indicadores_Primer semestre </t>
  </si>
  <si>
    <t xml:space="preserve">Actualizar el ejercicio de contexto estratégico institucional </t>
  </si>
  <si>
    <t>A partir de la información recibida en el levantamiento del plan de acción 2024, actualizar los factores de riesgo internos y externos</t>
  </si>
  <si>
    <t xml:space="preserve">Ejercicio de contexto estratégico actualizado </t>
  </si>
  <si>
    <t xml:space="preserve">Ejercicio de contexto estratégico actualizado, actualización de factores de riesgo y de ser necesario, ajuste de política de administración del riesgo </t>
  </si>
  <si>
    <t>1.1. Política de Administración de Riesgos</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</si>
  <si>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</si>
  <si>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</si>
  <si>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</si>
  <si>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</si>
  <si>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</si>
  <si>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Realizar informes de cumplimiento del plan de acción_Segundo trimestre</t>
  </si>
  <si>
    <t>Realizar informes de cumplimiento del plan de acción_Tercer trimestre</t>
  </si>
  <si>
    <t>Realizar informes de cumplimiento del plan de acción_Cuarto trimestre de 2023</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</si>
  <si>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</si>
  <si>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</si>
  <si>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</si>
  <si>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</si>
  <si>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</si>
  <si>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 xml:space="preserve">Gestionar las modificaciones del plan de acción_Segundo cuatrimestre </t>
  </si>
  <si>
    <t xml:space="preserve">Gestionar las modificaciones del plan de acción_Tercer cuatrimestre </t>
  </si>
  <si>
    <t>Asesorar y acompañar en la formulación del plan de acción 2025</t>
  </si>
  <si>
    <t xml:space="preserve">Asesorar y acompañar en la formulación del plan de acción 2025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</si>
  <si>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</si>
  <si>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</si>
  <si>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t>
  </si>
  <si>
    <t xml:space="preserve">Ejecutar el PAC de acuerdo con lo programado_Primer cuatrimestre </t>
  </si>
  <si>
    <t>Llevar a cabo la ejecución del PAC de acuerdo a lo programado</t>
  </si>
  <si>
    <t>Reporte SIIF Nación de PAC no utilizado.</t>
  </si>
  <si>
    <t>Reporte del aplicativo SIIF Nación de PAC no utilizado, en donde se evidencia el cumplimiento en porcentaje del indicador IMPANUT, el cual mide la eficacia en la programación del PAC en cuanto gastos de personal (en no sobrepasar el 10%) y gastos generales (en no sobrepasar el 5%).</t>
  </si>
  <si>
    <t>Gestión Financiera</t>
  </si>
  <si>
    <t xml:space="preserve">Diana Paola Fajardo Carlos </t>
  </si>
  <si>
    <t>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t>
  </si>
  <si>
    <t xml:space="preserve">Ejecutar el PAC de acuerdo con lo programado_Segundo cuatrimestre </t>
  </si>
  <si>
    <t xml:space="preserve">Ejecutar el PAC de acuerdo con lo programado_Tercer cuatrimestre </t>
  </si>
  <si>
    <t xml:space="preserve">Ejecutar el presupuesto 2023_Primer trimestre </t>
  </si>
  <si>
    <t>Ejecutar el presupuesto de acuerdo con la programación realizada</t>
  </si>
  <si>
    <t xml:space="preserve">Informe ejecución presupuestal y publicación </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</si>
  <si>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</si>
  <si>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</si>
  <si>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Ejecutar el presupuesto 2023_Segundo trimestre</t>
  </si>
  <si>
    <t xml:space="preserve">Ejecutar el presupuesto 2023_Tercer trimestre </t>
  </si>
  <si>
    <t xml:space="preserve">Ejecutar el presupuesto 2023_Cuarto trimestre </t>
  </si>
  <si>
    <t>Fortalecer los ambientes de Desarrollo y Producción del aplicativo de nómina SARA_Primer Trimestre</t>
  </si>
  <si>
    <t>Optimizar las funcionalidades de cada uno de los módulos de los ambiente de Desarrollo y Producción del aplicativo de nómina SARA, como herramienta para fortalecer la gestión de liquidación de nómina y gestión financiera</t>
  </si>
  <si>
    <t>Informe por parte del Proveedor y relación de seguimiento de casos</t>
  </si>
  <si>
    <t>Informe detallado por parte del Proveedor y relación de seguimiento en cada uno de los casos que se generen.</t>
  </si>
  <si>
    <t>Fallas en las plataformas tecnológicas, falla en el servidor del MHCP</t>
  </si>
  <si>
    <t>Fortalecer los ambientes de Desarrollo y Producción del aplicativo de nómina SARA_Segundo Trimestre</t>
  </si>
  <si>
    <t>Fortalecer los ambientes de Desarrollo y Producción del aplicativo de nómina SARA_Tercer Trimestre</t>
  </si>
  <si>
    <t>Gestionar el cargue de los pagos en el SECOP_Primer cuatrimestre</t>
  </si>
  <si>
    <t>Realizar el seguimiento a la gestión del cargue de los pagos de acuerdo con el rol del SECOP.</t>
  </si>
  <si>
    <t>Informe detallado</t>
  </si>
  <si>
    <t>Informe detallado de las ordenes de pago cargadas en cada uno de los contratos registrados en el SECOP.</t>
  </si>
  <si>
    <t xml:space="preserve">Fallas en las plataforma tecnológica del SECOP II,  </t>
  </si>
  <si>
    <t>Gestionar el cargue de los pagos en el SECOP_Segundo cuatrimestre</t>
  </si>
  <si>
    <t>Gestionar el cargue de los pagos en el SECOP_Tercer cuatrimestre</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</si>
  <si>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</si>
  <si>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</si>
  <si>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</si>
  <si>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</si>
  <si>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</si>
  <si>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Realizar el proceso de liquidación de nómina de los servidores públicos de la URF_Segundo cuatrimestre</t>
  </si>
  <si>
    <t>Realizar el proceso de liquidación de nómina de los servidores públicos de la URF_Tercer cuatrimestre</t>
  </si>
  <si>
    <t>Realizar la presentación de Estados Financieros_ Cuarto trimestre 2023</t>
  </si>
  <si>
    <t xml:space="preserve">Elaborar, presentar y solicitar la publicación de los estados financieros </t>
  </si>
  <si>
    <t xml:space="preserve">Presentación de Estados Financieros y publicación </t>
  </si>
  <si>
    <t>Presentación de Estados Financieros a la CGN a través del aplicativo CHIP, Publicación de los mismo en la Pág. de la Unidad, cumplimiento con la normatividad vigente.</t>
  </si>
  <si>
    <t>Fallas en las plataformas tecnológicas SIIF NACIÓN - CHIP</t>
  </si>
  <si>
    <t>Realizar la presentación de Estados Financieros_Primer trimestre 2024</t>
  </si>
  <si>
    <t>Realizar la presentación de Estados Financieros_Segundo trimestre 2024</t>
  </si>
  <si>
    <t>Realizar la presentación de Estados Financieros_Tercer trimestre 2024</t>
  </si>
  <si>
    <t>Realizar seguimiento a la gestión de la factura electrónica_Primer Cuatrimestre</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</si>
  <si>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</si>
  <si>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</si>
  <si>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</si>
  <si>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Desconocimiento del proceso de emisión, recepción y vinculación de la factura electrónica 
Fallas en la plataforma tecnológica del operador aliado Olimpia IT</t>
  </si>
  <si>
    <t>Realizar seguimiento a la gestión de la factura electrónica_Segundo Cuatrimestre</t>
  </si>
  <si>
    <t>Realizar seguimiento a la gestión de la factura electrónica_Tercer  Cuatrimestre</t>
  </si>
  <si>
    <t>Consolidar la evidencia de la asignación partida presupuestal de gasto e inversión para promover la participación ciudadana</t>
  </si>
  <si>
    <t>Informe que refleje la consolidación de los recursos que se ejecuten para promover la participación ciudadana en la vigencia 2024</t>
  </si>
  <si>
    <t>Informe que refleje la consolidación de los recursos que se ejecuten para promover la participación ciudadana en la vigencia 4</t>
  </si>
  <si>
    <t>Estructurar y formalizar los planes que hacen parte del Plan Estratégico de Gestión Humana 2024_Ruta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</si>
  <si>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</si>
  <si>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</si>
  <si>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</si>
  <si>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Gestión Humana</t>
  </si>
  <si>
    <t>Paola Patricia Rodriguez</t>
  </si>
  <si>
    <t>Que no se apruebe el Plan dentro del plazo otorgado</t>
  </si>
  <si>
    <t>URF_EI1_2326_Fortalecer la gestión estratégica del talento humano</t>
  </si>
  <si>
    <r>
      <t>Realizar seguimiento al Plan de Bienestar Social e Incentivos_P</t>
    </r>
    <r>
      <rPr>
        <sz val="10"/>
        <rFont val="Arial Narrow"/>
        <family val="2"/>
      </rPr>
      <t>rimer cuatrimestre</t>
    </r>
    <r>
      <rPr>
        <sz val="10"/>
        <color theme="1"/>
        <rFont val="Arial Narrow"/>
        <family val="2"/>
      </rPr>
      <t>_Ruta de la Felicidad Entornos Laborales Saludables</t>
    </r>
  </si>
  <si>
    <t>Realizar seguimiento a la ejecución de las actividades del Plan de Bienestar  Social e Incentivos 2024 programadas en el primer cuatrimestre de la vigencia</t>
  </si>
  <si>
    <t>Informe de seguimiento del Plan para el primer cuatrimestre y evidencias de cumplimiento de las actividades programadas.</t>
  </si>
  <si>
    <t>Informe de seguimiento del Plan para el primer cuatrimestre y evidencias de cumplimiento de las actividades programadas</t>
  </si>
  <si>
    <t>La no celebración del contrato necesario para la ejecución del Plan.</t>
  </si>
  <si>
    <r>
      <t>Realizar seguimiento al Plan de Bienestar Social e Incentivos_</t>
    </r>
    <r>
      <rPr>
        <sz val="10"/>
        <rFont val="Arial Narrow"/>
        <family val="2"/>
      </rPr>
      <t>Segundo cuatrimestre</t>
    </r>
    <r>
      <rPr>
        <sz val="10"/>
        <color theme="1"/>
        <rFont val="Arial Narrow"/>
        <family val="2"/>
      </rPr>
      <t xml:space="preserve">_Ruta de la Felicidad Entornos Laborales Saludables </t>
    </r>
  </si>
  <si>
    <t>Realizar seguimiento a la ejecución de las actividades del Plan de Bienestar  Social e Incentivos 2024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</si>
  <si>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</si>
  <si>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</si>
  <si>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r>
      <t>Realizar seguimiento al Plan de Bienestar Social e Incentivos_</t>
    </r>
    <r>
      <rPr>
        <sz val="10"/>
        <rFont val="Arial Narrow"/>
        <family val="2"/>
      </rPr>
      <t>Tercer cuatrimestre</t>
    </r>
    <r>
      <rPr>
        <sz val="10"/>
        <color theme="1"/>
        <rFont val="Arial Narrow"/>
        <family val="2"/>
      </rPr>
      <t>_Ruta de la Felicidad Entornos Laborales Saludables</t>
    </r>
  </si>
  <si>
    <t>Realizar seguimiento a la ejecución de las actividades del Plan de Bienestar  Social e Incentivos 2024 programadas en el tercer cuatrimestre de la vigencia</t>
  </si>
  <si>
    <t>Informe de seguimiento del Plan para el tercer cuatrimestre y evidencias de cumplimiento de las actividades programadas</t>
  </si>
  <si>
    <r>
      <t>Desarrollar las actividades encaminadas a avanzar en la ruta del crecimiento y servicio mediante el cumplimiento del plan de capacitación_</t>
    </r>
    <r>
      <rPr>
        <sz val="10"/>
        <rFont val="Arial Narrow"/>
        <family val="2"/>
      </rPr>
      <t>Primer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</si>
  <si>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</si>
  <si>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</si>
  <si>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</si>
  <si>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r>
      <t>Desarrollar las actividades encaminadas a avanzar en la ruta del crecimiento y servicio mediante el cumplimiento del plan de capacitación_</t>
    </r>
    <r>
      <rPr>
        <sz val="10"/>
        <rFont val="Arial Narrow"/>
        <family val="2"/>
      </rPr>
      <t>Segundo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</si>
  <si>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segundo cuatrimestre </t>
  </si>
  <si>
    <t>Informe de seguimiento al Plan de capacitación segundo cuatrimestre y evidencias de las actividades realizadas</t>
  </si>
  <si>
    <r>
      <t>Desarrollar las actividades encaminadas a avanzar en la ruta del crecimiento y servicio mediante el cumplimiento del plan de capacitación_</t>
    </r>
    <r>
      <rPr>
        <sz val="10"/>
        <rFont val="Arial Narrow"/>
        <family val="2"/>
      </rPr>
      <t>Tercer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</si>
  <si>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tercer cuatrimestre </t>
  </si>
  <si>
    <t>Informe de seguimiento al Plan de capacitación tercer cuatrimestre y evidencias de las actividades realizadas</t>
  </si>
  <si>
    <t>Apoyar la estructuración y formalización de los acuerdos de gestión para la vigencia 2024_Ruta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</si>
  <si>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</si>
  <si>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</si>
  <si>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</si>
  <si>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</si>
  <si>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 xml:space="preserve">Estructurar el modelo de innovación de la URF </t>
  </si>
  <si>
    <t>Adelantar las gestiones necesarias para la estructuración del modelo de innovación de la URF, con apoyo de la mesa técnica de Gestión del Conocimiento y la Innovación</t>
  </si>
  <si>
    <t>Soportes estructuración del modelo de innovación de la URF</t>
  </si>
  <si>
    <t>No contar con el apoyo para la estructuración de lo modelo de innovación de la URF</t>
  </si>
  <si>
    <t xml:space="preserve">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</si>
  <si>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</si>
  <si>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</si>
  <si>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</si>
  <si>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</si>
  <si>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</si>
  <si>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</si>
  <si>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</si>
  <si>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</si>
  <si>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 xml:space="preserve">Implementar la estrategia de gestión del conocimiento, Segundo semestre_Ruta del Crecimiento y Ruta del Servicio </t>
  </si>
  <si>
    <t xml:space="preserve">Apoyar la evaluación de los Acuerdos de Gestión 2024, Primer seguimiento_Ruta de la Calidad </t>
  </si>
  <si>
    <t>Apoyar el seguimiento a los Acuerdos de Gestión de los Gerentes Públicos.</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</si>
  <si>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</si>
  <si>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</si>
  <si>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</si>
  <si>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 xml:space="preserve">Apoyar la concertación y formalización de la Evaluación del Desempeño Laboral y/o Medición de la ejecución laboral 2024 _Ruta de la Calidad </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</si>
  <si>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</si>
  <si>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</si>
  <si>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</si>
  <si>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No cumplimiento de los plazos legales establecidos por parte del evaluador y/o evaluados</t>
  </si>
  <si>
    <t>Apoyar la primera evaluación parcial semestral del desempeño y/o Medición de la ejecución laboral 2024_Ruta de la Calidad</t>
  </si>
  <si>
    <t xml:space="preserve">Apoyar la realización de la primera evaluación parcial semestral del desempeño y/o Medición de la ejecución laboral </t>
  </si>
  <si>
    <t xml:space="preserve">Evaluación del Desempeño y/ o Medición de la ejecución laboral  de todos los servidores de la Unidad </t>
  </si>
  <si>
    <t xml:space="preserve">Documento de Evaluación del Desempeño y/ o Medición de la ejecución laboral  de todos los servidores de la Unidad </t>
  </si>
  <si>
    <t>Apoyar la evaluación final de los acuerdos de gestión de la vigencia 2023</t>
  </si>
  <si>
    <t>Apoyar la realización de la evaluación final de los acuerdos de gestión concertados para la vigencia 2023</t>
  </si>
  <si>
    <t>Evaluación final de acuerdos de gestión 2023</t>
  </si>
  <si>
    <t>Soportes de evaluación final de acuerdos de gestión 2023</t>
  </si>
  <si>
    <t>Apoyar la evaluación final de la evaluación de desempeño de la vigencia 2023</t>
  </si>
  <si>
    <t>Apoyar la realización de la evaluación final de las evaluaciones de desempeño concertadas para la vigencia 2023</t>
  </si>
  <si>
    <t>Evaluación final de evaluaciones de desempeño 2023</t>
  </si>
  <si>
    <t>Soportes de evaluación final de evaluación de desempeño 2023</t>
  </si>
  <si>
    <r>
      <t>Fortalecer la implementación del Portal en el aplicativo SARA_</t>
    </r>
    <r>
      <rPr>
        <sz val="10"/>
        <rFont val="Arial Narrow"/>
        <family val="2"/>
      </rPr>
      <t>Primer semestre</t>
    </r>
    <r>
      <rPr>
        <sz val="10"/>
        <color theme="1"/>
        <rFont val="Arial Narrow"/>
        <family val="2"/>
      </rPr>
      <t xml:space="preserve">_Ruta de la Información </t>
    </r>
  </si>
  <si>
    <t>Fortalecer la interacción de los servidores con el Portal del aplicativo SARA /Primer semestre</t>
  </si>
  <si>
    <t>Novedades tramitadas a través del portal</t>
  </si>
  <si>
    <t>Informe de novedades tramitadas a través del Portal</t>
  </si>
  <si>
    <t>Fallas en el aplicativo o renuencia de los servidores a usar el Portal</t>
  </si>
  <si>
    <r>
      <t>Fortalecer la implementación del Portal en el aplicativo SARA_</t>
    </r>
    <r>
      <rPr>
        <sz val="10"/>
        <rFont val="Arial Narrow"/>
        <family val="2"/>
      </rPr>
      <t>Segundo semestre</t>
    </r>
    <r>
      <rPr>
        <sz val="10"/>
        <color theme="1"/>
        <rFont val="Arial Narrow"/>
        <family val="2"/>
      </rPr>
      <t>_Ruta de la Información</t>
    </r>
  </si>
  <si>
    <t>Fortalecer la interacción de los servidores con el Portal del aplicativo SARA /Segundo semestre</t>
  </si>
  <si>
    <r>
      <t>Mantener actualizada la información de SIGEP_Primer semestre</t>
    </r>
    <r>
      <rPr>
        <sz val="10"/>
        <color theme="1"/>
        <rFont val="Arial Narrow"/>
        <family val="2"/>
      </rPr>
      <t xml:space="preserve"> 2024_Ruta de la Información</t>
    </r>
  </si>
  <si>
    <t>Seguimiento a la actualización de las hojas de vida de los servidores públicos en SIGEP /Primer semestre</t>
  </si>
  <si>
    <t>Correo de seguimiento y reportes de SIGEP</t>
  </si>
  <si>
    <t>Fallas en el aplicativo</t>
  </si>
  <si>
    <r>
      <t>Mantener actualizada la información de SIGEP_Segundo semestre</t>
    </r>
    <r>
      <rPr>
        <b/>
        <sz val="10"/>
        <color rgb="FFFF0000"/>
        <rFont val="Arial Narrow"/>
        <family val="2"/>
      </rPr>
      <t xml:space="preserve"> </t>
    </r>
    <r>
      <rPr>
        <sz val="10"/>
        <color theme="1"/>
        <rFont val="Arial Narrow"/>
        <family val="2"/>
      </rPr>
      <t xml:space="preserve">2024_Ruta de la Información </t>
    </r>
  </si>
  <si>
    <t>Seguimiento a la actualización de las hojas de vida de los servidores públicos en SIGEP / Segundo semestre</t>
  </si>
  <si>
    <r>
      <t>Ejecutar el Plan Anual de Vacantes y de Previsión 2024_Primer semestre</t>
    </r>
    <r>
      <rPr>
        <sz val="10"/>
        <color theme="1"/>
        <rFont val="Arial Narrow"/>
        <family val="2"/>
      </rPr>
      <t>_Ruta de la Información</t>
    </r>
  </si>
  <si>
    <t>Proveer vacantes disponibles -primer semestre (Llevar a cabo las actividades necesarias para proveer las vacantes disponibles)</t>
  </si>
  <si>
    <t>Informe de seguimiento al Plan de Vacantes y Plan de Previsión 2024</t>
  </si>
  <si>
    <t>No contar con el presupuesto para proveer los cargos vacantes</t>
  </si>
  <si>
    <r>
      <t>Ejecutar el Plan Anual de Vacantes y de Previsión de Recursos Humanos 2024_Segundo semestre</t>
    </r>
    <r>
      <rPr>
        <sz val="10"/>
        <color theme="1"/>
        <rFont val="Arial Narrow"/>
        <family val="2"/>
      </rPr>
      <t xml:space="preserve">_Ruta de la Información </t>
    </r>
  </si>
  <si>
    <t>Proveer vacantes disponibles -segundo semestre (Llevar a cabo las actividades necesarias para proveer las vacantes disponibles)</t>
  </si>
  <si>
    <t xml:space="preserve"> Seguimiento al Plan de Vacantes y Plan de Previsión 2024</t>
  </si>
  <si>
    <t xml:space="preserve">Promover la apropiación del nuevo Código de  Integridad y Buen Gobierno de la URF_primer_semestre_Ruta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</si>
  <si>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</si>
  <si>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primer semestre </t>
  </si>
  <si>
    <t>No contar con la participación de los servidores en las actividades programadas</t>
  </si>
  <si>
    <t>6.2. Gestión de conflicto de intereses</t>
  </si>
  <si>
    <r>
      <t>Promover la apropiación del nuevo Código de  Integridad y Buen Gobierno de la URF_Segundo semestre</t>
    </r>
    <r>
      <rPr>
        <sz val="10"/>
        <color theme="1"/>
        <rFont val="Arial Narrow"/>
        <family val="2"/>
      </rPr>
      <t xml:space="preserve">_Ruta de Creación de Valor </t>
    </r>
  </si>
  <si>
    <t xml:space="preserve">Soportes de la actividad realizada en el segundo semestre </t>
  </si>
  <si>
    <t>Identificar las necesidades para el mantenimiento del SG - SST y realizar el Plan Anual de Trabajo del Sistema de Gestión en Seguridad y Salud en el Trabajo.</t>
  </si>
  <si>
    <t xml:space="preserve">Diseñar el Plan Anual de trabajo del SG-SST para la vigencia 2024,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</si>
  <si>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</si>
  <si>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</si>
  <si>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Se pueden presentar situaciones administrativas que impidan el cumplimiento de la tarea por parte del responsable del SG-SST.</t>
  </si>
  <si>
    <t>Realizar seguimiento, ejecución y evaluación de las Actividades planificadas según cronograma del Plan Anual de Seguridad y Salud en el Trabajo_Primer trimestre</t>
  </si>
  <si>
    <t xml:space="preserve">En esta tarea se realizan las actividades del SG-SST encaminadas a capacitar, promover y  prevenir  accidentes de trabajo y enfermedades laborales. </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</si>
  <si>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el en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</si>
  <si>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</si>
  <si>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por parte de un proveedor externo por incumplimiento de las actividades en las fechas establecidas en el plan</t>
  </si>
  <si>
    <t>Realizar seguimiento, ejecución y evaluación de las Actividades planificadas según cronograma del Plan Anual de Seguridad y Salud en el Trabajo_Segundo trimestre</t>
  </si>
  <si>
    <t xml:space="preserve">En esta tarea se realizan las actividades del SG-SST encaminadas capacitar, promover y  prevenir  accidentes de trabajo y enfermedades laborales. </t>
  </si>
  <si>
    <t>Realizar seguimiento, ejecución y evaluación de las Actividades planificadas según cronograma del Plan Anual de Seguridad y Salud en el Trabajo_Tercer trimestre</t>
  </si>
  <si>
    <t>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t>
  </si>
  <si>
    <t>Realizar seguimiento, ejecución y evaluación de las Actividades planificadas según cronograma del Plan Anual de Seguridad y Salud en el Trabajo_Cuarto trimestre</t>
  </si>
  <si>
    <t>Realizar  la Autoevaluación establecida mediante la resolución 0312 de 2019</t>
  </si>
  <si>
    <t>Realizar el seguimiento a la Autoevaluación establecida mediante la Resolución 312 de 2019, en la cual se determina el cumplimiento de los estándares mínimos en Seguridad y Salud en el Trabajo requeridos por la resolución.</t>
  </si>
  <si>
    <t>Documento con el puntaje de cumplimiento de los estándares mínimos en la autoevaluación obtenida del resultado de las actividades ejecutadas en la vigencia 2024.</t>
  </si>
  <si>
    <t>Documento en PDF donde se evidencie el puntaje obtenido en la autoevaluación producto del resultado de las actividades ejecutadas en la vigencia 2024.</t>
  </si>
  <si>
    <t>Transversal_Generar cronograma de necesidades de comunicación para el cuatrimestre_DP_Primer cuatrimestre</t>
  </si>
  <si>
    <t>Se requiere enviar al inicio de cada cuatrimestre, un cronograma que contemple las necesidades de comunicación identificadas por el proceso.</t>
  </si>
  <si>
    <t>Formato de programación cuatrimestral de contenidos</t>
  </si>
  <si>
    <t xml:space="preserve">Formato en Excel, para diligenciar Solicitud, tipo de pieza, canal de comunicación, descripción del contenido, tiempos de programación.  Po cada cuatrimestre </t>
  </si>
  <si>
    <t>Falta de capacidad operativa para cubrir todas las necesidades de comunicaciones identificadas.</t>
  </si>
  <si>
    <t>Transversal_Generar cronograma de necesidades de comunicación para el cuatrimestre_GH_Primer cuatrimestre</t>
  </si>
  <si>
    <t>Desarrollo de estudios y proyección normativa</t>
  </si>
  <si>
    <t>Carlos Andres Cubillos Rincon</t>
  </si>
  <si>
    <t>Mauricio Salazar Nieto</t>
  </si>
  <si>
    <t>Transversal_Generar cronograma de necesidades de comunicación para el cuatrimestre_RV_Primer cuatrimestre</t>
  </si>
  <si>
    <t>Transversal_Generar cronograma de necesidades de comunicación para el cuatrimestre_AD_Primer cuatrimestre</t>
  </si>
  <si>
    <t>Transversal_Generar cronograma de necesidades de comunicación para el cuatrimestre_GF_Primer cuatrimestre</t>
  </si>
  <si>
    <t xml:space="preserve">Diana Carolina Fajardo Carlos </t>
  </si>
  <si>
    <t>Transversal_Generar cronograma de necesidades de comunicación para el cuatrimestre_GI_Primer cuatrimestre</t>
  </si>
  <si>
    <t>Transversal_Generar cronograma de necesidades de comunicación para el cuatrimestre_CE_Primer cuatrimestre</t>
  </si>
  <si>
    <t>Control y Evaluación</t>
  </si>
  <si>
    <t>Angie Johanna Corredor Estrella</t>
  </si>
  <si>
    <t>Transversal_Generar cronograma de necesidades de comunicación para el cuatrimestre_DP_Segundo cuatrimestre</t>
  </si>
  <si>
    <t>Transversal_Generar cronograma de necesidades de comunicación para el cuatrimestre_GH_Segundo cuatrimestre</t>
  </si>
  <si>
    <t>Transversal_Generar cronograma de necesidades de comunicación para el cuatrimestre_RV_Segundo cuatrimestre</t>
  </si>
  <si>
    <t>Transversal_Generar cronograma de necesidades de comunicación para el cuatrimestre_AD_Segundo cuatrimestre</t>
  </si>
  <si>
    <t>Transversal_Generar cronograma de necesidades de comunicación para el cuatrimestre_GF_Segundo cuatrimestre</t>
  </si>
  <si>
    <t>Transversal_Generar cronograma de necesidades de comunicación para el cuatrimestre_GI_Segundo cuatrimestre</t>
  </si>
  <si>
    <t>Transversal_Generar cronograma de necesidades de comunicación para el cuatrimestre_CE_Segundo cuatrimestre</t>
  </si>
  <si>
    <t>Transversal_Generar cronograma de necesidades de comunicación para el cuatrimestre_DP_Tercer cuatrimestre</t>
  </si>
  <si>
    <t>Transversal_Generar cronograma de necesidades de comunicación para el cuatrimestre_GH_Tercer cuatrimestre</t>
  </si>
  <si>
    <t>Transversal_Generar cronograma de necesidades de comunicación para el cuatrimestre_RV_Tercer cuatrimestre</t>
  </si>
  <si>
    <t>Transversal_Generar cronograma de necesidades de comunicación para el cuatrimestre_AD_Tercer cuatrimestre</t>
  </si>
  <si>
    <t>Transversal_Generar cronograma de necesidades de comunicación para el cuatrimestre_GF_Tercer cuatrimestre</t>
  </si>
  <si>
    <t>Transversal_Generar cronograma de necesidades de comunicación para el cuatrimestre_GI_Tercer cuatrimestre</t>
  </si>
  <si>
    <t>Transversal_Generar cronograma de necesidades de comunicación para el cuatrimestre_CE_Tercer cuatrimestre</t>
  </si>
  <si>
    <t xml:space="preserve">Transversal_Reportar la participación en actividades de capacitación durante el periodo_DP_Primer cuatrimestre </t>
  </si>
  <si>
    <t>Diligenciar el formato establecido por el proceso de gestión humana en cada cuatrimestre,  que incluye:
-Proceso
-Tema 
-Capacitador 
-Fecha 
-Intensidad horas
-Asociación de soportes</t>
  </si>
  <si>
    <t>Formato de participación en actividades de capacitación para el cuatrimestre</t>
  </si>
  <si>
    <t xml:space="preserve">Formato de capacitación diligenciado con la información de las capacitaciones a las que asistieron los integrantes del proceso durante el periodo. </t>
  </si>
  <si>
    <t>4.4. Conocimiento del servicio al ciudadano</t>
  </si>
  <si>
    <t xml:space="preserve">Transversal_Reportar la participación en actividades de capacitación durante el periodo_GC_Primer cuatrimestre </t>
  </si>
  <si>
    <t xml:space="preserve">Transversal_Reportar la participación en actividades de capacitación durante el periodo_SDM_Primer cuatrimestre </t>
  </si>
  <si>
    <t xml:space="preserve">Transversal_Reportar la participación en actividades de capacitación durante el periodo_SRP_Primer cuatrimestre </t>
  </si>
  <si>
    <t xml:space="preserve">Transversal_Reportar la participación en actividades de capacitación durante el periodo_RV_Primer cuatrimestre </t>
  </si>
  <si>
    <t xml:space="preserve">Transversal_Reportar la participación en actividades de capacitación durante el periodo_AD_Primer cuatrimestre </t>
  </si>
  <si>
    <t xml:space="preserve">Transversal_Reportar la participación en actividades de capacitación durante el periodo_GF_Primer cuatrimestre </t>
  </si>
  <si>
    <t xml:space="preserve">Transversal_Reportar la participación en actividades de capacitación durante el periodo_GI_Primer cuatrimestre </t>
  </si>
  <si>
    <t xml:space="preserve">Transversal_Reportar la participación en actividades de capacitación durante el periodo_CE_Primer cuatrimestre </t>
  </si>
  <si>
    <t xml:space="preserve">Transversal_Reportar la participación en actividades de capacitación durante el periodo_DP_Segundo cuatrimestre </t>
  </si>
  <si>
    <t xml:space="preserve">Transversal_Reportar la participación en actividades de capacitación durante el periodo_GC_Segundo cuatrimestre </t>
  </si>
  <si>
    <t xml:space="preserve">Transversal_Reportar la participación en actividades de capacitación durante el periodo_SDM_Segundo cuatrimestre </t>
  </si>
  <si>
    <t xml:space="preserve">Transversal_Reportar la participación en actividades de capacitación durante el periodo_SRP_Segundo cuatrimestre </t>
  </si>
  <si>
    <t xml:space="preserve">Transversal_Reportar la participación en actividades de capacitación durante el periodo_RV_Segundo cuatrimestre </t>
  </si>
  <si>
    <t xml:space="preserve">Transversal_Reportar la participación en actividades de capacitación durante el periodo_AD_Segundo cuatrimestre </t>
  </si>
  <si>
    <t xml:space="preserve">Transversal_Reportar la participación en actividades de capacitación durante el periodo_GF_Segundo cuatrimestre </t>
  </si>
  <si>
    <t xml:space="preserve">Transversal_Reportar la participación en actividades de capacitación durante el periodo_GI_Segundo cuatrimestre </t>
  </si>
  <si>
    <t xml:space="preserve">Transversal_Reportar la participación en actividades de capacitación durante el periodo_CE_Segundo cuatrimestre </t>
  </si>
  <si>
    <t xml:space="preserve">Transversal_Reportar la participación en actividades de capacitación durante el periodo_DP_Tercer cuatrimestre </t>
  </si>
  <si>
    <t xml:space="preserve">Transversal_Reportar la participación en actividades de capacitación durante el periodo_GC_Tercer cuatrimestre </t>
  </si>
  <si>
    <t xml:space="preserve">Transversal_Reportar la participación en actividades de capacitación durante el periodo_SDM_Tercer cuatrimestre </t>
  </si>
  <si>
    <t xml:space="preserve">Transversal_Reportar la participación en actividades de capacitación durante el periodo_SRP_Tercer cuatrimestre </t>
  </si>
  <si>
    <t xml:space="preserve">Transversal_Reportar la participación en actividades de capacitación durante el periodo_RV_Tercer cuatrimestre </t>
  </si>
  <si>
    <t xml:space="preserve">Transversal_Reportar la participación en actividades de capacitación durante el periodo_AD_Tercer cuatrimestre </t>
  </si>
  <si>
    <t xml:space="preserve">Transversal_Reportar la participación en actividades de capacitación durante el periodo_GF_Tercer cuatrimestre </t>
  </si>
  <si>
    <t xml:space="preserve">Transversal_Reportar la participación en actividades de capacitación durante el periodo_GI_Tercer cuatrimestre </t>
  </si>
  <si>
    <t xml:space="preserve">Transversal_Reportar la participación en actividades de capacitación durante el periodo_CE_Tercer cuatrimestre </t>
  </si>
  <si>
    <t>Transversal_Presentar en la sesión asignada del Comité Institucional de Gestión y Desempeño, el estado de las políticas lideradas técnicamente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</si>
  <si>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</si>
  <si>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</si>
  <si>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 xml:space="preserve">Presentación donde se evidencie la exposición del estado de las políticas en el comité institucional de gestión y desempeño </t>
  </si>
  <si>
    <t xml:space="preserve">Falta de compromiso y participación de los líderes de la política para adelantar el ejercicio ante el comité </t>
  </si>
  <si>
    <t>Transversal_Presentar en la sesión asignada del Comité Institucional de Gestión y Desempeño, el estado de las políticas lideradas técnicamente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</si>
  <si>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</si>
  <si>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Transversal_Presentar en la sesión asignada del Comité Institucional de Gestión y Desempeño, el estado de las políticas lideradas técnicamente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</si>
  <si>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Seguimiento y Evaluación del Desempeño Institucional
- Control Interno (Línea estratégica, primera línea, segunda línea)
</t>
  </si>
  <si>
    <t>Transversal_Presentar en la sesión asignada del Comité Institucional de Gestión y Desempeño, el estado de las políticas lideradas técnicamente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</si>
  <si>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</si>
  <si>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Transversal_Presentar en la sesión asignada del Comité Institucional de Gestión y Desempeño, el estado de las políticas lideradas técnicamente por el proceso_DEPN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</si>
  <si>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</si>
  <si>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Transversal_Presentar en la sesión asignada del Comité Institucional de Gestión y Desempeño, el estado de las políticas lideradas técnicamente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</si>
  <si>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</si>
  <si>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Transversal_Presentar en la sesión asignada del Comité Institucional de Gestión y Desempeño, el estado de las políticas lideradas técnicamente por el proceso_GI</t>
  </si>
  <si>
    <t xml:space="preserve">De acuerdo con la sesión asignada, presentar el estado de las política que el proceso lidera técnicamente, indicando: 
- Contextualización general 
- Estado actual 
- Acciones a desarrollar
Las políticas a cargo del proceso son: 
- Gobierno Digital
- Seguridad Digital
- Gestión Documental
</t>
  </si>
  <si>
    <t>Transversal_Presentar en la sesión asignada del Comité Institucional de Gestión y Desempeño, el estado de las políticas lideradas técnicamente por el proceso_RV</t>
  </si>
  <si>
    <t>De acuerdo con la sesión asignada, presentar el estado de las política que el proceso lidera técnicamente, indicando: 
- Contextualización general 
- Estado actual 
- Acciones a desarrollar
Las políticas a cargo del proceso son: 
-Participación ciudadana en la gestión pública 
- Servicio al ciudadano
- Transparencia, acceso a la información pública y lucha contra la corrupción</t>
  </si>
  <si>
    <t>Transversal_Participar en las actualización del directorio de grupos de valor y partes interesadas_DP</t>
  </si>
  <si>
    <t xml:space="preserve">Participar en la actualización de los datos registrados en el directorio y/o remitir los datos nuevos </t>
  </si>
  <si>
    <t>Formato de directorio institucional de grupos de valor y partes interesadas con los datos nuevos y actualizados</t>
  </si>
  <si>
    <t>Dificultades en la consolidación de la información por parte de los líderes de cada proceso</t>
  </si>
  <si>
    <t>Transversal_Participar en las actualización del directorio de grupos de valor y partes interesadas _GH</t>
  </si>
  <si>
    <t>Transversal_Participar en las actualización del directorio de grupos de valor y partes interesadas_SDM</t>
  </si>
  <si>
    <t>Transversal_Participar en las actualización del directorio de grupos de valor y partes interesadas _SRP</t>
  </si>
  <si>
    <t>Transversal_Participar en las actualización del directorio de grupos de valor y partes interesadas_GC</t>
  </si>
  <si>
    <t>Transversal_Participar en las actualización del directorio de grupos de valor y partes interesadas _AD</t>
  </si>
  <si>
    <t>De acuerdo con los lineamientos institucionales y formatos establecidos, cada proceso debe suministrar a relación con la ciudadanía y grupos de valor la información y datos de contacto de las personas o entidades con las cuales realiza cualquier tipo de interacción</t>
  </si>
  <si>
    <t xml:space="preserve">Remisión de información al proceso de relación con la ciudadanía y grupos de valor en las herramientas y formatos establecidos </t>
  </si>
  <si>
    <t>La inclusión o actualización de los datos de contacto de las personas o entidades deben incluir la siguiente información:
*Nombre
*Teléfono
*correo electrónico atención al *ciudadano
*correo electrónico enlace estratégico
Correo oficina de comunicaciones en caso de tratarse de una organización</t>
  </si>
  <si>
    <t>Transversal_Participar en las actualización del directorio de grupos de valor y partes interesadas_GF</t>
  </si>
  <si>
    <t>Transversal_Participar en las actualización del directorio de grupos de valor y partes interesadas_GI</t>
  </si>
  <si>
    <t>Transversal_Participar en las actualización del directorio de grupos de valor y partes interesadas_CE</t>
  </si>
  <si>
    <t>Transversal_Determinar necesidades de recursos para la vigencia siguiente 2025_DP</t>
  </si>
  <si>
    <t>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</si>
  <si>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presupuestales_vigencia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</si>
  <si>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</si>
  <si>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</si>
  <si>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Transversal_Determinar necesidades de recursos para la vigencia siguiente 2025_GH</t>
  </si>
  <si>
    <t>Transversal_Determinar necesidades de recursos para la vigencia siguiente 2025_SDM</t>
  </si>
  <si>
    <t>Transversal_Determinar necesidades de recursos para la vigencia siguiente 2025_SRP</t>
  </si>
  <si>
    <t>Transversal_Determinar necesidades de recursos para la vigencia siguiente 2025_GC</t>
  </si>
  <si>
    <t>Transversal_Determinar necesidades de recursos para la vigencia siguiente 2025_AD</t>
  </si>
  <si>
    <t>Transversal_Determinar necesidades de recursos para la vigencia siguiente 2025_GF</t>
  </si>
  <si>
    <t>Transversal_Determinar necesidades de recursos para la vigencia siguiente 2025_GI</t>
  </si>
  <si>
    <t>Transversal_Determinar necesidades de recursos para la vigencia siguiente 2025_CE</t>
  </si>
  <si>
    <t>Transversal_Determinar necesidades de recursos para la vigencia siguiente 2025_RV</t>
  </si>
  <si>
    <t>Transversal_Comprobar inventario individual de los integrantes del proceso o subdirección_DP</t>
  </si>
  <si>
    <t>Cargar los soportes de verificación del inventario de los integrantes del proceso o subdirección, producto de la verificación de los bienes que tiene a su cargo, cotejar las placas con la información del formato y suscribirlo</t>
  </si>
  <si>
    <t>Formatos suscritos por los servidores públicos</t>
  </si>
  <si>
    <t>Los procesos o las subdirecciones deberán remitir firmados por cada servidor público de su dependencia los formatos entregados por el responsable del almacén en relación con el inventario a su cargo</t>
  </si>
  <si>
    <t>Transversal_Comprobar inventario individual de los integrantes del proceso o subdirección_GH</t>
  </si>
  <si>
    <t>Transversal_Comprobar inventario individual de los integrantes del proceso o subdirección_SDM</t>
  </si>
  <si>
    <t>Transversal_Comprobar inventario individual de los integrantes del proceso o subdirección_SRP</t>
  </si>
  <si>
    <t>Transversal_Comprobar inventario individual de los integrantes del proceso o subdirección_GC</t>
  </si>
  <si>
    <t>Transversal_Comprobar inventario individual de los integrantes del proceso o subdirección_AD</t>
  </si>
  <si>
    <t>Transversal_Comprobar inventario individual de los integrantes del proceso o subdirección_GF</t>
  </si>
  <si>
    <t>Transversal_Comprobar inventario individual de los integrantes del proceso o subdirección_GI</t>
  </si>
  <si>
    <t>Transversal_Comprobar inventario individual de los integrantes del proceso o subdirección_CE</t>
  </si>
  <si>
    <t>Transversal_Comprobar inventario individual de los integrantes del proceso o subdirección_RV</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</si>
  <si>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</si>
  <si>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</si>
  <si>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</si>
  <si>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 xml:space="preserve">Evidencias de las sesiones realizadas indicando: fecha, asistentes, tema tratado </t>
  </si>
  <si>
    <t>Diana Carolina Mesa Tellez</t>
  </si>
  <si>
    <t xml:space="preserve">Falta de soportes y disposición de los servidores encargados de las mesas de trabajo para la recolección de la información </t>
  </si>
  <si>
    <t>Agenda regulatoria</t>
  </si>
  <si>
    <t>Elaborar el informe semestral de evaluación independiente del estado del Sistema de Control Interno, segundo semestre 2023</t>
  </si>
  <si>
    <t>Verificar los avances presentados en el Sistema de Control Interno de la URF durante el semestre.</t>
  </si>
  <si>
    <t>Informe Semestral del Estado del Sistema de Control Interno segundo semestre 2023  (Generado, aprobado y publicado), Papeles de trabajo en el servidor</t>
  </si>
  <si>
    <t>Informe Semestral del Estado del Sistema de Control Interno, primer semestre  (Generado, aprobado y publicado)</t>
  </si>
  <si>
    <t>Ivonnie Edith Gallardo Gómez</t>
  </si>
  <si>
    <t>Falta de disponibilidad información para realizar el informe</t>
  </si>
  <si>
    <t>Plan anual de auditoría - Rol de evaluación y seguimiento</t>
  </si>
  <si>
    <t>Elaborar el informe semestral de evaluación independiente del estado del Sistema de Control Interno, primer semestre 2024</t>
  </si>
  <si>
    <t>Verificar los avances presentados en el Sistema de Control Interno de la URF durante el semestre</t>
  </si>
  <si>
    <t>Informe Semestral del Estado del Sistema de Control Interno, primer semestre 2024  (Generado, aprobado y publicado), Papeles de trabajo en el servidor</t>
  </si>
  <si>
    <t>Realizar seguimiento al estado de PQRSD, incluyendo los estándares del contenido y oportunidad de las respuestas a las solicitudes de acceso a información pública, segundo semestre 2023</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</si>
  <si>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</si>
  <si>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2023,(Generado, aprobado y publicado), Papeles de trabajo en el servidor</t>
  </si>
  <si>
    <t>Informe Semestral de Seguimiento a las PQRSD Segundo Semestre 2022</t>
  </si>
  <si>
    <t>Realizar seguimiento al estado de PQRSD, incluyendo los estándares del contenido y oportunidad de las respuestas a las solicitudes de acceso a información pública, primer semestre 2024</t>
  </si>
  <si>
    <t>Informe Semestral de Seguimiento a las PQRSD primer semestre 2024 (Generado, aprobado y publicado), Papeles de trabajo en el servidor</t>
  </si>
  <si>
    <t>Informe Semestral de Seguimiento a las PQRSD Segundo Semestre 2023</t>
  </si>
  <si>
    <t>Realizar seguimiento a la gestión de los riesgos de corrupción, Tercer cuatrimestre 2023</t>
  </si>
  <si>
    <t xml:space="preserve">Realizar ejercicio de seguimiento para el tercer cuatrimestre de la gestión adelantada por los procesos para controlar los riesgos de corrupción identificados </t>
  </si>
  <si>
    <t>Informe de seguimiento a la gestión de riesgos de corrupción, tercer cuatrimestre 2023 (Generado, aprobado y publicado), Papeles de trabajo en el servidor</t>
  </si>
  <si>
    <t>Informe de seguimiento a la gestión de riesgos de corrupción, tercer cuatrimestre (Generado, aprobado y publicado)</t>
  </si>
  <si>
    <t>1.5. Seguimiento</t>
  </si>
  <si>
    <t>Plan anual de auditoría - Rol de evaluación de la gestión del riesgo</t>
  </si>
  <si>
    <t>Realizar Seguimiento al Plan Anticorrupción y Atención al Ciudadano. Decreto 124 de enero de 2016 Tercer Cuatrimestre 2023</t>
  </si>
  <si>
    <t>Verificar el cumplimiento de lo dispuesto en el artículo 73 de la Ley 1474 de 2011 conforme con lo establecido en el decreto 124 de enero de 2016 
Realizar seguimiento a la elaboración y cumplimiento de la estrategia anticorrupción.</t>
  </si>
  <si>
    <t>Informe final de cumplimiento del plan anticorrupción y de atención al ciudadano de la vigencia 2023 (Generado, aprobado y publicado), Papeles de trabajo en el servidor</t>
  </si>
  <si>
    <t>Realizar informe final de cumplimiento del plan anticorrupción y de atención al ciudadano de la vigencia 2021 (Generado, aprobado y publicado)</t>
  </si>
  <si>
    <t>Realizar seguimiento a la gestión de los riesgos de corrupción Primer cuatrimestre 2024</t>
  </si>
  <si>
    <t xml:space="preserve">Realizar ejercicio de seguimiento para el primer cuatrimestre de la gestión adelantada por los procesos para controlar los riesgos de corrupción identificados </t>
  </si>
  <si>
    <t>Informe se seguimiento a la gestión de riesgos de corrupción, primer cuatrimestre 2024 (Generado, aprobado y publicado) Papeles de trabajo en el servidor</t>
  </si>
  <si>
    <t>Informe se seguimiento a la gestión de riesgos de corrupción, primer cuatrimestre (Generado, aprobado y publicado)</t>
  </si>
  <si>
    <t>Realizar Seguimiento al Plan Anticorrupción y Atención al Ciudadano. Decreto 124 de enero de 2016, Primer cuatrimestre 2024</t>
  </si>
  <si>
    <t>Informe de seguimiento al plan anticorrupción para el primer cuatrimestre 2024 (Generado, aprobado y publicado) Papeles de trabajo en el servidor</t>
  </si>
  <si>
    <t>Informe de seguimiento al plan anticorrupción para el primer cuatrimestre (Generado, aprobado y publicado)</t>
  </si>
  <si>
    <t>Realizar seguimiento a la gestión de los riesgos de corrupción Segundo cuatrimestre 2024</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</si>
  <si>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</si>
  <si>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2024 (Generado, aprobado y publicado) Papeles de trabajo en el servidor</t>
  </si>
  <si>
    <t>Informe se seguimiento a la gestión de riesgos de corrupción, segundo cuatrimestre (Generado, aprobado y publicado)</t>
  </si>
  <si>
    <t>Realizar Seguimiento al Plan Anticorrupción y Atención al Ciudadano. Decreto 124 de enero de 2016, Segundo cuatrimestre 2024</t>
  </si>
  <si>
    <t>Informe de seguimiento al plan anticorrupción para el segundo cuatrimestre 2024 (Generado, aprobado y publicado) Papeles de trabajo en el servidor</t>
  </si>
  <si>
    <t>Informe de seguimiento al plan anticorrupción para el segundo cuatrimestre (Generado, aprobado y publicado)</t>
  </si>
  <si>
    <t>Apoyo_MHCP Elaborar el Informe trimestral de seguimiento a las medidas de austeridad en el gasto público en la URF, cuarto trimestre 2023</t>
  </si>
  <si>
    <t xml:space="preserve">Realizar informe  de  seguimiento a las medidas de austeridad adoptadas por la entidad teniendo en cuenta lo dispuesto en la normatividad vigente. </t>
  </si>
  <si>
    <t>Informe de seguimiento a las medidas de austeridad del gasto, cuarto trimestre 2023 (Generado, aprobado y publicado) Papeles de trabajo en el servidor</t>
  </si>
  <si>
    <t>Informe de seguimiento a las medidas de austeridad del gasto, cuarto trimestre 2022 (Generado, aprobado y publicado)</t>
  </si>
  <si>
    <t>Apoyo_MHCP Elaborar el Informe trimestral de seguimiento a las medidas de austeridad en el gasto público en la URF, primer trimestre 2024</t>
  </si>
  <si>
    <t>Informe de seguimiento a las medidas de austeridad del gasto, primer trimestre 2024 (Generado, aprobado y publicado) Papeles de trabajo en el servidor</t>
  </si>
  <si>
    <t>Informe de seguimiento a las medidas de austeridad del gasto, primer trimestre 2023 (Generado, aprobado y publicado)</t>
  </si>
  <si>
    <t>Apoyo_MHCP Elaborar el Informe trimestral de seguimiento a las medidas de austeridad en el gasto público en la URF, segundo trimestre 2024</t>
  </si>
  <si>
    <t>Informe de seguimiento a las medidas de austeridad del gasto, segundo trimestre 2024 (Generado, aprobado y publicado) Papeles de trabajo en el servidor</t>
  </si>
  <si>
    <t>Informe de seguimiento a las medidas de austeridad del gasto, segundo trimestre 2023 (Generado, aprobado y publicado)</t>
  </si>
  <si>
    <t>Apoyo_MHCP Elaborar el Informe trimestral de seguimiento a las medidas de austeridad en el gasto público en la URF, tercer trimestre 2024</t>
  </si>
  <si>
    <t>Informe de seguimiento a las medidas de austeridad del gasto, tercer trimestre 2024 (Generado, aprobado y publicado) Papeles de trabajo en el servidor</t>
  </si>
  <si>
    <t>Informe de seguimiento a las medidas de austeridad del gasto, tercer trimestre 2023 (Generado, aprobado y publicado)</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</si>
  <si>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</si>
  <si>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</si>
  <si>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 Papeles de trabajo en el servidor</t>
  </si>
  <si>
    <t>Informe de evaluación de la gestión por áreas o dependencias 
(Generado, aprobado y publicado)</t>
  </si>
  <si>
    <t>Apoyo_MHCP 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</si>
  <si>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</si>
  <si>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evaluación anual al Sistema de Control Interno Contable y Reporte en el CHIP(Generado, aprobado y publicado)  Papeles de trabajo en el servidor</t>
  </si>
  <si>
    <t>Informe de evaluación anual al Sistema de Control Interno Contable y Reporte en el CHIP(Generado, aprobado y publicado)</t>
  </si>
  <si>
    <t>Acompañar a los procesos institucionales para la formulación del plan de mejoramiento del FURAG 2023</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</si>
  <si>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</si>
  <si>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 xml:space="preserve">Plan de mejoramiento del FURAG  (Generado, aprobado y cargado en el SMGI) 
</t>
  </si>
  <si>
    <t>Plan de mejoramiento del FURAG  (Generado, aprobado y cargado en el SMGI)</t>
  </si>
  <si>
    <t xml:space="preserve">Plan anual de auditoría - Rol de enfoque hacia la prevención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</si>
  <si>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</si>
  <si>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</si>
  <si>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</si>
  <si>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Plan anual de auditoría - Rol de relación con entes de control </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</si>
  <si>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</si>
  <si>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</si>
  <si>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 Papeles de trabajo en el servidor</t>
  </si>
  <si>
    <t>Informe de verificación SIGEP, verificación de declaración de bienes y rentas y conflictos de interés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</si>
  <si>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</si>
  <si>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</si>
  <si>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 Papeles de trabajo en el servidor</t>
  </si>
  <si>
    <t>Informe de verificación acuerdos de gestión  (Generado, aprobado y publicado)</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</si>
  <si>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</si>
  <si>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</si>
  <si>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Certificado de transmisión
Archivo Excel con la información
Archivo Formato Strom
Memorando de aclaración cuando aplique
(Cargue de información en el RID y SIED)</t>
  </si>
  <si>
    <t>Realizar el cargue mensual en SIRECI, Segundo Cuatrimestre</t>
  </si>
  <si>
    <t>Realizar el cargue mensual en SIRECI, Tercer Cuatrimestre</t>
  </si>
  <si>
    <t>Realizar informe de cumplimiento al plan anual de auditoría, cuarto trimestre 2023</t>
  </si>
  <si>
    <t>Informe de seguimiento al plan anual de auditoría (Generado, aprobado y publicado)</t>
  </si>
  <si>
    <t>Realizar informe de cumplimiento al plan anual de auditoría, primer trimestre 2024</t>
  </si>
  <si>
    <t>Realizar informe de cumplimiento al plan anual de auditoría, segundo trimestre 2024</t>
  </si>
  <si>
    <t>Realizar informe de cumplimiento al plan anual de auditoría, tercer trimestre 2024</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</si>
  <si>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</si>
  <si>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</si>
  <si>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</si>
  <si>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Falta de disponibilidad de los integrantes del Comité para realizar la sesión </t>
  </si>
  <si>
    <t xml:space="preserve">Plan anual de auditoría - Rol de liderazgo estratégicio </t>
  </si>
  <si>
    <t>Realizar sesión ordinaria del Comité Institucional de Coordinación de Control Interno, segundo trimestre</t>
  </si>
  <si>
    <t>Realizar sesión ordinaria del Comité Institucional de Coordinación de Control Interno, tercer trimestre</t>
  </si>
  <si>
    <t>Realizar sesión ordinaria del Comité Institucional de Coordinación de Control Interno, cuarto trimestre</t>
  </si>
  <si>
    <t>Realizar sensibilización del Sistema de Control Interno, primer cuatrimestre</t>
  </si>
  <si>
    <t xml:space="preserve">Fortalecer la cultura del autocontrol y del control </t>
  </si>
  <si>
    <t>Soportes de las actividades realizadas de enfoque hacia la prevención durante el periodo</t>
  </si>
  <si>
    <t xml:space="preserve">Falta de disposición de los servidores para los ejercicios de sensibilización </t>
  </si>
  <si>
    <t>Realizar sensibilización del Sistema de Control Interno, segundo cuatrimestre</t>
  </si>
  <si>
    <t>Realizar sensibilización del Sistema de Control Interno, tercer cuatrimestre</t>
  </si>
  <si>
    <t>Realizar el Seguimiento a la formulación del Plan Estratégico Institucional 2023-2026 y  Plan de Acción Anual vigencia 2023</t>
  </si>
  <si>
    <t>Informe de auditoria a la formulación del Plan Estratégico Institucional 2023-2026 y  Plan de Acción Anual vigencia 2023 (Generado, aprobado y publicado) Papeles de trabajo en el servidor</t>
  </si>
  <si>
    <t>Realizar seguimiento a las acciones generadas producto de la auditoria Informe 13 Auditoría al proceso de Gestión de Comunicaciones</t>
  </si>
  <si>
    <t>Realizar seguimiento a las acciones generadas producto de la auditoria Informe 13 Auditoría al proceso de Gestión de Comunicaciones  URF_PM_13_01, 02, 03, 04, 05</t>
  </si>
  <si>
    <t>Informe de Seguimiento a la acción (Generado y aprobado) Papeles de trabajo en el servidor</t>
  </si>
  <si>
    <t>Realizar seguimiento a las oportunidades de mejora identificadas en la auditoría 07_Evaluación del SCI Contable 2022</t>
  </si>
  <si>
    <t>Realizar seguimiento a las oportunidades de mejora identificadas en la auditoría 07_Evaluación del SCI Contable 2022  URF_OP_07_01 y 02</t>
  </si>
  <si>
    <t>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</si>
  <si>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t>
  </si>
  <si>
    <t>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t>
  </si>
  <si>
    <t>Realizar seguimiento al Sistema de Seguridad y Salud en el Trabajo de la Unidad</t>
  </si>
  <si>
    <t>Verificar el cumplimiento normativo referente al Sistema de Seguridad y Salud en el Trabajo implementado en la Unidad</t>
  </si>
  <si>
    <t>Informe de auditoría al seguimiento al Sistema de Seguridad y Salud en el Trabajo (Generado, aprobado y publicado) Papeles de trabajo en el servidor</t>
  </si>
  <si>
    <t>Elaborar un informe comparativo de las acciones incluidas en los planes de mejoramiento</t>
  </si>
  <si>
    <t>Realizar el informe comparativo del plan de mejoramiento identificando las acciones incumplidas e inefectivas de las últimas vigencias.</t>
  </si>
  <si>
    <t xml:space="preserve">Informe comparativo del Plan de Mejoramiento </t>
  </si>
  <si>
    <t>Informe comparativo del Plan de Mejoramiento</t>
  </si>
  <si>
    <t>Baja capacidad operativa para la elaboración del documento</t>
  </si>
  <si>
    <t>Realizar la actualización del Mapa de aseguramiento de la Vigencia</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</si>
  <si>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</si>
  <si>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</si>
  <si>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</si>
  <si>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</si>
  <si>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</si>
  <si>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</si>
  <si>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disponibilidad para atender la solicitud por parte del Ministerio</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</si>
  <si>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</si>
  <si>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</si>
  <si>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</si>
  <si>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Elaborar el procedimiento para el reporte de riesgos de afectación o pérdida de recursos públicos</t>
  </si>
  <si>
    <t>Elaborar el procedimiento para el reporte de riesgos de afectación o pérdida de recursos públicos en el Sistema de Alertas del Control Interno</t>
  </si>
  <si>
    <t>Procedimiento aprobado y formalizado en el Sistema de Gestión Institucional</t>
  </si>
  <si>
    <t>Apoyo_MHCP Realizar la auditoria al proceso de Gestión de la Información</t>
  </si>
  <si>
    <t>Verificar el cumplimiento de lo dispuesto para el proceso de Gestión de la Información</t>
  </si>
  <si>
    <t>Informe de auditoría al proceso de Gestión de la Información (Generado, aprobado y publicado) Papeles de trabajo en el servidor</t>
  </si>
  <si>
    <t>Transversal_Realizar los informes a cargo del proceso o entregar insumos para la generación de informes_DP_Primer Cuatrimestre</t>
  </si>
  <si>
    <t>Realizar los informes que se encuentren a cargo del proceso para el cuatrimestre o enviar oportunamente los insumos para la generación de otros informes institucionales</t>
  </si>
  <si>
    <t>Insumos para la generación de informes o informes a cargo del proceso</t>
  </si>
  <si>
    <t>Cambios normativos que modifiquen la fecha de generación de los informes o los requerimientos</t>
  </si>
  <si>
    <t>Transversal_Realizar los informes a cargo del proceso o entregar insumos para la generación de informes_GC_Primer Cuatrimestre</t>
  </si>
  <si>
    <t>Transversal_Realizar los informes a cargo del proceso o entregar insumos para la generación de informes_GH_Primer Cuatrimestre</t>
  </si>
  <si>
    <t>Transversal_Realizar los informes a cargo del proceso o entregar insumos para la generación de informes_RV_Primer Cuatrimestre</t>
  </si>
  <si>
    <t>Transversal_Realizar los informes a cargo del proceso o entregar insumos para la generación de informes_GI_Primer Cuatrimestre</t>
  </si>
  <si>
    <t>Transversal_Realizar los informes a cargo del proceso o entregar insumos para la generación de informes_AD_Primer Cuatrimestre</t>
  </si>
  <si>
    <t>Transversal_Realizar los informes a cargo del proceso o entregar insumos para la generación de informes_GF_Primer Cuatrimestre</t>
  </si>
  <si>
    <t>Transversal_Realizar los informes a cargo del proceso o entregar insumos para la generación de informes_CE_Primer Cuatrimestre</t>
  </si>
  <si>
    <t>Transversal_Realizar los informes a cargo del proceso o entregar insumos para la generación de informes_DP_Segundo Cuatrimestre</t>
  </si>
  <si>
    <t>Transversal_Realizar los informes a cargo del proceso o entregar insumos para la generación de informes_GC_Segundo Cuatrimestre</t>
  </si>
  <si>
    <t>Transversal_Realizar los informes a cargo del proceso o entregar insumos para la generación de informes_GH_Segundo Cuatrimestre</t>
  </si>
  <si>
    <t>Transversal_Realizar los informes a cargo del proceso o entregar insumos para la generación de informes_RV_Segundo Cuatrimestre</t>
  </si>
  <si>
    <t>Transversal_Realizar los informes a cargo del proceso o entregar insumos para la generación de informes_GI_Segundo Cuatrimestre</t>
  </si>
  <si>
    <t>Transversal_Realizar los informes a cargo del proceso o entregar insumos para la generación de informes_AD_Segundo Cuatrimestre</t>
  </si>
  <si>
    <t>Transversal_Realizar los informes a cargo del proceso o entregar insumos para la generación de informes_GF_Segundo Cuatrimestre</t>
  </si>
  <si>
    <t>Transversal_Realizar los informes a cargo del proceso o entregar insumos para la generación de informes_CE_Segundo Cuatrimestre</t>
  </si>
  <si>
    <t>Actualizar el riesgo URF_31_GF_Efectuar pagos sin el cumplimiento de los requisitos establecidos</t>
  </si>
  <si>
    <t xml:space="preserve">Actualizar la información del riesgo, especialmente lo relacionado con causas y controles </t>
  </si>
  <si>
    <t xml:space="preserve">Riesgo actualizado en el SMGI </t>
  </si>
  <si>
    <t>Tener en cuenta observaciones de FURAG relacionadas con: 
¿Cuáles de las siguientes causas fueron analizadas por la entidad en la vigencia evaluada para la identificación de riesgos asociados a posibles actos de corrupción?:
Procesos que involucran trámites que implican manejo de dinero en efectivo
Arqueos de caja adelantados por personal no idóneo y sin la autoridad requerida (adelantada por el mismo servidor o bien por otro servidor que no cuenta con un nivel jerárquico superior)
Fases de análisis de los requisitos con excesiva reserva que impida la transparencia en determinado proceso
Inexistencia de archivos contables 
Ausencia o debilidad de medidas y/o políticas para la identificación y manejo de conflictos de interés
Pregunta FURAG TRA210</t>
  </si>
  <si>
    <t>Diana Paola Fajardo Carlos</t>
  </si>
  <si>
    <t>NATURALEZA DE LA TAREA</t>
  </si>
  <si>
    <t xml:space="preserve">PROCESOS </t>
  </si>
  <si>
    <t xml:space="preserve">SERVIDORES PÚBLICOS </t>
  </si>
  <si>
    <t xml:space="preserve">CONTEXTO </t>
  </si>
  <si>
    <t xml:space="preserve">OBJETIVO ESTRATÉGICO </t>
  </si>
  <si>
    <t xml:space="preserve">INICIATIVA ESTRATÉGICA </t>
  </si>
  <si>
    <t>RECURSOS</t>
  </si>
  <si>
    <t>Andres Felipe Clavijo Bolaños</t>
  </si>
  <si>
    <t>URF_VP1_2326_Promover la inclusión de la población excluida de los servicios financieros</t>
  </si>
  <si>
    <t xml:space="preserve">	URF_VP1_2326_INI1_Desarrollar acciones que promuevan la inclusión financiera para el fortalecimiento de la economía popular</t>
  </si>
  <si>
    <t xml:space="preserve">Programa de gestión de cambio </t>
  </si>
  <si>
    <t xml:space="preserve">Gestión de la información estadística </t>
  </si>
  <si>
    <t>Angelica Marcela Gonzalez Tous</t>
  </si>
  <si>
    <t>URF_VP1_2326_INI2_Consolidar un marco regulatorio que potencie el crecimiento de los diferentes mecanismos de financiación de la economía</t>
  </si>
  <si>
    <t>2. Racionalización de Trámites.</t>
  </si>
  <si>
    <t>URF_VP1_2326_INI3_Continuar la senda de implementación de los más altos estándares de regulación prudencial</t>
  </si>
  <si>
    <t>URF_VP1_2326_INI4_Asesorar el desarrollo de las reformas legislativas relacionadas con la modernización del sistema financiero</t>
  </si>
  <si>
    <t xml:space="preserve">03_Aplicar lineamientos de gestión documental a la información almacenada en la nube y Sharepoint
</t>
  </si>
  <si>
    <t xml:space="preserve">03_Actualización de las tablas de retención documental
</t>
  </si>
  <si>
    <t xml:space="preserve">URF_EI2_2326_Optimizar las tecnologias de la información y comunicación </t>
  </si>
  <si>
    <t>Daniel Absalon Tocaria Diaz</t>
  </si>
  <si>
    <t>Daniel Camilo Quintero Castro</t>
  </si>
  <si>
    <t>Daryelin Isabel Figueroa Duque</t>
  </si>
  <si>
    <t>Derenis Danielis López Meza</t>
  </si>
  <si>
    <t xml:space="preserve">09_Actualizar las tablas de gestión documental
 </t>
  </si>
  <si>
    <t xml:space="preserve">URF_EI2_2326_INI1_Maximizar el valor y los benificios derivados del uso de la información  </t>
  </si>
  <si>
    <t>2.1 Identificación de trámites</t>
  </si>
  <si>
    <t>12_Actualización</t>
  </si>
  <si>
    <t>2.2 Priorización de trámites</t>
  </si>
  <si>
    <t>Henry Alexander Guerrero Galindo</t>
  </si>
  <si>
    <t>2.3 Racionalización de trámites</t>
  </si>
  <si>
    <t>2.4 Interoperabilidad</t>
  </si>
  <si>
    <t>Jackson Sair Fino Lopez</t>
  </si>
  <si>
    <t>Juan David Marín Montes</t>
  </si>
  <si>
    <t>3.2. Desarrollar escenarios de dialogo de doble via con la ciudadanía y sus organizaciones</t>
  </si>
  <si>
    <t>Liliana Walteros Quiroga</t>
  </si>
  <si>
    <t>Magda Mariana Aya Guerrero</t>
  </si>
  <si>
    <t>4.5. Evaluación de la gestión y medición de la percepción ciudadana</t>
  </si>
  <si>
    <t>Martin Alfonso Quiñones Mogollon</t>
  </si>
  <si>
    <t>Monica Piedad Higuera Garzón</t>
  </si>
  <si>
    <t>Paola Rocio Peña Rodriguez</t>
  </si>
  <si>
    <t>RECOMENDACIONES
CONTROL Y EVALUACIÓN</t>
  </si>
  <si>
    <t xml:space="preserve">Auditoría </t>
  </si>
  <si>
    <t>Oportunidades de Mejora</t>
  </si>
  <si>
    <t>Ameritaron Acciones en el SMGI</t>
  </si>
  <si>
    <t>Proceso Responsable</t>
  </si>
  <si>
    <t>Seguimiento al estado de PQRSD, incluyendo los estándares del contenido y oportunidad de las respuestas a las solicitudes de acceso a información pública</t>
  </si>
  <si>
    <t>se recomienda al proceso de relación con grupos de valor garantizar que la totalidad de las respuestas reposen el repositorio digital con forme a lo establecido en el procedimiento así mismo tenga asociado radicado de entrada y salida.
se recomienda que en la herramienta se incluya en la observación a fin de garantizar la trazabilidad de las acciones generadas frente a las situaciones registradas en la materialización de riesgos.</t>
  </si>
  <si>
    <t>NO</t>
  </si>
  <si>
    <t>Relación con la cuidadanía y grupos de valor</t>
  </si>
  <si>
    <t>Seguimiento a la gestión de los riesgos de corrupción</t>
  </si>
  <si>
    <t>Se evidenciaron debilidades en el monitoreo de los riesgos, toda vez que no se evidencia la aplicación de los controles durante el periodo.</t>
  </si>
  <si>
    <t>Seguimiento al Plan Anticorrupción y Atención al Ciudadano</t>
  </si>
  <si>
    <t>Se encontraron reporte de actividades posterior a la fecha planificada de las tareas, así como una actividad sin documentar lo que afecta el cumplimiento del Plan y su verificación.</t>
  </si>
  <si>
    <t>Informe trimestral de seguimiento a las medidas de austeridad en el gasto público en la URF</t>
  </si>
  <si>
    <t>Evaluar la pertinencia de la metodología y la efectividad de controles aplicados en la planeación de las vacaciones, de manera que se reduzca el pago de indemnizaciones y número de interrupciones de vacaciones. De manera que se garantice el cumplimiento de las políticas de austeridad del gasto, así como el derecho al disfrute de descanso de los servidores de la entidad.</t>
  </si>
  <si>
    <t>Gestión - Humana - Financiera</t>
  </si>
  <si>
    <t>Evaluación Anual del Sistema de Control Interno Contable (Resolución 193 de 2016 de la Contaduría General de la Nación)</t>
  </si>
  <si>
    <t>Se observó que en el procedimiento de Gestión Contable GF-PD-002 versión 5, las actividades de registro, verificación y conciliación de la información están a cargo del Líder del proceso contable, lo cual no permite identificar la segregación de funciones.
En la consulta efectuada por la OCI del MHCP en el aplicativo SMGI de la URF, no se evidenció que el proceso contable tenga definidos indicadores direccionados a medir, específicamente, la gestión contable. Es importante mencionar que, la URF informó que durante la vigencia 2022 realizó el análisis del indicador que estuvo formulado para la vigencia 2021, el cual se decidió eliminar, toda vez que no estaba midiendo la gestión contable.</t>
  </si>
  <si>
    <t>SI</t>
  </si>
  <si>
    <t>Seguimiento al SIGEP Componente Hoja de Vida y Bienes y Rentas y conflicto de interés</t>
  </si>
  <si>
    <t>Se recomienda continuar con las actividades en caminadas a garantizar la actualización del componente de Hoja de Vida en el sistema por parte de los servidores públicos de acuerdo con lo establecido en la norma.
• Se recomienda verificar en la plataforma, el registro de las actualizaciones en las hojas de vida, a fin de garantizar la completitud de la información atendiendo lo dispuesto en el decreto citado anteriormente.
• Se recomienda incluir un punto de control, frente a la verificación de remisión de la declaración al proceso, así como directamente en la plataforma SIGEP, a fin de garantizar que se dé cumplimiento con forme a lo establecido en la norma. 
• Del mismo modo el proceso cuenta con el Plan de Monitoreo y Seguimiento del SIGEP para la vigencia 2023, del cual se recomienda que contenga los resultados de la verificación realizada por cada uno de los componentes, por lo tanto, verificar la periodicidad de este reporte con el fin que contemple los resultados del seguimiento realizado por el proceso
• Se recomienda a la líder del proceso de Gestión del Talento Humano, implementar controles orientados a garantizar la obligación por parte de los sujetos obligados a realizar la declaración por el concepto que aplique en su momento, a fin de dar cumplimiento con la Ley, del mismo modo que se incluyan en el Plan de Monitoreo y Seguimiento del SIGEP de la siguiente vigencia.
• Se recomienda para lo sucesivo, ampliar el alcance de la tarea del plan de acción asociada con Mantener actualizada la información de SIGEP Ruta de la Información a fin de que sirva como punto de control para la verificación en la herramienta de otros aspectos diferentes a la hoja de vida.</t>
  </si>
  <si>
    <t>Verificación a la concertación de los Acuerdos de Gestión del 2023 y evaluación de los correspondientes al año 2022</t>
  </si>
  <si>
    <t xml:space="preserve">Implementar de manera integral la directriz del “nuevo modelo de gerencia publica y de acuerdos de gestión: hacia una gerencia publica 4.0” una vez se establezcan las directrices del Departamento Administrativo de la Función Pública para la concertación de la siguiente vigencia.
• Se recomienda que en el próximo ciclo de concertación se atienda lo establecido frente a la formulación de las actividades asociadas a los compromisos a fin de dar cumplimiento a lo instado por la Unidad.
• Por otro lado, se recomienda a los superiores jerárquicos encaminar sus observaciones a las oportunidades de mejora en los casos en los que no se alcance el porcentaje programado para el indicador.
• De manera general, frente al proceso de seguimiento de acuerdos de gestión realizado por cada gerente público, se encontró que las descripciones del porcentaje de avance del indicador, en general, no hacían referencia a las circunstancias, eventualidades, imprevistos, fortalezas, debilidades, etcétera; que han facilitado o, en su defecto, impedido el alcance de la meta propuesta para el indicador. 
Por lo anterior, se recomienda que las descripciones de los avances en la etapa de seguimiento hagan referencia al indicador con el ánimo de determinar objetivamente el porcentaje de cumplimiento de los compromisos gerenciales </t>
  </si>
  <si>
    <t>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</si>
  <si>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Se evidenciaron debilidades en el diligenciamiento y completitud de formato, en cuanto a la concertación, formulación, el aporte adecuado de evidencias y errores en la calificación, se recomienda realizar una jornada de actualización y socialización para el diligenciamiento del formato a los evaluadores y evaluado en las diferentes fases del proceso de la evaluación del desempeño laboral, así como diseñar instrumentos que apoyen el diligenciamiento, a fin de estandarizar el reporte y garantizar la completitud y calidad del proceso de evaluación.
Se evidencio que no se realizó el proceso correspondiente cuando se presentan situaciones administrativas que ameritan la evaluación y concertación de compromisos, se recomienda en lo sucesivo realizar la gestión correspondiente al cambio de evaluador, esto con el fin de realizar el seguimiento adecuado a la ejecución de las actividades concertadas.
Frente a la Comisión de Personal, se recomienda que las sesiones de la Comisión se socialicen los procesos de selección o nombramientos en curso a fin de garantizar el cumplimiento de la función g) Velar porque en los procesos de selección se cumplan los principios y reglas previstas en esta ley; y otras funciones relacionadas.
Se recomienda, revisar la pertinencia de establecer el reglamento de funcionamiento de la Comisión de Personal el cual contenga las funciones, desarrollo de las reuniones y otros aspectos que se consideren relevantes.</t>
  </si>
  <si>
    <t>Seguimiento al Sistema de Seguridad y Salud en el Trabajo de la Unidad</t>
  </si>
  <si>
    <t>Frente a la conformación y funcionamiento del COPASST, se recomienda que, en el acto administrativo de la conformación del comité del próximo periodo, se incluya aspectos como las funciones, periodicidad u otros aspectos relevantes que den claridad sobre la operación del COPASST.
Se recomienda, realizar las sesiones del comité en el mes correspondiente; y para los casos en los que se realiza en mes siguiente se aclare en el acta el mes de corte correspondiente, dado que se encontró que la programación de las sesiones en algunas ocasiones pasa para realizarse los primeros días del mes siguiente.
En cuanto a la conformación y funcionamiento del Comité de Convivencia Laboral, se recomienda dar claridad en el acto administrativo, los casos en los que se elabora el informe trimestral de los que habla la resolución, así como, validar la pertinencia de realizar un informe anual que consolide la gestión del comité durante la vigencia para presentarse a la alta dirección.
Frente al reglamento del Comité de Convivencia Laboral se recomienda, realizar las acciones administrativas pertinentes para actualizar y formalizar el documento en el sistema de gestión institucional; así mismo se recomienda, implementar algún mecanismo que permita establecer el nivel de apropiación del conocimiento adquirido de las capacitaciones realizadas a los miembros de los Comités.
En cuanto al Plan de prevención, preparación y respuesta ante emergencias se conoció que se realizara durante el primer cuatrimestre del año del 2023, por lo que se recomienda dar prioridad a la ejecución de esta actividad, así como realizar la correspondiente divulgación.
Frente a los riesgos asociados al Sistema de Gestión del Seguridad y Salud en el Trabajo, se encuentran establecidos en la Matriz de Identificación de Peligros, Evaluación, Valoración de Riesgos y Determinación de Controles, para la cual se recomienda realizar la revisión y actualización correspondiente a los posibles cambios administrativos que se han presentados en la Unidad, así como continuar con el desarrollo y seguimiento de las actividades que controlan estos riesgos</t>
  </si>
  <si>
    <t>Seguimiento a la ejecución contractual</t>
  </si>
  <si>
    <t>Se recomienda hace referencia sobre los casos en los que se debe expedir Certificado de Austeridad en el manual a fin de dar completitud en gestión de las etapas contractuales.
Se recomienda que en conjunto con la líder del sistema de gestión de seguridad y salud en el trabajo validar la pertinencia de incluir los documentos que hacen referencia al Sistema de Gestión y Seguridad y Salud en el trabajo de la Unidad y formalizarlos como corresponde.
Se recomienda establecer controles para que el repositorio de información este actualizado, así como las plataformas de información, tendiendo en cuenta que se encontraron faltantes de documentos en el repositorio.
Se recomienda promover el reporte por parte de los contratistas para dar cumplimiento Ley 2013 de 2019 Por medio del cual se busca garantizar el cumplimiento de los principios de transparencia y publicidad mediante la publicación de las declaraciones de bienes, renta y el registro de los conflictos de interés en el aplicativo destinado, así como la inclusión de este requerimiento en el manual. 
Se recomienda actualizar el punto de control conforme la operación actual del mismo referente a la publicación de la información.
Se recomienda realizar los ajustes documentales previstos frente a la eliminación de los formatos de listas de chequeo de documentos.
Se recomienda verificar la operación de los puntos de control en el manual de contratación en las que se haga referencia a las posibles desviaciones u observaciones.</t>
  </si>
  <si>
    <t>Auditoria de gestión al Proceso Gestión de Comunicaciones</t>
  </si>
  <si>
    <t>Se identificaron debilidades en la estructuración de la caracterización, por lo que se recomienda realizar la análisis y ajuste del documento. 
Se identificaron debilidades en la formulación y documentación del indicador, por lo anterior se recomienda realizar la revisión integral 
Se identificaron debilidades en la estructuración del riesgo por lo anterior se recomienda realizar una revisión integrar, así como verificar la documentación de los controles.
Realizar la actualización documental pertinente de acuerdo con las debilidades identificadas.
El esquema de publicaciones de información no contempla la publicación de la información adicional conforme a lo establecido en el artículo 2.1.1.5.3.2 del Decreto 1081 de 2015, por lo anterior se recomienda al proceso de Gestión de la Información con el apoyo del proceso de Gestión de Comunicaciones complementar el documento.</t>
  </si>
  <si>
    <t>Auditoría de gestión a Proceso Relacionamiento con la ciudadanía grupos de valor</t>
  </si>
  <si>
    <t>Se recomienda complementar la caracterización con la inclusión de la evaluación de los servidores que tienen interacción con los grupos de valor como para integral del documento dado que sus resultados impactan la gestión del proceso.
Se evidenciaron oportunidades de mejora en la estructuracion de los documentos del proceso.
Se evidenciaron oportunidades de mejora en el análisis del indicador.
Se recomienda, identificar en el proceso riesgos asociados a la calidad del servicio u orientación inadecuada a fin de implementar los controles correspondientes para garantizar el cumplimiento del objetivo del proceso.
Establecer los controles necesarios para mantener la información de la página web actualizada a fin de garantizar el principio de transparencia y acceso a la información pública.
Se recomienda consolidar las evidencias de las actividades desarrolladas en el marco de las estrategias de rendición de cuentas y transparencia.
Se recomienda migrar los documentos a los formatos con la nueva imagen institucional acogiendo lo evidenciado en el presente informe.</t>
  </si>
  <si>
    <t>Insumos políticas institucionales de gestión y desempeño</t>
  </si>
  <si>
    <t xml:space="preserve">No. </t>
  </si>
  <si>
    <t>Dimensión MIPG</t>
  </si>
  <si>
    <t xml:space="preserve">Atributos de la dimensión </t>
  </si>
  <si>
    <t>Políticas de Gestión y Desempeño Institucional</t>
  </si>
  <si>
    <t>Proceso “Líder técnico”</t>
  </si>
  <si>
    <t xml:space="preserve">Propósito de la política </t>
  </si>
  <si>
    <t>Atributos de calidad</t>
  </si>
  <si>
    <t>Talento Humano</t>
  </si>
  <si>
    <r>
      <rPr>
        <b/>
        <sz val="10"/>
        <rFont val="Arial Narrow"/>
        <family val="2"/>
      </rPr>
      <t xml:space="preserve">Talento Humano:
</t>
    </r>
    <r>
      <rPr>
        <sz val="10"/>
        <rFont val="Arial Narrow"/>
        <family val="2"/>
      </rPr>
      <t xml:space="preserve">
-Vinculado mediante el mérito, que responde a los perfiles y competencias definidos para atender las prioridades estratégicas y satisfacer las necesidades de los grupos de valor.
- Gestionado de acuerdo con las prioridades fijadas en la dimensión de Direccionamiento Estratégico y Planeación.
- Vinculado de acuerdo con la naturaleza de los empleos, la normatividad que los regula y que responde a la estructura óptima de la entidad.
- Conocedor de las políticas institucionales, del Direccionamiento Estratégico y Planeación, de los procesos de operación y de su rol fundamental dentro de la entidad.
- Fortalecido en sus conocimientos y competencias, de acuerdo con las necesidades institucionales.
- Comprometido a llevar a cabo sus funciones bajo atributos de calidad en busca de la mejora y la excelencia.
- Comprometido y ejerciendo en su actuación los valores del servicio público.
- Con condiciones de salud y seguridad en el trabajo que preservan su bienestar y con mínimos niveles de riesgos materializados.
- Con altos índices de productividad y cumplimiento de resultados.
- Preparado física y emocionalmente para el retiro de la entidad por la culminación de su ciclo laboral
</t>
    </r>
    <r>
      <rPr>
        <b/>
        <sz val="10"/>
        <rFont val="Arial Narrow"/>
        <family val="2"/>
      </rPr>
      <t xml:space="preserve">Equipo directivo:
</t>
    </r>
    <r>
      <rPr>
        <sz val="10"/>
        <rFont val="Arial Narrow"/>
        <family val="2"/>
      </rPr>
      <t xml:space="preserve">
- Enfocado tanto en el logro de resultados como en el desarrollo de las personas a su cargo.
- Que ejemplifica los valores del servicio público con su actuación diaria en ejercicio de sus funciones.
- Que con su liderazgo lleve a la entidad al cumplimiento de propósito fundamental.</t>
    </r>
  </si>
  <si>
    <t xml:space="preserve">El propósito de esta política es permitir que las entidades cuenten con talento humano integral, idóneo, comprometido y transparente, que contribuya a cumplir con la misión institucional y los fines del Estado, para lograr su propio desarrollo personal y laboral.
La Gestión Estratégica del Talento Humano - GETH exige la alineación de las prácticas de talento humano con los objetivos y con el propósito fundamental de la entidad. Para lograr una GETH se hace necesario vincular desde la planeación al talento humano, de manera que esa área pueda ejercer un rol estratégico en el desempeño de la entidad, por lo que requiere del apoyo y compromiso de la alta dirección. </t>
  </si>
  <si>
    <t xml:space="preserve">Las entidades pueden desarrollar las etapas que se describen a continuación y que llevarán a implementar una Gestión
Estratégica del Talento Humano eficaz y efectiva:
Etapa 1: Disponer de información
Etapa 2: Diagnosticar la Gestión Estratégica del Talento Humano 
Etapa 3: Diseñar acciones para la Gestión Estratégica del Talento Humano: incluye Implementar las acciones para la Gestión Estratégica del Talento Humano GETH, Evaluar la Gestión Estratégica del Talento Humano, 
</t>
  </si>
  <si>
    <t>El propósito de esta política es desarrollar mecanismos que faciliten la institucionalización de la política de integridad en las
entidades públicas con miras a garantizar un comportamiento probo de los servidores públicos y controlar las conductas de
corrupción que afectan el logro de los fines esenciales del Estado.</t>
  </si>
  <si>
    <t>* El “Código de Integridad”, cuya implementación está en una etapa inicial, por lo tanto, se esperará un grado mayor de madurez para definir criterios con enfoque diferencial para las entidades territoriales.
*  La sensibilización sobre la gestión de conflictos de intereses entre los directivos, servidores de áreas con riesgo de conflictos de intereses y cargos de inspección, vigilancia y control.</t>
  </si>
  <si>
    <t>Direccionamiento Estratégico y Planeación</t>
  </si>
  <si>
    <r>
      <rPr>
        <b/>
        <sz val="10"/>
        <rFont val="Arial Narrow"/>
        <family val="2"/>
      </rPr>
      <t>Direccionamiento estratégico:</t>
    </r>
    <r>
      <rPr>
        <sz val="10"/>
        <rFont val="Arial Narrow"/>
        <family val="2"/>
      </rPr>
      <t xml:space="preserve">
- Orientado al propósito fundamental para el cual fue creada la entidad y a la generación de valor público
- Que responde al análisis del contexto externo e interno y a su capacidad para lograr los resultados
- Comunicado e interiorizado por todos los servidores y contratistas
- Con clara definición de roles y responsabilidades
- Basado en principios de integridad y legalidad
- Con metas estratégicas de gran alcance, coherentes con el propósito y las necesidades de los grupos de valor
- Que permite la articulación interinstitucional y alianzas estratégicas, así como la inclusión de mejores prácticas
</t>
    </r>
    <r>
      <rPr>
        <b/>
        <sz val="10"/>
        <rFont val="Arial Narrow"/>
        <family val="2"/>
      </rPr>
      <t>Planeación Institucional:</t>
    </r>
    <r>
      <rPr>
        <sz val="10"/>
        <rFont val="Arial Narrow"/>
        <family val="2"/>
      </rPr>
      <t xml:space="preserve">
- Definida como resultado de un proceso de participación de sus grupos de valor
- Articulada con los planes de desarrollo nacional o territorial según sea el caso y el Direccionamiento Estratégico
- Articulada con los recursos físicos, de infraestructura, tecnológicos, entre otros, disponibles
- Con resultados anuales para el cumplimiento de las metas estratégicas
- Orientada a resultados y a satisfacer las necesidades de sus grupos de valor, con los recursos necesarios que aseguren su cumplimiento
- Soportada en un esquema de medición para su seguimiento y mejora
- Con riesgos identificados y controles definidos para asegurar el cumplimiento de gestión institucional
- Que incorpore las acciones a desarrollar para las demás dimensiones de MIPG
</t>
    </r>
    <r>
      <rPr>
        <b/>
        <sz val="10"/>
        <rFont val="Arial Narrow"/>
        <family val="2"/>
      </rPr>
      <t>Presupuesto:</t>
    </r>
    <r>
      <rPr>
        <sz val="10"/>
        <rFont val="Arial Narrow"/>
        <family val="2"/>
      </rPr>
      <t xml:space="preserve">
- Programado de manera técnica y realista y con criterios de austeridad
- Basado en evidencias
- Orientado a resultados
- Coherente con las metas y objetivos de la entidad
</t>
    </r>
    <r>
      <rPr>
        <b/>
        <sz val="10"/>
        <rFont val="Arial Narrow"/>
        <family val="2"/>
      </rPr>
      <t>Gestión presupuestal:</t>
    </r>
    <r>
      <rPr>
        <sz val="10"/>
        <rFont val="Arial Narrow"/>
        <family val="2"/>
      </rPr>
      <t xml:space="preserve">
- Que incorpore procesos de adquisición de bienes y servicios acorde con el marco normativo
- Que cuente con mecanismos internos de seguimiento y control presupuestal
</t>
    </r>
    <r>
      <rPr>
        <b/>
        <sz val="10"/>
        <rFont val="Arial Narrow"/>
        <family val="2"/>
      </rPr>
      <t>Compras y contratación pública consolidadas a través de:</t>
    </r>
    <r>
      <rPr>
        <sz val="10"/>
        <rFont val="Arial Narrow"/>
        <family val="2"/>
      </rPr>
      <t xml:space="preserve">
- Uso integral de las plataformas transaccionales de compra pública (Tienda Virtual del Estado Colombiano y SECOP II)
- Implementación efectiva de las prácticas y estrategias de análisis de datos y abastecimiento estratégico.
- Incremento de la participación y la competencia efectiva de proponentes y proveedores.
- Aplicación efectiva de las buenas prácticas en compras y contratación difundidas por la Agencia Nacional de
- Contratación Públicas a través de Guías y Manuales.
- Uso de todos los Instrumentos de Agregación de Demanda disponibles en la Tienda Virtual para las categorías de gasto de la Entidad.
- Mejor uso de los recursos públicos.
- Cumplimiento de la Planeación Estratégica.
- Atención efectiva de las necesidades de los ciudadanos.
- Bienes, servicios y obras que soportan la gestión de las entidades estatales.
- Cumplimiento de los principios de la Función Administrativa en los procesos de contratación estatal.
- Cumplimiento normativo y técnico por parte de ordenadores de gasto, ejecutores y supervisores de la contratación pública. </t>
    </r>
  </si>
  <si>
    <t xml:space="preserve">El propósito de esta política es permitir que las entidades definan la ruta estratégica y operativa que guiará la gestión de la entidad, con miras a satisfacer las necesidades de sus grupos de valor. </t>
  </si>
  <si>
    <t>* En primer lugar, se debe reflexionar y tener claro los siguientes aspectos:¿Cuál es el propósito fundamental -misión, razón de ser u objeto social- para el cual fue creada la entidad? ¿Para quién y para qué lo debe hacer? ¿Cuáles son las prioridades identificadas por la entidad y señaladas en los planes de desarrollo nacionales y territoriales?
* En segundo lugar, se debe adelantar un diagnóstico de capacidades y entornos
* En tercer lugar, se debe atender los lineamientos previstos en las normas para la formulación de los planes estratégicos.
* En cuarto lugar, se deben formular los planes de acción anual.
* En quinto lugar, se deben atender las recomendaciones para la formulación de los indicadores.</t>
  </si>
  <si>
    <t>Gestión Presupuestal y Eficiencia del Gasto Público</t>
  </si>
  <si>
    <t xml:space="preserve">El propósito de esta política es permitir que las entidades utilicen los recursos presupuestales de que disponen de manera apropiada y coherente con el logro de metas y objetivos institucionales, ejecutar su presupuesto de manera eficiente, austera
y transparente y llevar un adecuado control y seguimiento. </t>
  </si>
  <si>
    <t xml:space="preserve">* Programar el presupuesto
* Alineación de la planeación y el presupuesto (Catálogo de Programas y Plataforma Integrada de Inversión Pública)
</t>
  </si>
  <si>
    <t>Compras y Contratación Pública</t>
  </si>
  <si>
    <t>Adquisición de bienes y servicios</t>
  </si>
  <si>
    <t>El propósito de esta política es 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</si>
  <si>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 xml:space="preserve">* Estructurar Adecuadamente el Plan Anual de Adquisiciones
* Incorporar prácticas de Análisis de Datos y de Abastecimiento Estratégico.
* Promover la competencia 
* Implementar Lineamientos de Buenas Prácticas (Guías, Manuales).
* Emplear la plataforma transaccional SECOP II
* Hacer uso de la Tienda Virtual del Estado Colombiano. 
* Aplicar los Documentos Estándar vigentes
</t>
  </si>
  <si>
    <t>Gestión con Valores para Resultados</t>
  </si>
  <si>
    <t>• La gestión de la entidad se soporta en:
- Un trabajo por procesos que tiene en cuenta los requisitos legales, las necesidades de los grupos de valor, los objetivos estratégicos institucionales, las políticas internas y cambios del entorno, para brindar resultados con valor
- Una estructura organizacional y la planta de personal articulada con los del modelo de operación por procesos, que facilita su interacción en función de los resultados institucionales
- El uso de las TIC para tener una comunicación fluida con la ciudadanía y atendiendo las políticas de Gobierno y Seguridad Digital
- La consulta de las disposiciones legales que regulan su gestión.
- El compromiso con la preservación del medio ambiente.
- Trámites simples y eficientes que faciliten el acceso de los ciudadanos a sus derechos.
- El uso de tecnologías de la información y las comunicaciones que eviten la presencia de los ciudadanos en las ventanillas públicas.
- El uso de mecanismos de interoperabilidad para mejorar la relación Estado - Ciudadano
- La promoción de espacios de participación ciudadana que evalúa para generar acciones de mejora.
• La delegación o tercerización (cuando procede) de procesos, bienes y/o servicios se ajusta a los requerimientos de la entidad y a sus grupos de valor.
• El uso de los recursos disponibles atiende las políticas de transparencia, integridad y racionalización del gasto público. 
• Los procesos judiciales en los que intervenga la entidad cumplan con los parámetros de pertinencia y oportunidad dentro del ámbito de la legalidad.
• La entidad rinde permanentemente cuentas de su gestión promoviendo la trasparencia, la participación y la colaboración de los grupos de valor y grupos de interés.
• La entidad establece mecanismos de fácil acceso y comprensibles para que los grupos de valor presenten sus PQRSD.
• La entidad responde de manera clara, pertinente y oportuna, las PQRSD y son insumo para la mejora continua en sus procesos.
• Un servicio de calidad evidenciado de manera permanente en los comportamientos y actitudes de las personas que desarrollan labores en los diferentes canales de atención:
- Respetuoso: reconocer a todas las personas y valorarlas sin desconocer sus diferencias.
- Amable: ser gentil, cortés, agradable y servicial en la interacción con los demás.
- Confiable: las respuestas y resultados deben ser certeras, basadas en normas y procedimientos.
- Empático: comprender al otro permite ponerse en su lugar y entender sus necesidades o inquietudes con mayor precisión.
- Incluyente: el servicio debe ser de la misma calidad para todos los ciudadanos, al reconocer y respetar la diversidad de todas las personas.
- Oportuno: todas las respuestas o resultados deben darse en el momento adecuado, y cumplir los términos acordados con el ciudadano.
- Efectivo: el proceso de servicio debe resolver exactamente lo requerido por el ciudadano.
- Innovador: la gestión de servicio cambia y se debe reinventar de acuerd</t>
  </si>
  <si>
    <t>Ventanilla hacia adentro:</t>
  </si>
  <si>
    <t>Fortalecimiento Organizacional y Simplificación de Procesos</t>
  </si>
  <si>
    <t xml:space="preserve">Direccionamiento y Planeación (Repensar la Entidad para su fortalecimiento y trabajar por procesos) </t>
  </si>
  <si>
    <t xml:space="preserve">El propósito de esta política es fortalecer las capacidades organizacionales mediante la alineación entre la estrategia institucional y el modelo de operación por procesos, la estructura y la planta de personal, de manera que contribuyan a la generación de mayor valor público en la prestación de bienes y servicios, aumentando la productividad estatal. </t>
  </si>
  <si>
    <t>Tener en cuenta:
- Entender la situación
- Diseñar o rediseñar lo necesario
- Trabajar por procesos</t>
  </si>
  <si>
    <t>Adquisición de bienes y servicios (Gestionar recursos físicos y servicios internos) y lo que corresponde al tema ambiental.</t>
  </si>
  <si>
    <r>
      <rPr>
        <b/>
        <sz val="10"/>
        <rFont val="Arial Narrow"/>
        <family val="2"/>
      </rPr>
      <t xml:space="preserve">Administración de bienes:
</t>
    </r>
    <r>
      <rPr>
        <sz val="10"/>
        <rFont val="Arial Narrow"/>
        <family val="2"/>
      </rPr>
      <t xml:space="preserve"> 
- Gestionar recursos físicos y servicios internos
</t>
    </r>
    <r>
      <rPr>
        <b/>
        <sz val="10"/>
        <rFont val="Arial Narrow"/>
        <family val="2"/>
      </rPr>
      <t xml:space="preserve">Gestión ambiental: 
- </t>
    </r>
    <r>
      <rPr>
        <sz val="10"/>
        <rFont val="Arial Narrow"/>
        <family val="2"/>
      </rPr>
      <t xml:space="preserve">Definir una política ambiental y objetivos ambientales, basados en los aspectos e impactos ambientales, incluyendo en los mapas de riesgos las cuestiones ambientales detectadas en el contexto, las partes interesadas y los requisitos legales
-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 Entender el contexto de la organización pública enfocado al ciclo de vida de sus productos y servicios, para lo cual debe tomar en cuenta, entre otros aspectos, la normativa, la jurisprudencia, acuerdos mundiales como Rio 1992 y París 2015, orden público, problemáticas sociales en las regiones apartadas, aseguramiento del agua y cambio climático
- Asegurar las competencias de los servidores públicos que intervienen en la gestión ambiental
- Establecer las mediciones que permitan evidenciar el desempeño ambiental </t>
    </r>
  </si>
  <si>
    <t xml:space="preserve">A través del Gobierno Digital se busca que tanto el Estado como ciudadanos y diferentes actores de la sociedad, hagan uso de las TIC como herramientas que permiten optimizar la gestión de las entidades, interactuar de manera ágil y coordinada, trabajar conjuntamente en el diseño y desarrollo de políticas, normas, proyectos y servicios, y dar solución a problemáticas y necesidades de interés público. </t>
  </si>
  <si>
    <t xml:space="preserve">Mediante la implementación de los componentes TIC para el estado y TIC para la sociedad obtener: 
– Habilitar y mejorar la provisión de servicios digitales de confianza y calidad.
– Lograr procesos internos, seguros y eficientes a través del fortalecimiento de las capacidades de gestión de tecnologías de información.
– Tomar decisiones basadas en datos, a partir del aumento del uso y aprovechamiento de la información.
– Empoderar a los ciudadanos a través de la consolidación de un Estado Abierto.
– Impulsar el desarrollo de territorios y ciudades inteligentes, para la solución de retos y problemáticas sociales a través del aprovechamiento de las TIC. </t>
  </si>
  <si>
    <t>Con la política se fortalecen las capacidades de las múltiples partes interesadas para identificar, gestionar, tratar y mitigar los riesgos de seguridad digital en sus actividades socioeconómicas en el entorno digital, así como en la creación e implementación
de instrumentos de resiliencia, recuperación y respuesta nacional en un marco de cooperación, colaboración y asistencia. Lo anterior, con el fin de contribuir al crecimiento de la economía digital nacional, lo que a su vez impulsará una mayor prosperidad económica y social en el país.</t>
  </si>
  <si>
    <t xml:space="preserve">En el Comité Institucional de Gestión y Desempeño se debe articular los esfuerzos, recursos, metodologías y estrategias para asegurar la implementación de la política. Para ello, se debe designar un responsable de Seguridad Digital que también es el responsable de la Seguridad de la Información en la entidad, el cual debe pertenecer a un área transversal que haga parte de la Alta Dirección. Para las entidades cabeza de sector, el Responsable de Seguridad Digital será el designado como enlace sectorial de seguridad digital. </t>
  </si>
  <si>
    <t>Defensa Jurídica</t>
  </si>
  <si>
    <t>Desarrollada por la Subdirección Jurídica del Ministerio de Hacienda</t>
  </si>
  <si>
    <t xml:space="preserve">La política busca que las entidades orienten sus actividades en el marco de un modelo de Gerencia Jurídica Pública eficiente y eficaz que permita lograr de manera sostenible una disminución del número de demandas en su contra y del valor de las condenas a su cargo. Lo anterior aunado a un mejoramiento de su desempeño en la etapa judicial y en la recuperación por vía de la acción de repetición o del llamamiento en garantía con fines de repetición de las sumas pagadas por sentencias, conciliaciones o laudos arbitrales cuando a ello haya lugar. </t>
  </si>
  <si>
    <t xml:space="preserve">Tener en cuenta: 
- Defensa abstracta del ordenamiento jurídico
- Etapa de prevención del daño antijurídico
- Etapa prejudicial 
-  Etapa de defensa judicial 
- Etapa de cumplimiento y pago de sentencias y conciliaciones 
- Etapa de acción de repetición y recuperación de recursos públicos 
- Gestión del Conocimiento </t>
  </si>
  <si>
    <t xml:space="preserve">La política de Mejora Normativa tiene como objetivo 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 que facilite el emprendimiento, la competencia, la productividad, el desarrollo económico y el bienestar social. </t>
  </si>
  <si>
    <t>Revisar documento “Política de Mejora Normativa”</t>
  </si>
  <si>
    <t>Ventanilla hacia afuera:</t>
  </si>
  <si>
    <t xml:space="preserve">Relación con la ciudadanía y grupos de valor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</si>
  <si>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</si>
  <si>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Revisar documento “Actualización de Lineamientos de la Política Pública de Servicio al Ciudadano"</t>
  </si>
  <si>
    <t>Racionalización de Trámites</t>
  </si>
  <si>
    <t>No aplica la política para la Entidad</t>
  </si>
  <si>
    <t>Participación Ciudadana en la Gestión Pública</t>
  </si>
  <si>
    <t xml:space="preserve">Esta política tiene como propósito permitir que las entidades garanticen la incidencia efectiva de los ciudadanos y sus organizaciones en los procesos de planeación, ejecución, evaluación -incluyendo la rendición de cuentas- de su gestión, a través de diversos espacios, mecanismos, canales y prácticas de participación ciudadana. </t>
  </si>
  <si>
    <t xml:space="preserve">Tener en cuenta: 
- Elaborar el diagnóstico del estado actual de la participación ciudadana en la entidad
- Construir la estrategia de Participación ciudadana en la gestión, articulada a la planeación y gestión institucional
- Construir la estrategia de Rendición de Cuentas en el PAAC
- Evaluar las estrategias de Participación y Rendición de Cuentas </t>
  </si>
  <si>
    <t>Evaluación de Resultados</t>
  </si>
  <si>
    <t>Los siguientes atributos de calidad permitirán constatar que las entidades han logrado la consolidación de la presente dimensión:
- Ejercicios de evaluación y seguimiento diseñados y planificados que establecen lo que se va a medir, cómo se va a medir y en qué momento
- Evaluaciones que permiten a la entidad saber si logró sus objetivos y metas en los tiempos previstos, con las condiciones de cantidad y calidad esperadas y con el uso óptimo de recursos
- Evaluaciones que determinen los efectos de la gestión institucional en la garantía de los derechos, satisfacción de las necesidades y atención de los problemas de los grupos de valor
- Seguimiento y evaluación efectuados por los servidores que tienen a su cargo cada proyecto, plan, programa o estrategia, en sus diferentes etapas de desarrollo
- Indicadores validados que brindan la información suficiente y pertinente para establecer el grado de avance o el logro de los objetivos y resultados esperados
- Desviaciones detectadas en los avances de gestión e indicadores que permitan establecer las acciones preventivas, correctivas o de mejora, de manera inmediata
- Seguimiento a los riesgos identificados de acuerdo con la política de administración de riesgos establecida por la entidad
- Medición de la percepción y satisfacción ciudadana, como un ejercicio constante que permite identificar puntos críticos de trabajo, oportunidades de mejora, y necesidades de los grupos de valor
- Evaluación de la alta dirección del desempeño institucional que permite generar lineamientos claros para la mejora 
- Análisis de la información y evaluación de los datos que surgen por el seguimiento y la evaluación para mejorar los productos y servicios y la satisfacción de los grupos de valor
- Toma de decisiones basada en el análisis de los resultados de los seguimientos y evaluaciones, para lograr los resultados, gestionar más eficiente y eficazmente los recursos y facilitar la rendición de cuentas a los ciudadanos y organismos de control
- Evaluación del cumplimiento de los atributos de calidad en el desempeño institucional para garantizar la satisfacción de los grupos de valor.</t>
  </si>
  <si>
    <t>Seguimiento y Evaluación del Desempeño Institucional</t>
  </si>
  <si>
    <t xml:space="preserve">La dimensión de Evaluación de Resultados se abordará desde tres perspectivas: la primera guarda relación con los resultados que se obtienen a nivel institucional, la segunda con las metas priorizadas en el Plan Nacional de Desarrollo y proyectos de inversión, y la tercera con la evaluación y seguimiento a los planes de desarrollo territorial. </t>
  </si>
  <si>
    <t xml:space="preserve">Lineamientos generales para la implementación 
- Definir un área o servidor responsable del diseño, implementación y comunicación de los mecanismos de seguimiento
y evaluación 
- Revisar y actualizar los indicadores y demás mecanismos de seguimiento y evaluación establecidos en la entidad y por
otras autoridades 
- Evaluar el logro de los resultados
- Evaluar la gestión del riesgo en la entidad 
- Evaluar la percepción de los grupos de valor
 Adelantar un ejercicio de autodiagnóstico 
 Documentar los resultados de los ejercicios de seguimiento y evaluación 
Evaluación de indicadores y metas de gobierno de entidades nacionales </t>
  </si>
  <si>
    <t>Información y Comunicación</t>
  </si>
  <si>
    <t xml:space="preserve">Los siguientes atributos de calidad permitirán un adecuado desarrollo de la gestión de la Información y Comunicación:
-  Necesidades de información identificadas para la gestión interna y para atender los requerimientos de los grupos de valor
- Información disponible en lenguaje claro y sencillo para ofrecer a los ciudadanos con claras condiciones de tiempo, modo y lugar en las que podrán solucionar sus inquietudes y gestionar sus trámites
-  Información necesaria para el análisis y gestión de los procesos de la entidad y la toma de decisiones basada en la evidencia
- Sistema de información documentado, que permite monitorear periódicamente la gestión de la entidad y realizar los ajustes necesarios, para alcanzar los resultados esperados
- Información considerada como un activo de la entidad para la generación de conocimiento
- Información disponible, integra y confiable para el análisis, la identificación de causas, la generación de acciones de mejora y la toma de decisiones
- Canales de comunicación identificados y apropiados donde se difunde información sobre las políticas, el direccionamiento estratégico, la planeación y los resultados de gestión de la entidad, promoviendo la transparencia en la gestión y la integridad de los servidores públicos
- Canales de comunicación identificados y apropiados a través de los cuales se transmite información de interés a los grupos de valor de la entidad, promoviendo la transparencia en la gestión y la integridad de los servidores públicos 
- Mejoramiento en los procesos de gestión de la entidad como resultado de la producción y análisis de la Información
- Información segura que no se afecta durante los procesos de producción, análisis, transm isión, publicación y conservación
- La información que se soporta en el uso de las TIC, se genera, procesa y transmite de manera segura, garantizando su disponibilidad, integridad y veracidad
- Gestión de la información que asegura la conservación de la memoria institucional y la evidencia en la defensa jurídica de la entidad
- Mejora en los canales de información internos y externos, como resultado de la evaluación de la efectividad de los mismos </t>
  </si>
  <si>
    <t>Gestión Documental</t>
  </si>
  <si>
    <t>Gestión de la información</t>
  </si>
  <si>
    <t>El propósito de la política es lograr mayor eficiencia para la implementación de la gestión documental y Administración de Archivos para: propiciar la transparencia en la gestión pública y el acceso a los archivos como garante de los derechos de los ciudadanos, los servidores públicos y las entidades del Estado; recuperar, preservar y difundir el patrimonio documental de la nación en diferentes medios y soportes como fuente de memoria e identidad cultural; promover el gobierno abierto (transparencia, colaboración y participación) a través de los archivos como herramienta de control social de la gestión pública; fomentar la modernización de los archivos a través de la generación de estrategias que propicien el uso de tecnologías y proyectos de innovación;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</si>
  <si>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Las entidades deben incorporar en su planeación sectorial e institucional, una hoja de ruta que permita implementar el desarrollo de la función archivística en las entidades y organizaciones del Estado colombiano, para lo cual podrán contar con acciones en materia de archivos y gestión documental, guiadas por lineamientos y herramientas que contemplen los siguientes componentes: 
- Estratégico
- Administración de archivos
- Procesos de la Gestión Documental
- Tecnológico
- Cultural</t>
  </si>
  <si>
    <t xml:space="preserve">Esta política le permite a la entidad articular acciones para la prevención, detección e investigación de los riesgos de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 </t>
  </si>
  <si>
    <t xml:space="preserve">Para garantizar el ejercicio del derecho fundamental de acceder a la información pública las entidades tienen la obligación de divulgar activamente la información pública sin que medie solicitud alguna (transparencia activa); así mismo, tienen la obligación de responder de buena fe, de manera adecuada, veraz, oportuna y gratuita a las solicitudes de acceso a la información pública (transparencia pasiva), lo que a su vez conlleva la obligación de producir o capturar dicha información.  Para ello, es necesario que la entidad:
- Tenga en cuenta que, respecto a la publicación de información de manera proactiva, el derecho de acceso a la información no radica únicamente en la obligación de dar respuesta a las peticiones, sino también en el deber de publicar y divulgar documentos y archivos de valor para el ciudadano y que constituyen un aporte en la construcción de una cultura de transparencia.
- Propicie ejercicios que determinen qué otra información pública debe generar y asocie la misma a su actividad misional, consultando con sus grupos de valor los tipos de información y la utilidad pública de la misma. 
- Desarrolle ejercicios de caracterización de usuarios, así como de sus intereses y necesidades para identificar información de interés que deba ser publicada para los ciudadanos.
- Consagre los mínimos de información general básica según el caso y las obligaciones legales con respecto a la estructura, los servicios, los procedimientos, la contratación y demás información que los sujetos obligados deben publicar de manera oficiosa en su sitio web o en los sistemas de información del Estado.
-  Actualice la información de los trámites y otros procedimientos administrativos en el Sistema Único de Información de Trámites –SUIT- así como, las hojas de vida de los servidores públicos en el Sistema de Información de Gestión de Empleo Público –SIGEP-
- Actualice y publique los instrumentos de gestión de la información pública (registro de activos de información, índice de información clasificada y reservada, esquema de publicación de información y programa de gestión documental), así como de las Tablas de Retención Documental, el informe de solicitudes de acceso a la información pública de la entidad y determinación de los costos de reproducción de la información.
- Determine con claridad cuál es la información pública reservada y pública clasificada de su entidad acorde con la ley y los tiempos en los cuales el ciudadano tiene acceso restringido. No olvide capacitar y divulgar a los servidores públicos y ciudadanos estas condiciones.
- Cogestione, con la alta dirección, la planeación y gestión estratégica de la información pública, atendiendo acciones que garanticen criterios diferenciales de accesibilidad, datos abiertos y lenguaje ciudadano, entre otros.
- Capacite a los servidores públicos en el derecho de acceso a la información y sus obligaciones, así como a sus grupos de valor en la información pública de la entidad.
- Armonice los procesos de servicio al ciudadano, gestión documental y las TIC con las dimensiones de transparencia activa, pasiva y gestión de la información. Recuerde que la información pública es un bien público y uno de los principales activos
de su entidad.
 Estructure lazos comunicantes entre la información pública de su entidad y los procesos de participación y rendición de
cuentas, a fin de que el ciudadano conozca y retroalimente la gestión en ambos espacios a través de la información
pública. 
</t>
  </si>
  <si>
    <t>Gestión del Conocimiento y la Innovación</t>
  </si>
  <si>
    <t xml:space="preserve">Los siguientes atributos de calidad permitirán a las entidades adelantar una adecuada Gestión del Conocimiento y la Innovación: 
- Gestión documental y recopilación de información de los productos generados por todo tipo de fuente.
- Memoria institucional recopilada y disponible para consulta y análisis.
- Impulso a la investigación y a la innovación institucional.
- Bienes o productos entregados a los grupos de valor, como resultado del análisis de las necesidades y de la implementación de ideas innovadoras de la entidad.
- Espacios de trabajo que promueven el análisis de la información y la generación de nuevo conocimiento.
- Comunidades de práctica y redes de conocimiento.
- Los resultados de la gestión de la entidad se incorporan en bases de datos y repositorios de conocimiento, de fácil acceso, sencillos para su consulta, análisis y mejora.
- Decisiones institucionales incorporadas en los sistemas de información y disponibles.
- Espacios para difundir lecciones aprendidas y buenas prácticas.
- Alianzas estratégicas donde se compartan y revisen experiencias con otros, generando mejora en sus procesos y resultados. </t>
  </si>
  <si>
    <t>Conocimiento - Gestión Humana</t>
  </si>
  <si>
    <t xml:space="preserve">La gestión del conocimiento y la innovación como política de gestión y desempeño tiene como propósito 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 </t>
  </si>
  <si>
    <t>* Eje 1. Generación y producción: Generación de nuevas ideas (ideación), − Apoyo y desarrollo de la innovación , Experimentación, Impulso a la investigación.
* Eje 2. Herramientas de uso y apropiación
* Eje 3. Analítica institucional
* Eje 4. Cultura del compartir y difundir 
* Ruta de implementación: Evitar la fuga del conocimiento, Producir conocimiento estratégico para la entidad, Tomar decisiones basadas en evidencias, Fortalecimiento de la entidad mediante alianzas efectivas , Consolidación y fácil acceso al conocimiento de la entidad,</t>
  </si>
  <si>
    <t xml:space="preserve">Innovación – Direccionamiento y Planeación </t>
  </si>
  <si>
    <r>
      <t xml:space="preserve">Línea estratégica y primera línea: </t>
    </r>
    <r>
      <rPr>
        <sz val="10"/>
        <rFont val="Arial Narrow"/>
        <family val="2"/>
      </rPr>
      <t>Direccionamiento y Planeación</t>
    </r>
  </si>
  <si>
    <t xml:space="preserve">Todas las entidades cuentan con una estructura para la gestión y adecuada operación, dentro de la cual se encuentran inmersos los controles; para las entidades objeto de aplicación de MIPG, esta estructura la determina dicho Modelo. La actualización del MECI a través de MIPG, en una primera instancia permitirá a través de su esquema de Líneas de Defensa, definir la responsabilidad y autoridad frente al control, y de sus 5 componentes, establecer al interior de las entidades, la efectividad de los controles diseñados desde la estructura de las demás dimensiones de MIPG. </t>
  </si>
  <si>
    <t>* Componentes del Modelo Estándar de Control Interno MECI
1. Ambiente de Control
2. Evaluación del riesgo
3. Actividades de control
4. Información y comunicación
5. Actividades de monitoreo
* Implementación de las líneas de defensa</t>
  </si>
  <si>
    <r>
      <t>Segunda línea:</t>
    </r>
    <r>
      <rPr>
        <sz val="10"/>
        <rFont val="Arial Narrow"/>
        <family val="2"/>
      </rPr>
      <t xml:space="preserve"> Direccionamiento y Planeación</t>
    </r>
  </si>
  <si>
    <r>
      <t>Tercera línea:</t>
    </r>
    <r>
      <rPr>
        <sz val="10"/>
        <rFont val="Arial Narrow"/>
        <family val="2"/>
      </rPr>
      <t xml:space="preserve"> Control y Evaluación</t>
    </r>
  </si>
  <si>
    <t xml:space="preserve">Estructura Plan Anticorrupción y de Atención al Ciudadano </t>
  </si>
  <si>
    <t>Contexto general del plan</t>
  </si>
  <si>
    <t>https://www.funcionpublica.gov.co/web/eva/abc-para-la-construccion-del-plan</t>
  </si>
  <si>
    <t xml:space="preserve">Componente </t>
  </si>
  <si>
    <t xml:space="preserve">Líder técnico </t>
  </si>
  <si>
    <t xml:space="preserve">Definición </t>
  </si>
  <si>
    <t>Referencia</t>
  </si>
  <si>
    <t xml:space="preserve">hace referencia al propósito de la Alta Dirección de gestionar el riesgo.Esta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</si>
  <si>
    <t>https://www.funcionpublica.gov.co/web/eva/gestion-de-riesgo-de-corrupcion</t>
  </si>
  <si>
    <t>Tiene como principal objetivo conocer las fuentes de los riesgos de corrupción, sus causas y sus consecuencias</t>
  </si>
  <si>
    <t>Deberá surtirse en todas las etapas de construcción del Mapa de Riesgos de Corrupción en el marco de un proceso participativo que involucre actores internos y externos de la entidad. Concluido este proceso de participación deberá procederse a su divulgación (V.gr. a través de la página web).</t>
  </si>
  <si>
    <t>Los líderes de los procesos en conjunto con sus equipos deben monitorear y revisar periódicamente el documento del Mapa de Riesgos de Corrupción y si es del caso ajustarlo haciendo públicos los cambios.</t>
  </si>
  <si>
    <t xml:space="preserve">Control y evaluación </t>
  </si>
  <si>
    <t>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t>
  </si>
  <si>
    <t xml:space="preserve">3.1. Informar avances y resultados de la gestión con calidad y en lenguaje comprensible:  </t>
  </si>
  <si>
    <t>Corresponde al establecimiento de los procedimientos y mecanismos que aseguren que la información esté actualizada y disponible permanente, garantizando el acceso a grupos poblacionales específicos (étnicos, culturales y en situación de discapacidad).
La Unidad debe poner a disposición de los grupos de valor la información necesaria para la rendición de cuentas a través de medios físicos o electrónicos la página web institucional, plataformas virtuales, sistemas de información, redes sociales, entre otros. La información debe estar adecuada a las características de los grupos participantes</t>
  </si>
  <si>
    <t>Rendición de cuentas, manual versión 2
https://www.funcionpublica.gov.co/web/eva/rendicion-de-cuentas</t>
  </si>
  <si>
    <t>3.2. Desarrollar escenarios de diálogo de doble vía con la ciudadanía y sus organizaciones</t>
  </si>
  <si>
    <t>Corresponde a los espacios de diálogo presenciales y virtuales, con el uso de las tecnologías de la información y las comunicaciones -TIC-, programando encuentros con el fin de explicar los resultados de la gestión y escuchar tanto la opinión como la evaluación ciudadana.
Para los escenarios de diálogo deben organizarse reuniones presenciales de interlocución a través de audiencias públicas de rendición de cuentas, en estas reuniones la Unidad y los grupos de valor dialogan sobre temas relacionados con el avance y los resultados de la gestión pública.
También es necesario permitir la evaluación ciudadana con el objetivo de mejorar los planes y la gestión institucional. Para ello es necesario considerar aspectos como: Diseñar tanto la agenda como la logística de las jornadas de diálogo, preparar la información que se entregará a la ciudadanía, adelantar jornadas de diálogo participativas e interactivas y sistematizar conclusiones y compromisos de cada espacio de diálogo.
Los escenarios de diálogo presencial se pueden complementar con el uso de mecanismos participativos basados en las TIC a través de canales como chat, foros virtuales, redes sociales, llamadas telefónicas, entre otros.</t>
  </si>
  <si>
    <t>3.3. Responder a compromisos propuestos, evaluación y retroalimentación en los ejercicios de rendición de cuentas con acciones correctivas para la mejora</t>
  </si>
  <si>
    <t>Corresponde a la evaluación realizada en dos niveles: el primero por parte de los asistentes con el objetivo de recolectar las impresiones en el cumplimiento de los objetivos del espacio, en el segundo por parte del equipo líder, como un ejercicio de reflexión y análisis del espacio. Posteriormente, se determinan las acciones correctivas necesarias.
La Unidad debe recopilar, sistematizar y valorar periódicamente los resultados de la evaluación de la gestión efectuada en los espacios de diálogo para mejorar para mejorar tanto la estrategia como la gestión institucional.</t>
  </si>
  <si>
    <t xml:space="preserve">4.1. Talento Humano </t>
  </si>
  <si>
    <t>Es importante tener claro que todos los servidores públicos de las entidades deben implementar acciones que fortalezcan los diferentes procesos de cara a la ciudadanía en el marco de sus funciones o actividades (misionales, estratégicas y de apoyo), ya sea mediante la toma de decisiones, la elaboración de actos administrativos o el diseño de políticas públicas e investigaciones, entre otras, ya que a través del quehacer institucional, las acciones de todos los servidores públicos van dirigidas a mejorar el bienestar de los ciudadanos.</t>
  </si>
  <si>
    <t>Lineamientos de la política de servicio al ciudadano 
https://www.funcionpublica.gov.co/web/eva/mejora-del-servicio-al-ciudadano</t>
  </si>
  <si>
    <t>4.2. Comunicación asertiva y lenguaje claro</t>
  </si>
  <si>
    <t>Es necesario que las entidades públicas nacionales y territoriales fortalezcan su gestión a través de servidores públicos capacitados en comunicación asertiva, de modo que el Estado pueda transmitir de forma clara y efectiva la información sobre sus trámites, servicios, programas, proyectos e informar sobre sus acciones a través de la vinculación de sus grupos de valor en ejercicios participativos y transparentes que le permita tener una comunicación en doble vía.</t>
  </si>
  <si>
    <t>4.3. La Integridad Pública</t>
  </si>
  <si>
    <t>Para la implementación de la Política de Servicio al Ciudadano resulta importante articular los lineamientos y componentes de la política de integridad, así como construir un marco general encaminado a recuperar o reforzar la confianza en las instituciones. En especial se busca fortalecer la cultura centrada en el usuario a partir de la consolidación de los valores del servicio público para contribuir con experiencias orientadas a la satisfacción de sus necesidades y derechos.</t>
  </si>
  <si>
    <t>4.4. Gestión con valores para resultados</t>
  </si>
  <si>
    <t xml:space="preserve">Respecto de la ventanilla hacia adentro, para garantizar una adecuada implementación de la Política de Servicio al Ciudadano, la entidad deberá efectuar las siguientes reflexiones (Ver documento de referencia). </t>
  </si>
  <si>
    <t>4.4.1 Lineamientos de servicio al ciudadano en el acceso a la información pública</t>
  </si>
  <si>
    <t xml:space="preserve">Verificar los criterios definidos en el documento </t>
  </si>
  <si>
    <t>4.4.2 Lineamientos de servicio al ciudadano en la simplificación de trámites</t>
  </si>
  <si>
    <t xml:space="preserve">No aplica actualmente para la URF </t>
  </si>
  <si>
    <t>4.4.3 Lineamientos de servicio al ciudadano para facilitar la participación ciudadana y la rendición de cuentas</t>
  </si>
  <si>
    <t>4.5. Información y comunicación</t>
  </si>
  <si>
    <t>El servicio al ciudadano, tiene como base la información y comunicación entre las instituciones que conforman el Estado con sus ciudadanos y los diferentes grupos de valor; para ello, se deberá observar lo dispuesto por la Ley 1712 de 2014, así como la apertura de la información estadística y la disposición y manejo de los archivos y la gestión documental como mecanismos para el fortalecimiento de la política pública de servicio al ciudadano. Para cumplir con lo anterior, las entidades deberán: (Ver criterios definidos en el documento).</t>
  </si>
  <si>
    <t>4.5.1 Lineamientos de servicio al ciudadano en a la Gestión Documental</t>
  </si>
  <si>
    <t>4.5.2 Lineamientos de servicio al ciudadano en la Información Estadística</t>
  </si>
  <si>
    <t xml:space="preserve">4.6. Gestión del conocimiento y la innovación </t>
  </si>
  <si>
    <t>A continuación, se presentan lineamientos que permiten mejorar la implementación de la Política de Servicio al Ciudadano, promover el conocimiento al interior de la entidad y usarlo para mejorar la efectividad de la entidad en la generación de valor a los usuarios.</t>
  </si>
  <si>
    <t xml:space="preserve">Relación con la ciudadanía y grupos de valor 
Gestión de la Información </t>
  </si>
  <si>
    <t>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Digital.</t>
  </si>
  <si>
    <t>https://www.funcionpublica.gov.co/web/eva/metodolog%C3%ADa-para-la-transparencia-y-acceso-a-la-informaci%C3%B3n</t>
  </si>
  <si>
    <t>La transparencia pasiva se refiere a la obligación de responder las solicitudes de acceso a la información en los términos establecidos en la Ley. Para este propósito se debe garantizar una adecuada gestión de las solicitudes de información siguiendo los lineamientos de la política de Servicio al Ciudadano establecidos en el Cuarto Componente Mecanismos para mejorar la atención al ciudadano..</t>
  </si>
  <si>
    <t xml:space="preserve">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Ver documento en la caja de herramientas. </t>
  </si>
  <si>
    <t xml:space="preserve">Para facilitar qué poblaciones específicas accedan a la información que las afecte, la ley estableció el criterio diferencial de accesibilidad a información pública55. Para el efecto, las entidades deberán implementar acciones tendientes a: (Revisar documento de la estrategia). </t>
  </si>
  <si>
    <t xml:space="preserve">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</si>
  <si>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6 .Iniciativas adicionales</t>
  </si>
  <si>
    <t xml:space="preserve">6.1. Integridad </t>
  </si>
  <si>
    <t xml:space="preserve">Con la Ley 2016 de 2020 El código de integridad debe ser adoptado e implementado por todas las entidades del Estado colombiano.
Para la implementación y apropiación del Código de Integridad, Función Pública construyó y publicó la Caja de Herramientas, que es un compendio de ideas y actividades pedagógicas con el propósito de promover los valores del servicio público.
Teniendo en cuenta la prevalencia de la modalidad de trabajo en casa en el servicio público colombiano, la implementación del código de integridad debe contemplar actividades virtuales y estrategias innovadoras. Durante el 2020, Función Pública compiló Buenas Prácticas de implementación del código de integridad. </t>
  </si>
  <si>
    <t>https://www.funcionpublica.gov.co/web/eva/iniciativas-adicionales-integridad</t>
  </si>
  <si>
    <t>Un Conflicto de Intereses es una situación que se presenta cuando el interés general, propio de la función pública, entra en conflicto con un interés particular y directo del servidor público. Los intereses particulares y directos del servidor público se presentan cuando la regulación, gestión, control o decisión de un asunto involucran a su conyugué, parientes hasta el cuarto grado de consanguinidad, segundo de afinidad, socios, entre otros.
Para conocer las características, tipos y los pasos para la declaración de impedimentos y recusaciones puede consultar:</t>
  </si>
  <si>
    <t>Informes por proceso</t>
  </si>
  <si>
    <t>Proceso</t>
  </si>
  <si>
    <t>Norma</t>
  </si>
  <si>
    <t>Medio de Reporte</t>
  </si>
  <si>
    <t>URL</t>
  </si>
  <si>
    <t>Enero</t>
  </si>
  <si>
    <t>Febrero</t>
  </si>
  <si>
    <t>Marzo</t>
  </si>
  <si>
    <t>Abril</t>
  </si>
  <si>
    <t>Mayo</t>
  </si>
  <si>
    <t>Junio</t>
  </si>
  <si>
    <t>Julio</t>
  </si>
  <si>
    <t>Agosto</t>
  </si>
  <si>
    <t>Septiembre</t>
  </si>
  <si>
    <t>Octubre</t>
  </si>
  <si>
    <t>Noviembre</t>
  </si>
  <si>
    <t>Diciembre</t>
  </si>
  <si>
    <t>Observación</t>
  </si>
  <si>
    <t xml:space="preserve">Informe de gestión </t>
  </si>
  <si>
    <t>Página Web</t>
  </si>
  <si>
    <t>https://www.urf.gov.co/webcenter/portal/urf/pages_ac/informesdegestion</t>
  </si>
  <si>
    <t>Anual</t>
  </si>
  <si>
    <t>Medición del desempeño de la gestión insititucional FURAG</t>
  </si>
  <si>
    <t>Decreto 1499 de 2017</t>
  </si>
  <si>
    <t>FURAG</t>
  </si>
  <si>
    <t>https://www.funcionpublica.gov.co/web/mipg</t>
  </si>
  <si>
    <t xml:space="preserve">Anual </t>
  </si>
  <si>
    <t>Depende la circular emitida por el DAFP</t>
  </si>
  <si>
    <t>Relacion con grupos de valor</t>
  </si>
  <si>
    <t>Ley 1474 de 2011</t>
  </si>
  <si>
    <t>https://www.urf.gov.co/webcenter/portal/urf/pages_ac/informerendciudadanos</t>
  </si>
  <si>
    <t>Evaluación del Desempeño</t>
  </si>
  <si>
    <t>Numeral  4  del artículo 2.2.8.1.128  del  Decreto  1083  de  2015</t>
  </si>
  <si>
    <t>Correo al Director</t>
  </si>
  <si>
    <t>https://minhaciendagovco.sharepoint.com/sites/RID-URF/P-ESTRATEGICOS/049INFORMES_GH/Forms/AllItems.aspx</t>
  </si>
  <si>
    <t xml:space="preserve">Informe Comisión de Personal </t>
  </si>
  <si>
    <t>Oficio de la CNSC del 21 de octubre de 2009
Numeral 3 de la ley 909 de 2004</t>
  </si>
  <si>
    <t>Aplicativo a la CNSC</t>
  </si>
  <si>
    <t>https://gestion.cnsc.gov.co/ComisionPersonal/</t>
  </si>
  <si>
    <t xml:space="preserve">Trimestral </t>
  </si>
  <si>
    <t>Trimestral</t>
  </si>
  <si>
    <t>Informe de Comisiones al Exterior</t>
  </si>
  <si>
    <t>Correo al MCHP - Recursos Humnanos</t>
  </si>
  <si>
    <t>Bimestral</t>
  </si>
  <si>
    <t>Cuando aplica / Consultar en Hacienda Andres Garcia Manosalva</t>
  </si>
  <si>
    <t>Jóvenes en el Estado</t>
  </si>
  <si>
    <t>Aplicativo DAFP</t>
  </si>
  <si>
    <t>Semestral</t>
  </si>
  <si>
    <t>Depende de la directriz</t>
  </si>
  <si>
    <t>Informe sobre el cumplimiento de la ley de cuotas (Ley 581 de 2000)</t>
  </si>
  <si>
    <t>Ley 581 de 2000</t>
  </si>
  <si>
    <t>Exonerados de reportar</t>
  </si>
  <si>
    <t>Informe del SG-SST</t>
  </si>
  <si>
    <t>Resolución 0312 de 2019 Ministerio de Trabajo</t>
  </si>
  <si>
    <t xml:space="preserve"> INDICE DE TRANSPARENCIA Y ACCESO A LA INFORMACIÓN -ITA- </t>
  </si>
  <si>
    <t>Ley 1712 de 2014</t>
  </si>
  <si>
    <t>Reporte Sistema ITA de la Procuraduría</t>
  </si>
  <si>
    <t>https://apps.procuraduria.gov.co/ita/login/</t>
  </si>
  <si>
    <t>Depende de la directriz de la procuraduría / se tiene programado para el segundo semestre de la vigencia</t>
  </si>
  <si>
    <t xml:space="preserve">Informes mesual de ejecución presupuestal </t>
  </si>
  <si>
    <t xml:space="preserve">Ley 1712 de 2014 , </t>
  </si>
  <si>
    <t>https://www.urf.gov.co/webcenter/portal/urf/pages_ai/presupuesto</t>
  </si>
  <si>
    <t>Mensual</t>
  </si>
  <si>
    <t>Informe semestral de austeridad del gasto</t>
  </si>
  <si>
    <t>Directiva Presidencial 09 de 2018</t>
  </si>
  <si>
    <t>Aplicativo Presidencia Austeridad del gasto</t>
  </si>
  <si>
    <t>https://austeridad.gov.co/</t>
  </si>
  <si>
    <t>Depende de la directriz de presidencia</t>
  </si>
  <si>
    <t>Estados Financieros Mensuales (Publicación Trimestral)</t>
  </si>
  <si>
    <t xml:space="preserve">Resolución 356 30 de diciembre de 2022 </t>
  </si>
  <si>
    <t>https://www.urf.gov.co/webcenter/portal/urf/pages_ai/contable</t>
  </si>
  <si>
    <t>30 de Abr</t>
  </si>
  <si>
    <t>31 de julio</t>
  </si>
  <si>
    <t>31 de octubre</t>
  </si>
  <si>
    <t>Estados Financieros trimestrales</t>
  </si>
  <si>
    <t>Resolución de la 706 / 2016 Art 16 Contaduría</t>
  </si>
  <si>
    <t>CHIP</t>
  </si>
  <si>
    <t>Aplicativo CHIP de la Contaduría</t>
  </si>
  <si>
    <t>Trimestral 15 de Feb</t>
  </si>
  <si>
    <t xml:space="preserve">Informe a la comisión legal de cuentas </t>
  </si>
  <si>
    <t>Remite por SIED</t>
  </si>
  <si>
    <t>Depende la fecha de solicitud</t>
  </si>
  <si>
    <t>Declaraciones Tributarias Retención en la Fuente - Renta / IVA</t>
  </si>
  <si>
    <t>DIAN - Aplicativo Muisca</t>
  </si>
  <si>
    <t>Declaraciones Tributarias Retención en la Fuente ICA</t>
  </si>
  <si>
    <t>Secretaría de Hacienda - Aplicativo Oficina Virtual</t>
  </si>
  <si>
    <t>Informe de Personal y Costos</t>
  </si>
  <si>
    <t>CHIP  a la Contraloría</t>
  </si>
  <si>
    <t>Anual 31 de marzo</t>
  </si>
  <si>
    <t>Solicitudes de PAC</t>
  </si>
  <si>
    <t>SIIF Nación</t>
  </si>
  <si>
    <t>Programación Anual de PAC</t>
  </si>
  <si>
    <t>Correo electrónico a la Dirección del Tesoro del MHCP</t>
  </si>
  <si>
    <t>Anual Envío formal</t>
  </si>
  <si>
    <t xml:space="preserve">Reporte de cesantías </t>
  </si>
  <si>
    <t>SIED al FNA</t>
  </si>
  <si>
    <t>Órdenes de pago por compensación (Retención en la Fuente)</t>
  </si>
  <si>
    <t>Informe de PAC no utilizado IMPANUT</t>
  </si>
  <si>
    <t>Certificados de Ingresos y Retenciones</t>
  </si>
  <si>
    <t>Correo electrónico a cada servidor</t>
  </si>
  <si>
    <t xml:space="preserve">Información exógena </t>
  </si>
  <si>
    <t>Depende del calendario de la entidad</t>
  </si>
  <si>
    <t>Anual 6 de julio</t>
  </si>
  <si>
    <t xml:space="preserve">Anteproyecto de Presupuesto </t>
  </si>
  <si>
    <t>Correo electrónico a Dirección de Presupuesto  del MHCP</t>
  </si>
  <si>
    <t>Informe del Marco de Gasto de Mediano Plazo</t>
  </si>
  <si>
    <t>Correo electrónico a OAP del MHCP</t>
  </si>
  <si>
    <t>Depende la circular emitida por la entidad</t>
  </si>
  <si>
    <t xml:space="preserve">Informe de asignación del presupuesto </t>
  </si>
  <si>
    <t>https://www.urf.gov.co/webcenter/portal/urf/pages_ai/presupuestogralasignado</t>
  </si>
  <si>
    <t>Informe a la comisión tercera de Cámara</t>
  </si>
  <si>
    <t>Ley de presupuesto 2276 de 2022 Art 91</t>
  </si>
  <si>
    <t>Envía por SIED</t>
  </si>
  <si>
    <t>Comisión Tercera y Cuarta de la Cámara de Representes - Congreso</t>
  </si>
  <si>
    <t>Cuatrimestral 20 de enero</t>
  </si>
  <si>
    <t>Cuatrimestral15 de mayo</t>
  </si>
  <si>
    <t>Cuatrimestral15 de septiembre</t>
  </si>
  <si>
    <t>Boletin de deudores morosos</t>
  </si>
  <si>
    <t>Resolución 037 de 2018 Art 9 Contaduría</t>
  </si>
  <si>
    <t>CHIP a la Contaduría</t>
  </si>
  <si>
    <t xml:space="preserve">Publicación de los contratos adjudicados </t>
  </si>
  <si>
    <t>https://www.urf.gov.co/webcenter/portal/urf/pages_ai/contratacin</t>
  </si>
  <si>
    <t>Primeros 15 días hábiles del mes</t>
  </si>
  <si>
    <t>Publicación base de datos (Primeros quince días hábiles de cada mes)</t>
  </si>
  <si>
    <t>https://www.urf.gov.co/webcenter/portal/urf/pages_ai/ejeccontratos2/contratos2022</t>
  </si>
  <si>
    <t xml:space="preserve">Informes de ejecución de los contratos </t>
  </si>
  <si>
    <t>1 vez al mes acorde con la ejecución de cada contrato</t>
  </si>
  <si>
    <t xml:space="preserve">Reporte contratos adjudicados </t>
  </si>
  <si>
    <t>Ley 734 de 2002</t>
  </si>
  <si>
    <t>El décimo día hábil del mes siguiente</t>
  </si>
  <si>
    <t>Depende de la suscripción de los contratos que se realicen en el mes</t>
  </si>
  <si>
    <t xml:space="preserve">Reporte obras civiles inconclusas o sin uso </t>
  </si>
  <si>
    <t>Ley 2020 de 2020</t>
  </si>
  <si>
    <t>SIRECI</t>
  </si>
  <si>
    <t>Aplicativo STROM</t>
  </si>
  <si>
    <t>Primeros 15 días de cada mes</t>
  </si>
  <si>
    <t xml:space="preserve">La fecha la indica el aplicativo </t>
  </si>
  <si>
    <t>Reporte Gestión Contractual</t>
  </si>
  <si>
    <t>Resolución orgánica  N°7350 de 2013</t>
  </si>
  <si>
    <t xml:space="preserve">Reporte acciones de repetición </t>
  </si>
  <si>
    <t>Ley 2063 de 2020 Art. 65</t>
  </si>
  <si>
    <t>Reporte delitos contra la administración pública (Semestral)</t>
  </si>
  <si>
    <t>Circular 013 de septiembre 8 de 2020</t>
  </si>
  <si>
    <t>Reporte cuenta o informe anual consolidado</t>
  </si>
  <si>
    <t>Resolución Orgánica 42 de 2020</t>
  </si>
  <si>
    <t>Reportes mensuales de contratos, multas, sanciones, entre otros</t>
  </si>
  <si>
    <t>Decreto 1082 de 2015 Circular única de la SIC Titulo 8 cap 4</t>
  </si>
  <si>
    <t>RUES</t>
  </si>
  <si>
    <t>https://ree.rues.org.co/ree/account/login_fee</t>
  </si>
  <si>
    <t>Remitir actos administrativos de apertura de los procesos de selección objetiva y los contratos y/o convenios interadministrativos y/o asociación Contraloría</t>
  </si>
  <si>
    <t>2021EE0135382</t>
  </si>
  <si>
    <t>SFPT</t>
  </si>
  <si>
    <t>Depende  de la suscripción de los contratos</t>
  </si>
  <si>
    <t>Informe de atención al ciudadano</t>
  </si>
  <si>
    <t>Decreto 103 de 2015</t>
  </si>
  <si>
    <t>https://www.urf.gov.co/webcenter/portal/urf/pages_ac/quejasreclamos</t>
  </si>
  <si>
    <t>Gestión de la Infomación</t>
  </si>
  <si>
    <t xml:space="preserve">No genera informes </t>
  </si>
  <si>
    <t>Información contractual de modalidad directa</t>
  </si>
  <si>
    <t>Circular 05 CGR Ley de Garantias 2021EE0203870</t>
  </si>
  <si>
    <t>Depende  de la suscripción de los contratos / ejecución contractual</t>
  </si>
  <si>
    <t>Evaluación del sistema de control interno de cada vigencia - FURAG</t>
  </si>
  <si>
    <t>Informe Semestral del estado del Sistema de Control Interno</t>
  </si>
  <si>
    <t>Decreto 2106 de 2019</t>
  </si>
  <si>
    <t>Plublicación página web</t>
  </si>
  <si>
    <t>https://www.urf.gov.co/webcenter/portal/urf/pages_ai/controlinterno2022</t>
  </si>
  <si>
    <t>Informe Austeridad en el Gasto</t>
  </si>
  <si>
    <t>artículo 2.8.4.8.2 del Decreto 1068 de 2015</t>
  </si>
  <si>
    <t>Cuatrimestral</t>
  </si>
  <si>
    <t>Dependerá del Plan Anual de Auditoría</t>
  </si>
  <si>
    <t>Informe Control Interno Contable</t>
  </si>
  <si>
    <t>Resolución 193 de 2016 CGN</t>
  </si>
  <si>
    <t>Plublicación página web / CHIP</t>
  </si>
  <si>
    <t>https://www.urf.gov.co/webcenter/portal/urf/pages_ai/controlinterno2022 / Aplicativo CHIP</t>
  </si>
  <si>
    <t>Informe PQRSD</t>
  </si>
  <si>
    <t xml:space="preserve">Ley 1474 de 2011, articulo 76 </t>
  </si>
  <si>
    <t>Informe de evaluación a la Gestión Institucional (Evaluación por dependencias)</t>
  </si>
  <si>
    <t>Ley 909 de septiembre 23 de 2004. Art. 3</t>
  </si>
  <si>
    <t>Seguimiento al plan anticorrupción y atención al ciudadano y al mapa de riesgos de corrupción</t>
  </si>
  <si>
    <t xml:space="preserve">Decreto 124 de 2016, artículo 2.1.4.6. </t>
  </si>
  <si>
    <t>Seguimiento al Sistema de Información y Gestión del Empleo Público "SIGEP</t>
  </si>
  <si>
    <t>Decreto 1083 de 2015 ARTÍCULO    2.2.17.7</t>
  </si>
  <si>
    <t>Anual / Dependerá del Plan Anual de Auditoría</t>
  </si>
  <si>
    <t>Concertación de los Acuerdos de Gestión</t>
  </si>
  <si>
    <t>Ley 909 de 2004</t>
  </si>
  <si>
    <t>Reporte SIGA de CISA</t>
  </si>
  <si>
    <t>Aplicativo de SIGA</t>
  </si>
  <si>
    <t>Depende de la circular de CISA</t>
  </si>
  <si>
    <t>Autoevaluación del SG-SST</t>
  </si>
  <si>
    <t>Cargue en el aplicativo de Fondo de Riesgos Laborales</t>
  </si>
  <si>
    <t>https://fondoriesgoslaborales.gov.co/</t>
  </si>
  <si>
    <t>PLAN DE ACCIÓN 2023</t>
  </si>
  <si>
    <t>1.0</t>
  </si>
  <si>
    <t>Colaboradores</t>
  </si>
  <si>
    <t>Operación del SGI</t>
  </si>
  <si>
    <t>VIGENCIA</t>
  </si>
  <si>
    <t xml:space="preserve">JUSTIFICACIÓN </t>
  </si>
  <si>
    <t>URF2023_001_</t>
  </si>
  <si>
    <t>Generar cronograma de necesidades de comunicación para el cuatrimestre_DP_Primer cuatrimestre</t>
  </si>
  <si>
    <t>De acuerdo con los lineamientos del proceso de gestión de comunicaciones, remitir al inicio de cada cuatrimestre, el cronograma con las necesidades de comunicación identificadas por el proceso. 
Nota: para la formulación del cronograma se deben tener en cuenta: dinámica de operación del proceso, actividades con grupos de valor y otras partes interesadas, políticas de gestión y desempeño a cargo y otros insumos identificados.</t>
  </si>
  <si>
    <t xml:space="preserve">Cronograma de necesidades de comunicación diligenciado en el formato establecido por comunicaciones </t>
  </si>
  <si>
    <t>Cronograma con las necesidades de comunicación identificadas para cada proceso o subdirección</t>
  </si>
  <si>
    <t>URF Direccionamiento y Planeación</t>
  </si>
  <si>
    <t>Falta de capacidad operativa para cubrir todas las necesidades de comunicaciones identificadas</t>
  </si>
  <si>
    <t xml:space="preserve">URF_GR1_2326_INI1_Fortalecer la estrategia de divulgación y promoción institucional y los mecanismos de comunicación  </t>
  </si>
  <si>
    <t xml:space="preserve">Operación del Sistema de Gestión Institucional </t>
  </si>
  <si>
    <t xml:space="preserve">Diagnóstico </t>
  </si>
  <si>
    <t>Si</t>
  </si>
  <si>
    <t>URF2023_002_</t>
  </si>
  <si>
    <t>Generar cronograma de necesidades de comunicación para el cuatrimestre_GH_Primer cuatrimestre</t>
  </si>
  <si>
    <t>URF Gestión Humana</t>
  </si>
  <si>
    <t>Paola Patricia Rodríguez</t>
  </si>
  <si>
    <t>URF2023_003_</t>
  </si>
  <si>
    <t>Generar cronograma de necesidades de comunicación para el cuatrimestre_SDM_Primer cuatrimestre</t>
  </si>
  <si>
    <t>URF2023_004_</t>
  </si>
  <si>
    <t>Generar cronograma de necesidades de comunicación para el cuatrimestre_SRP_Primer cuatrimestre</t>
  </si>
  <si>
    <t>URF Estudios Económicos y Jurídicos</t>
  </si>
  <si>
    <t>No</t>
  </si>
  <si>
    <t>La identificación de necesidades de comunicación para esta subdirección se empezó a gestionar desde el segundo cuatrimestre de la vigencia; por lo tanto, se requiere eliminar la tarea definida para el primer cuatrimestre.</t>
  </si>
  <si>
    <t>URF2023_005_</t>
  </si>
  <si>
    <t>Generar cronograma de necesidades de comunicación para el cuatrimestre_RV_Primer cuatrimestre</t>
  </si>
  <si>
    <t xml:space="preserve">URF Relación con la ciudadanía y grupos de valor </t>
  </si>
  <si>
    <t>URF2023_006_</t>
  </si>
  <si>
    <t>Generar cronograma de necesidades de comunicación para el cuatrimestre_AD_Primer cuatrimestre</t>
  </si>
  <si>
    <t>URF Adquisición de Bienes y Servicios</t>
  </si>
  <si>
    <t>URF2023_007_</t>
  </si>
  <si>
    <t>Generar cronograma de necesidades de comunicación para el cuatrimestre_GF_Primer cuatrimestre</t>
  </si>
  <si>
    <t>URF Gestión Financiera</t>
  </si>
  <si>
    <t>URF2023_008_</t>
  </si>
  <si>
    <t>Generar cronograma de necesidades de comunicación para el cuatrimestre_GI_Primer cuatrimestre</t>
  </si>
  <si>
    <t>URF Gestión Información</t>
  </si>
  <si>
    <t>Lized Muñoz Oyuela</t>
  </si>
  <si>
    <t>URF2023_009_</t>
  </si>
  <si>
    <t>Generar cronograma de necesidades de comunicación para el cuatrimestre_CE_Primer cuatrimestre</t>
  </si>
  <si>
    <t>URF Control y Evaluación</t>
  </si>
  <si>
    <t>URF2023_010_</t>
  </si>
  <si>
    <t>Generar cronograma de necesidades de comunicación para el cuatrimestre_DP_Segundo cuatrimestre</t>
  </si>
  <si>
    <t>URF2023_011_</t>
  </si>
  <si>
    <t>Generar cronograma de necesidades de comunicación para el cuatrimestre_GH_Segundo cuatrimestre</t>
  </si>
  <si>
    <t>URF2023_012_</t>
  </si>
  <si>
    <t>Generar cronograma de necesidades de comunicación para el cuatrimestre_SDM_Segundo cuatrimestre</t>
  </si>
  <si>
    <t>URF2023_013_</t>
  </si>
  <si>
    <t>Generar cronograma de necesidades de comunicación para el cuatrimestre_SRP_Segundo cuatrimestre</t>
  </si>
  <si>
    <t>URF2023_014_</t>
  </si>
  <si>
    <t>Generar cronograma de necesidades de comunicación para el cuatrimestre_RV_Segundo cuatrimestre</t>
  </si>
  <si>
    <t xml:space="preserve">Atención al usuario </t>
  </si>
  <si>
    <t>URF2023_015_</t>
  </si>
  <si>
    <t>Generar cronograma de necesidades de comunicación para el cuatrimestre_AD_Segundo cuatrimestre</t>
  </si>
  <si>
    <t>URF2023_016_</t>
  </si>
  <si>
    <t>Generar cronograma de necesidades de comunicación para el cuatrimestre_GF_Segundo cuatrimestre</t>
  </si>
  <si>
    <t>URF2023_017_</t>
  </si>
  <si>
    <t>Generar cronograma de necesidades de comunicación para el cuatrimestre_GI_Segundo cuatrimestre</t>
  </si>
  <si>
    <t>URF2023_018_</t>
  </si>
  <si>
    <t>Generar cronograma de necesidades de comunicación para el cuatrimestre_CE_Segundo cuatrimestre</t>
  </si>
  <si>
    <t>URF2023_019_</t>
  </si>
  <si>
    <t>Generar cronograma de necesidades de comunicación para el cuatrimestre_DP_Tercer cuatrimestre</t>
  </si>
  <si>
    <t>URF2023_020_</t>
  </si>
  <si>
    <t>Generar cronograma de necesidades de comunicación para el cuatrimestre_GH_Tercer cuatrimestre</t>
  </si>
  <si>
    <t>URF2023_021_</t>
  </si>
  <si>
    <t>Generar cronograma de necesidades de comunicación para el cuatrimestre_SDM_Tercer cuatrimestre</t>
  </si>
  <si>
    <t>URF2023_022_</t>
  </si>
  <si>
    <t>Generar cronograma de necesidades de comunicación para el cuatrimestre_SRP_Tercer cuatrimestre</t>
  </si>
  <si>
    <t>URF2023_023_</t>
  </si>
  <si>
    <t>Generar cronograma de necesidades de comunicación para el cuatrimestre_RV_Tercer cuatrimestre</t>
  </si>
  <si>
    <t>URF2023_024_</t>
  </si>
  <si>
    <t>Generar cronograma de necesidades de comunicación para el cuatrimestre_AD_Tercer cuatrimestre</t>
  </si>
  <si>
    <t>URF2023_025_</t>
  </si>
  <si>
    <t>Generar cronograma de necesidades de comunicación para el cuatrimestre_GF_Tercer cuatrimestre</t>
  </si>
  <si>
    <t>URF2023_026_</t>
  </si>
  <si>
    <t>Generar cronograma de necesidades de comunicación para el cuatrimestre_GI_Tercer cuatrimestre</t>
  </si>
  <si>
    <t>URF2023_027_</t>
  </si>
  <si>
    <t>Generar cronograma de necesidades de comunicación para el cuatrimestre_CE_Tercer cuatrimestre</t>
  </si>
  <si>
    <t>URF2023_028_</t>
  </si>
  <si>
    <t xml:space="preserve">Reportar la participación en actividades de capacitación durante el periodo_DP_Primer cuatrimestre </t>
  </si>
  <si>
    <t xml:space="preserve">URF_EI1_2326_INI1_Fortalecer la gestión del conocimiento y  promover la innovación institucional </t>
  </si>
  <si>
    <t>4.4. Conocimiento de servicio al ciudadano</t>
  </si>
  <si>
    <t>URF2023_029_</t>
  </si>
  <si>
    <t xml:space="preserve">Reportar la participación en actividades de capacitación durante el periodo_GC_Primer cuatrimestre </t>
  </si>
  <si>
    <t>URF Gestión Comunicaciones</t>
  </si>
  <si>
    <t>URF2023_030_</t>
  </si>
  <si>
    <t xml:space="preserve">Reportar la participación en actividades de capacitación durante el periodo_SDM_Primer cuatrimestre </t>
  </si>
  <si>
    <t>URF2023_031_</t>
  </si>
  <si>
    <t xml:space="preserve">Reportar la participación en actividades de capacitación durante el periodo_SRP_Primer cuatrimestre </t>
  </si>
  <si>
    <t>URF2023_032_</t>
  </si>
  <si>
    <t xml:space="preserve">Reportar la participación en actividades de capacitación durante el periodo_RV_Primer cuatrimestre </t>
  </si>
  <si>
    <t>URF2023_033_</t>
  </si>
  <si>
    <t xml:space="preserve">Reportar la participación en actividades de capacitación durante el periodo_AD_Primer cuatrimestre </t>
  </si>
  <si>
    <t>URF2023_034_</t>
  </si>
  <si>
    <t xml:space="preserve">Reportar la participación en actividades de capacitación durante el periodo_GF_Primer cuatrimestre </t>
  </si>
  <si>
    <t>URF2023_035_</t>
  </si>
  <si>
    <t xml:space="preserve">Reportar la participación en actividades de capacitación durante el periodo_GI_Primer cuatrimestre </t>
  </si>
  <si>
    <t>URF2023_036_</t>
  </si>
  <si>
    <t xml:space="preserve">Reportar la participación en actividades de capacitación durante el periodo_CE_Primer cuatrimestre </t>
  </si>
  <si>
    <t>URF2023_037_</t>
  </si>
  <si>
    <t xml:space="preserve">Reportar la participación en actividades de capacitación durante el periodo_DP_Segundo cuatrimestre </t>
  </si>
  <si>
    <t>URF2023_038_</t>
  </si>
  <si>
    <t xml:space="preserve">Reportar la participación en actividades de capacitación durante el periodo_GC_Segundo cuatrimestre </t>
  </si>
  <si>
    <t>URF2023_039_</t>
  </si>
  <si>
    <t xml:space="preserve">Reportar la participación en actividades de capacitación durante el periodo_SDM_Segundo cuatrimestre </t>
  </si>
  <si>
    <t>URF2023_040_</t>
  </si>
  <si>
    <t xml:space="preserve">Reportar la participación en actividades de capacitación durante el periodo_SRP_Segundo cuatrimestre </t>
  </si>
  <si>
    <t>URF2023_041_</t>
  </si>
  <si>
    <t xml:space="preserve">Reportar la participación en actividades de capacitación durante el periodo_RV_Segundo cuatrimestre </t>
  </si>
  <si>
    <t>URF2023_042_</t>
  </si>
  <si>
    <t xml:space="preserve">Reportar la participación en actividades de capacitación durante el periodo_AD_Segundo cuatrimestre </t>
  </si>
  <si>
    <t>URF2023_043_</t>
  </si>
  <si>
    <t xml:space="preserve">Reportar la participación en actividades de capacitación durante el periodo_GF_Segundo cuatrimestre </t>
  </si>
  <si>
    <t>URF2023_044_</t>
  </si>
  <si>
    <t xml:space="preserve">Reportar la participación en actividades de capacitación durante el periodo_GI_Segundo cuatrimestre </t>
  </si>
  <si>
    <t>URF2023_045_</t>
  </si>
  <si>
    <t xml:space="preserve">Reportar la participación en actividades de capacitación durante el periodo_CE_Segundo cuatrimestre </t>
  </si>
  <si>
    <t>URF2023_046_</t>
  </si>
  <si>
    <t xml:space="preserve">Reportar la participación en actividades de capacitación durante el periodo_DP_Tercer cuatrimestre </t>
  </si>
  <si>
    <t>URF2023_047_</t>
  </si>
  <si>
    <t xml:space="preserve">Reportar la participación en actividades de capacitación durante el periodo_GC_Tercer cuatrimestre </t>
  </si>
  <si>
    <t>URF2023_048_</t>
  </si>
  <si>
    <t xml:space="preserve">Reportar la participación en actividades de capacitación durante el periodo_SDM_Tercer cuatrimestre </t>
  </si>
  <si>
    <t>URF2023_049_</t>
  </si>
  <si>
    <t xml:space="preserve">Reportar la participación en actividades de capacitación durante el periodo_SRP_Tercer cuatrimestre </t>
  </si>
  <si>
    <t>URF2023_050_</t>
  </si>
  <si>
    <t xml:space="preserve">Reportar la participación en actividades de capacitación durante el periodo_RV_Tercer cuatrimestre </t>
  </si>
  <si>
    <t>URF2023_051_</t>
  </si>
  <si>
    <t xml:space="preserve">Reportar la participación en actividades de capacitación durante el periodo_AD_Tercer cuatrimestre </t>
  </si>
  <si>
    <t>URF2023_052_</t>
  </si>
  <si>
    <t xml:space="preserve">Reportar la participación en actividades de capacitación durante el periodo_GF_Tercer cuatrimestre </t>
  </si>
  <si>
    <t>URF2023_053_</t>
  </si>
  <si>
    <t xml:space="preserve">Reportar la participación en actividades de capacitación durante el periodo_GI_Tercer cuatrimestre </t>
  </si>
  <si>
    <t>URF2023_054_</t>
  </si>
  <si>
    <t xml:space="preserve">Reportar la participación en actividades de capacitación durante el periodo_CE_Tercer cuatrimestre </t>
  </si>
  <si>
    <t>URF2023_055_</t>
  </si>
  <si>
    <t>Presentar en la sesión asignada del Comité Institucional de Gestión y Desempeño, el estado de las políticas lideradas técnicamente por el proceso_GH</t>
  </si>
  <si>
    <t xml:space="preserve">URF_GR2_2326_Asegurar la sostenibilidad del Sistema de Gestión Institucional </t>
  </si>
  <si>
    <t>URF2023_056_</t>
  </si>
  <si>
    <t>Presentar en la sesión asignada del Comité Institucional de Gestión y Desempeño, el estado de las políticas lideradas técnicamente por el proceso_GF</t>
  </si>
  <si>
    <t>Andrea Carolina Bonilla Cuervo</t>
  </si>
  <si>
    <t>URF2023_057_</t>
  </si>
  <si>
    <t>Presentar en la sesión asignada del Comité Institucional de Gestión y Desempeño, el estado de las políticas lideradas técnicamente por el proceso_DP</t>
  </si>
  <si>
    <t>La actividad tiene por objetivo mostrar el avance en la implementación de cada política a la luz de los resultados de FURAG; sin embargo, a la fecha no se encuentran publicados los correspondientes a la vigencia 2022 y el año anterior ya se había realizado la presentación con los de 2021; por esta razón se solicita la eliminación de la tarea.
En resumen, no tenemos resultados nuevos de FURAG para presentar el estado y avance sobre las recomendaciones y Función Pública no ha definido una fecha para su publicación.</t>
  </si>
  <si>
    <t>URF2023_058_</t>
  </si>
  <si>
    <t>Presentar en la sesión asignada del Comité Institucional de Gestión y Desempeño, el estado de las políticas lideradas técnicamente por el proceso_AD</t>
  </si>
  <si>
    <t>URF2023_059_</t>
  </si>
  <si>
    <t>Presentar en la sesión asignada del Comité Institucional de Gestión y Desempeño, el estado de las políticas lideradas técnicamente por el proceso_PN_EJ</t>
  </si>
  <si>
    <t>URF2023_060_</t>
  </si>
  <si>
    <t>Presentar en la sesión asignada del Comité Institucional de Gestión y Desempeño, el estado de las políticas lideradas técnicamente por el proceso_CE</t>
  </si>
  <si>
    <t>URF2023_061_</t>
  </si>
  <si>
    <t>Presentar en la sesión asignada del Comité Institucional de Gestión y Desempeño, el estado de las políticas lideradas técnicamente por el proceso_GI</t>
  </si>
  <si>
    <t>URF2023_062_</t>
  </si>
  <si>
    <t>Presentar en la sesión asignada del Comité Institucional de Gestión y Desempeño, el estado de las políticas lideradas técnicamente por el proceso_RV</t>
  </si>
  <si>
    <t>URF2023_063_</t>
  </si>
  <si>
    <t>Participar en las actualización del directorio de grupos de valor y partes interesadas_DP</t>
  </si>
  <si>
    <t>Atención al usuario</t>
  </si>
  <si>
    <t xml:space="preserve">URF_GR1_2326_INI2_Fortalecer la relación de la Unidad con grupos de valor y partes interesadas </t>
  </si>
  <si>
    <t>URF2023_064_</t>
  </si>
  <si>
    <t>Participar en las actualización del directorio de grupos de valor y partes interesadas _GH</t>
  </si>
  <si>
    <t>URF2023_065_</t>
  </si>
  <si>
    <t>Participar en las actualización del directorio de grupos de valor y partes interesadas_SDM</t>
  </si>
  <si>
    <t>URF2023_066_</t>
  </si>
  <si>
    <t>Participar en las actualización del directorio de grupos de valor y partes interesadas _SRP</t>
  </si>
  <si>
    <t>URF2023_067_</t>
  </si>
  <si>
    <t>Participar en las actualización del directorio de grupos de valor y partes interesadas_GC</t>
  </si>
  <si>
    <t>URF2023_068_</t>
  </si>
  <si>
    <t>Participar en las actualización del directorio de grupos de valor y partes interesadas _AD</t>
  </si>
  <si>
    <t>URF2023_069_</t>
  </si>
  <si>
    <t>Participar en las actualización del directorio de grupos de valor y partes interesadas_GF</t>
  </si>
  <si>
    <t>URF2023_070_</t>
  </si>
  <si>
    <t>Participar en las actualización del directorio de grupos de valor y partes interesadas_GI</t>
  </si>
  <si>
    <t>URF2023_071_</t>
  </si>
  <si>
    <t>Participar en las actualización del directorio de grupos de valor y partes interesadas_CE</t>
  </si>
  <si>
    <t>URF2023_072_</t>
  </si>
  <si>
    <t>Determinar necesidades de recursos para la vigencia siguiente 2024_DP</t>
  </si>
  <si>
    <t>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</si>
  <si>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 Vigencia Siguiente</t>
  </si>
  <si>
    <t>Formato debidamente diligenciado por cada uno de los procesos con el detalle y justificación de las necesidades presupuestales que solicita para la vigencia Siguiente</t>
  </si>
  <si>
    <t xml:space="preserve">URF_EI3_2326_Administrar eficientemente los recursos físicos y  financieros asignados  a la Unidad y la adquisición de bienes y servicios </t>
  </si>
  <si>
    <t xml:space="preserve">URF_EI3_2326_INI1_Asegurar la eficiencia y transparencia en el gasto público </t>
  </si>
  <si>
    <t>URF2023_073_</t>
  </si>
  <si>
    <t>Determinar necesidades de recursos para la vigencia siguiente 2024_GH</t>
  </si>
  <si>
    <t>URF2023_074_</t>
  </si>
  <si>
    <t>Determinar necesidades de recursos para la vigencia siguiente 2024_SDM</t>
  </si>
  <si>
    <t>URF2023_075_</t>
  </si>
  <si>
    <t>Determinar necesidades de recursos para la vigencia siguiente 2024_SRP</t>
  </si>
  <si>
    <t xml:space="preserve">No </t>
  </si>
  <si>
    <t xml:space="preserve">	La Subdirección de Regulación Prudencial no identificó necesidades de recursos para la vigencia 2024; por lo tanto se requiere retirar la tarea del plan de acción institucional.</t>
  </si>
  <si>
    <t>URF2023_076_</t>
  </si>
  <si>
    <t>Determinar necesidades de recursos para la vigencia siguiente 2024_GC</t>
  </si>
  <si>
    <t>URF2023_077_</t>
  </si>
  <si>
    <t>Determinar necesidades de recursos para la vigencia siguiente 2024_AD</t>
  </si>
  <si>
    <t>URF2023_078_</t>
  </si>
  <si>
    <t>Determinar necesidades de recursos para la vigencia siguiente 2024_GF</t>
  </si>
  <si>
    <t>URF2023_079_</t>
  </si>
  <si>
    <t>Determinar necesidades de recursos para la vigencia siguiente 2024_GI</t>
  </si>
  <si>
    <t>URF2023_080_</t>
  </si>
  <si>
    <t>Determinar necesidades de recursos para la vigencia siguiente 2024_CE</t>
  </si>
  <si>
    <t>URF2023_081_</t>
  </si>
  <si>
    <t>Determinar necesidades de recursos para la vigencia siguiente 2024_RV</t>
  </si>
  <si>
    <t>URF2023_082_</t>
  </si>
  <si>
    <t>Verificar inventario individual de los integrantes del proceso o subdirección_DP</t>
  </si>
  <si>
    <t>Cargar los soportes de verificación del inventario de los integrantes del proceso, producto de la verificación de los bienes que tiene a su cargo, cotejar las placas con la información del formato y suscribirlo</t>
  </si>
  <si>
    <t>Las subdirecciones deberán remitir firmados por cada servidor público de su dependencia los formatos entregados por el responsable del almacén en relación con el inventario a su cargo</t>
  </si>
  <si>
    <t>URF2023_083_</t>
  </si>
  <si>
    <t>Verificar inventario individual de los integrantes del proceso o subdirección_GH</t>
  </si>
  <si>
    <t>URF2023_084_</t>
  </si>
  <si>
    <t>Verificar inventario individual de los integrantes del proceso o subdirección_SDM</t>
  </si>
  <si>
    <t>URF2023_085_</t>
  </si>
  <si>
    <t>Verificar inventario individual de los integrantes del proceso o subdirección_SRP</t>
  </si>
  <si>
    <t>URF2023_086_</t>
  </si>
  <si>
    <t>Verificar inventario individual de los integrantes del proceso o subdirección_GC</t>
  </si>
  <si>
    <t>URF2023_087_</t>
  </si>
  <si>
    <t>Verificar inventario individual de los integrantes del proceso o subdirección_AD</t>
  </si>
  <si>
    <t>URF2023_088_</t>
  </si>
  <si>
    <t>Verificar inventario individual de los integrantes del proceso o subdirección_GF</t>
  </si>
  <si>
    <t>URF2023_089_</t>
  </si>
  <si>
    <t>Verificar inventario individual de los integrantes del proceso o subdirección_GI</t>
  </si>
  <si>
    <t>URF2023_090_</t>
  </si>
  <si>
    <t>Verificar inventario individual de los integrantes del proceso o subdirección_CE</t>
  </si>
  <si>
    <t>URF2023_091_</t>
  </si>
  <si>
    <t>Verificar inventario individual de los integrantes del proceso o subdirección_RV</t>
  </si>
  <si>
    <t>Las subdirecciones o procesos deberán remitir firmados por cada servidor público de su dependencia los formatos entregados por el responsable del almacén en relación con el inventario a su cargo</t>
  </si>
  <si>
    <t>URF2023_092_</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</si>
  <si>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</si>
  <si>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</si>
  <si>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r>
      <t xml:space="preserve">Insumos para la generación de informes:
</t>
    </r>
    <r>
      <rPr>
        <sz val="10"/>
        <rFont val="Arial Narrow"/>
        <family val="2"/>
      </rPr>
      <t xml:space="preserve">Informe Semestral de Estado del Sistema de Control Interno, Seguimiento a la gestión de los riesgos de corrupción y Plan Anticorrupción y de Atención al Ciudadano, Evaluación de la gestión por áreas o dependencias.
</t>
    </r>
    <r>
      <rPr>
        <sz val="10"/>
        <color theme="1"/>
        <rFont val="Arial Narrow"/>
        <family val="2"/>
      </rPr>
      <t xml:space="preserve">
Informes a cargo del proceso: 
Informe de gestión 
Informe de gestión Medición del desempeño de la gestión institucional FURAG</t>
    </r>
  </si>
  <si>
    <t xml:space="preserve">Cambios normativos que modifiquen la fecha de generación de los informes o los requerimientos </t>
  </si>
  <si>
    <t>Control y evaluación</t>
  </si>
  <si>
    <t>URF2023_093_</t>
  </si>
  <si>
    <t>Realizar los informes a cargo del proceso o entregar insumos para la generación de informes_GH_Primer Cuatrimestre</t>
  </si>
  <si>
    <t xml:space="preserve">Insumos para la generación de informes
Informes a cargo del proceso: </t>
  </si>
  <si>
    <r>
      <t>Insumos para la generación de informes:
Informe Semestral de Estado del Sistema de Control Interno, Informe trimestral de seguimiento a las medidas de austeridad en el gasto público, FURAG</t>
    </r>
    <r>
      <rPr>
        <sz val="10"/>
        <rFont val="Arial Narrow"/>
        <family val="2"/>
      </rPr>
      <t xml:space="preserve">
</t>
    </r>
    <r>
      <rPr>
        <sz val="10"/>
        <color theme="1"/>
        <rFont val="Arial Narrow"/>
        <family val="2"/>
      </rPr>
      <t xml:space="preserve">
Informes a cargo del proceso: 
Evaluación del Desempeño, Informe Comisión de Personal, Informe de Comisiones al Exterior, Jóvenes en el Estado, Informe del SG-SST y Autoevaluación del SG-SST</t>
    </r>
  </si>
  <si>
    <t>URF2023_094_</t>
  </si>
  <si>
    <t>Entregar insumos para la generación de informes_GC_Primer Cuatrimestre</t>
  </si>
  <si>
    <t xml:space="preserve">	Enviar oportunamente los insumos para la generación de otros informes institucionales</t>
  </si>
  <si>
    <t xml:space="preserve">Insumos para la generación de informes
</t>
  </si>
  <si>
    <r>
      <t xml:space="preserve">Insumos para la generación de informes:
Informe Semestral de Estado del Sistema de Control Interno, FURAG, </t>
    </r>
    <r>
      <rPr>
        <sz val="10"/>
        <rFont val="Arial Narrow"/>
        <family val="2"/>
      </rPr>
      <t xml:space="preserve">
</t>
    </r>
    <r>
      <rPr>
        <sz val="10"/>
        <color theme="1"/>
        <rFont val="Arial Narrow"/>
        <family val="2"/>
      </rPr>
      <t xml:space="preserve">
</t>
    </r>
  </si>
  <si>
    <t>URF2023_095_</t>
  </si>
  <si>
    <t>Realizar los informes a cargo del proceso o entregar insumos para la generación de informes_GF_Primer Cuatrimestre</t>
  </si>
  <si>
    <t xml:space="preserve">	Realizar los informes que se encuentren a cargo del proceso para el cuatrimestre o enviar oportunamente los insumos para la generación de otros informes institucionales</t>
  </si>
  <si>
    <t>Insumos para la generación de informes:
Informe trimestral de seguimiento a las medidas de austeridad en el gasto público, FURAG, Evaluación Anual del Sistema de Control Interno Contable,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Informe a la comisión legal de cuentas, Declaraciones Tributarias Retención en la Fuente - Renta / IVA, Declaraciones Tributarias Retención en la Fuente ICA, Informe de Personal y Costos, Solicitudes de PAC, Reporte de cesantías, Órdenes de pago por compensación (Retención en la Fuente), Informe de PAC no utilizado IMPANUT, Certificados de Ingresos y Retenciones, Anteproyecto de Presupuesto, Informe del Marco de Gasto de Mediano Plazo, Informe de asignación del presupuesto.</t>
  </si>
  <si>
    <t>URF2023_096_</t>
  </si>
  <si>
    <t>Realizar los informes a cargo del proceso o entregar insumos para la generación de informes_AD_Primer Cuatrimestre</t>
  </si>
  <si>
    <t>Insumos para la generación de informes:
Informe Semestral de Estado del Sistema de Control Interno, Informe trimestral de seguimiento a las medidas de austeridad en el gasto público, FURAG, Cargue mensual en SIRECI.
                                                                Informes a cargo del proceso: 
Publicación de los contratos adjudicados, Publicación base de datos (Primeros quince días hábiles de cada mes),  Informes de ejecución de los contratos, Reporte contratos adjudicados, Reporte contratos adjudicados y Reporte SIGA de CISA.</t>
  </si>
  <si>
    <t>URF2023_097_</t>
  </si>
  <si>
    <t xml:space="preserve">	Realizar los informes a cargo del proceso o entregar insumos para la generación de informes_CE_Primer Cuatrimestre</t>
  </si>
  <si>
    <t>Insumos para la generación de informes:
FURAG.                                                               Informes a cargo del proceso: 
Reporte obras civiles inconclusas o sin uso, Reporte Gestión Contractual, Reporte acciones de repetición, Reporte delitos contra la administración pública (Semestral), Reporte cuenta o informe anual consolidado, Remitir actos administrativos de apertura de los procesos de selección objetiva y los contratos y/o convenios interadministrativos y/o asociación Contraloría, Información contractual de modalidad directa, Evaluación del sistema de control interno de cada vigencia - FURAG, Informe Semestral del estado del Sistema de Control Interno, Informe Austeridad en el Gasto, Informe Control Interno Contable, Informe PQRSD, Informe de evaluación a la Gestión Institucional (Evaluación por dependencias), Seguimiento al plan anticorrupción y atención al ciudadano y al mapa de riesgos de corrupción.</t>
  </si>
  <si>
    <t>URF2023_098_</t>
  </si>
  <si>
    <t xml:space="preserve">	Entregar insumos para la generación de informes_GI_Primer Cuatrimestre</t>
  </si>
  <si>
    <t xml:space="preserve">Insumos para la generación de informes:
Informe Semestral de Estado del Sistema de Control Interno, Seguimiento al estado de PQRSD, Presentación del estado de PQRSD para comité institucional de coordinación de control interno.                                                    
</t>
  </si>
  <si>
    <t>URF2023_099_</t>
  </si>
  <si>
    <t xml:space="preserve">	Realizar los informes a cargo del proceso o entregar insumos para la generación de informes_RV_Primer Cuatrimestre</t>
  </si>
  <si>
    <t>Insumos para la generación de informes:
Informe Semestral de Estado del Sistema de Control Interno, Seguimiento al estado de PQRSD, Presentación del estado de PQRSD para comité institucional de coordinación de control interno.                               Informes a cargo del proceso:               Informe de rendición de cuentas y Informe de atención al ciudadano</t>
  </si>
  <si>
    <t>URF2023_100_</t>
  </si>
  <si>
    <t>Entregar insumos para la generación de informes_SDM_Primer Cuatrimestre</t>
  </si>
  <si>
    <t>Enviar oportunamente los insumos para la generación de otros informes institucionales</t>
  </si>
  <si>
    <t xml:space="preserve">Insumos para la generación de informes:
Informe Semestral de Estado del Sistema de Control Interno y FURAG
</t>
  </si>
  <si>
    <t>URF Proyectos Normativos</t>
  </si>
  <si>
    <t xml:space="preserve">	Se solicita la eliminación de la actividad dado que el reporte al FURAG previsto para el cuatrimestre no se reporto por el aplazamiento del DAFP y no se solicitó información para el informe semestral del estado del sistema de control interno.</t>
  </si>
  <si>
    <t>URF2023_101_</t>
  </si>
  <si>
    <t>Entregar insumos para la generación de informes_SRP_Primer Cuatrimestre</t>
  </si>
  <si>
    <t>URF2023_102_</t>
  </si>
  <si>
    <t>Entregar insumos para la generación de informes_DP_Segundo Cuatrimestre</t>
  </si>
  <si>
    <t xml:space="preserve">Enviar oportunamente los insumos para la generación de otros informes institucionales </t>
  </si>
  <si>
    <t>Insumos para la generación de informes:
Informe Semestral de Estado del Sistema de Control Interno, Seguimiento a la gestión de los riesgos de corrupción, Plan Anticorrupción y de Atención al Ciudadano.</t>
  </si>
  <si>
    <t>URF2023_103_</t>
  </si>
  <si>
    <t>Realizar los informes a cargo del proceso o entregar insumos para la generación de informes_GH_Segundo Cuatrimestre</t>
  </si>
  <si>
    <t>Insumos para la generación de informes:
Informe Semestral de Estado del Sistema de Control Interno, Informe trimestral de seguimiento a las medidas de austeridad en el gasto público.
Informes a cargo del proceso:                                       Informe Comisión de Personal, Informe de Comisiones al Exterior y Jóvenes en el Estado</t>
  </si>
  <si>
    <t>URF2023_104_</t>
  </si>
  <si>
    <t>Entregar insumos para la generación de informes_GC_Segundo Cuatrimestre</t>
  </si>
  <si>
    <t>Insumos para la generación de informes
Informe Semestral de Estado del Sistema de Control Interno</t>
  </si>
  <si>
    <t>URF2023_105_</t>
  </si>
  <si>
    <t>Realizar los informes a cargo del proceso o entregar insumos para la generación de informes_GF_Segundo Cuatrimestre</t>
  </si>
  <si>
    <t xml:space="preserve">Insumos para la generación de informes:
Informe trimestral de seguimiento a las medidas de austeridad en el gasto público,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Declaraciones Tributarias Retención en la Fuente - Renta / IVA, Declaraciones Tributarias Retención en la Fuente ICA, Solicitudes de PAC, Reporte de cesantías, Órdenes de pago por compensación (Retención en la Fuente), Informe de PAC no utilizado IMPANUT, Información exógena, Información exógena y Boletín de deudores morosos </t>
  </si>
  <si>
    <t>URF2023_106_</t>
  </si>
  <si>
    <t>Realizar los informes a cargo del proceso o entregar insumos para la generación de informes_AD_Segundo Cuatrimestre</t>
  </si>
  <si>
    <t>Insumos para la generación de informes:
Informe Semestral de Estado del Sistema de Control Interno, Informe trimestral de seguimiento a las medidas de austeridad en el gasto público, Cargue mensual en SIRECI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</si>
  <si>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URF2023_107_</t>
  </si>
  <si>
    <t xml:space="preserve">	Realizar los informes a cargo del proceso o entregar insumos para la generación de informes_CE_Segundo Cuatrimestre</t>
  </si>
  <si>
    <t>Insumos para la generación de informes:
FURAG
                                                                           Informes a cargo del proceso:                                                         Reporte obras civiles inconclusas o sin uso, Reporte Gestión Contractual, Reporte acciones de repetición, Reporte delitos contra la administración pública (Semestral), Remitir actos administrativos de apertura de los procesos de selección objetiva y los contratos y/o convenios interadministrativos y/o asociación Contraloría, Información contractual de modalidad directa, Informe Semestral del estado del Sistema de Control Interno, Informe Austeridad en el Gasto, Informe PQRSD y Seguimiento al plan anticorrupción y atención al ciudadano y al mapa de riesgos de corrupción.</t>
  </si>
  <si>
    <t>URF2023_108_</t>
  </si>
  <si>
    <t>Entregar insumos para la generación de informes_GI_Segundo Cuatrimestre</t>
  </si>
  <si>
    <t xml:space="preserve">Insumos para la generación de informes:
Informe Semestral de Estado del Sistema de Control Interno, Seguimiento al estado de PQRSD, Presentación del estado de PQRSD para comité institucional de coordinación de control interno
</t>
  </si>
  <si>
    <t>URF2023_109_</t>
  </si>
  <si>
    <t xml:space="preserve">	Realizar los informes a cargo del proceso o entregar insumos para la generación de informes_RV_Segundo Cuatrimestre</t>
  </si>
  <si>
    <t>Insumos para la generación de informes
Informe Semestral de Estado del Sistema de Control Interno, Seguimiento al estado de PQRSD, Presentación del estado de PQRSD para comité institucional de coordinación de control interno                    Informes a cargo del proceso:                     INDICE DE TRANSPARENCIA Y ACCESO A LA INFORMACIÓN -ITA- y Informe de atención al ciudadano.</t>
  </si>
  <si>
    <t>URF2023_110_</t>
  </si>
  <si>
    <t>Entregar insumos para la generación de informes_SDM_Segundo Cuatrimestre</t>
  </si>
  <si>
    <t xml:space="preserve">Insumos para la generación de informes:
Informe Semestral de Estado del Sistema de Control Interno 
</t>
  </si>
  <si>
    <t>URF2023_111_</t>
  </si>
  <si>
    <t>Entregar insumos para la generación de informes_SRP_Segundo Cuatrimestre</t>
  </si>
  <si>
    <t>Teniendo en cuenta que para el periodo el proceso no reporta insumos para la generación de informes se solicita la eliminación de la actividad.</t>
  </si>
  <si>
    <t>URF2023_112_</t>
  </si>
  <si>
    <t>Entregar insumos para la generación de informes_DP_Tercer Cuatrimestre</t>
  </si>
  <si>
    <t>Insumos para la generación de informes
Informe Semestral de Estado del Sistema de Control Interno, Seguimiento a la gestión de los riesgos de corrupción, Plan Anticorrupción y de Atención al Ciudadano e Informe de gestión</t>
  </si>
  <si>
    <t>URF2023_113_</t>
  </si>
  <si>
    <t>Realizar los informes a cargo del proceso o entregar insumos para la generación de informes_GH_Tercer Cuatrimestre</t>
  </si>
  <si>
    <t>Insumos para la generación de informes:
Verificación a la concertación de los Acuerdos de Gestión, Seguimiento al SIGEP, Informe trimestral de seguimiento a las medidas de austeridad en el gasto público e informe de gestión                                                      
                                                                    Informes a cargo del proceso:                 Informe Comisión de Personal, Informe de Comisiones al Exterior y Informe sobre el cumplimiento de la ley de cuotas (Ley 581 de 2000)</t>
  </si>
  <si>
    <t>URF2023_114_</t>
  </si>
  <si>
    <t>Realizar los informes a cargo del proceso o entregar insumos para la generación de informes_GC_Tercer Cuatrimestre</t>
  </si>
  <si>
    <t>Insumos para la generación de informes:                                                          Informe de gestión</t>
  </si>
  <si>
    <t>URF2023_115_</t>
  </si>
  <si>
    <t>Realizar los informes a cargo del proceso o entregar insumos para la generación de informes_GF_Tercer Cuatrimestre</t>
  </si>
  <si>
    <t>Insumos para la generación de informes:
Informe trimestral de seguimiento a las medidas de austeridad en el gasto público, Presentación de estados financieros para comité institucional de coordinación de control interno e Informe de gestión
                                                                            Informes a cargo del proceso:                        Informes mensuales de ejecución presupuestal, Estados Financieros Mensuales, Estados Financieros trimestrales, Declaraciones Tributarias Retención en la Fuente - Renta / IVA, Declaraciones Tributarias Retención en la Fuente ICA, Solicitudes de PAC, Programación Anual de PAC, Reporte de cesantías, Órdenes de pago por compensación (Retención en la Fuente), Informe de PAC no utilizado IMPANUT y Boletín de deudores morosos</t>
  </si>
  <si>
    <t>URF2023_116_</t>
  </si>
  <si>
    <t>Realizar los informes a cargo del proceso o entregar insumos para la generación de informes_AD_Tercer Cuatrimestre</t>
  </si>
  <si>
    <t>Insumos para la generación de informes:
Informe trimestral de seguimiento a las medidas de austeridad en el gasto público, Cargue mensual en SIRECI e informe de gestión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</si>
  <si>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URF2023_117_</t>
  </si>
  <si>
    <t xml:space="preserve">	Realizar los informes a cargo del proceso o entregar insumos para la generación de informes_CE_Tercer Cuatrimestre</t>
  </si>
  <si>
    <t>Insumos para la generación de informes:
FURAG e Informe de gestión
                                                                          Informes a cargo del proceso:                  Reporte obras civiles inconclusas o sin uso, Reporte Gestión Contractual, Remitir actos administrativos de apertura de los procesos de selección objetiva y los contratos y/o convenios interadministrativos y/o asociación Contraloría, Información contractual de modalidad directa, Informe Austeridad en el Gasto, Seguimiento al plan anticorrupción y atención al ciudadano y al mapa de riesgos de corrupción, Seguimiento al Sistema de Información y Gestión del Empleo Público "SIGEP y Concertación de los Acuerdos de Gestión</t>
  </si>
  <si>
    <t>URF2023_118_</t>
  </si>
  <si>
    <t>Entregar insumos para la generación de informes_GI_Tercer Cuatrimestre</t>
  </si>
  <si>
    <t>Insumos para la generación de informes:
Insumos para la generación del informe de gestión</t>
  </si>
  <si>
    <t>URF2023_119_</t>
  </si>
  <si>
    <t xml:space="preserve">	Realizar los informes a cargo del proceso o entregar insumos para la generación de informes_RV_Tercer Cuatrimestre</t>
  </si>
  <si>
    <t>Insumos para la generación de informes
Presentación del estado de PQRSD para comité institucional de coordinación de control interno                   Informes a cargo del proceso:                  Informe de atención al ciudadano e Informe de gestión</t>
  </si>
  <si>
    <t>URF2023_120_</t>
  </si>
  <si>
    <t>Entregar insumos para la generación de informes_SDM_Tercer Cuatrimestre</t>
  </si>
  <si>
    <t xml:space="preserve">Insumos para la generación de informes:
Informe de gestión
</t>
  </si>
  <si>
    <t>URF2023_121_</t>
  </si>
  <si>
    <t>Entregar insumos para la generación de informes_SRP_Tercer Cuatrimestre</t>
  </si>
  <si>
    <t>URF2023_122_</t>
  </si>
  <si>
    <t>Publicar Agenda Normativa_Primer cuatrimestre</t>
  </si>
  <si>
    <t>Publicar Agenda Normativa para comentarios de los grupos de valor; posteriormente, la agenda definitiva y los ajustes que periódicamente aprueba el consejo directivo</t>
  </si>
  <si>
    <t xml:space="preserve">Soportes de publicación de la agenda </t>
  </si>
  <si>
    <t xml:space="preserve">Agenda para comentarios y/o agenda definitiva publicada y/o agenda con ajustes periódicos  </t>
  </si>
  <si>
    <t>Andrés Felipe Clavijo Bolaños</t>
  </si>
  <si>
    <t xml:space="preserve">Formulación </t>
  </si>
  <si>
    <t>URF2023_123_</t>
  </si>
  <si>
    <t>Publicar Agenda Normativa_Segundo cuatrimestre</t>
  </si>
  <si>
    <t>URF2023_124_</t>
  </si>
  <si>
    <t>Publicar Agenda Normativa_Tercer cuatrimestre</t>
  </si>
  <si>
    <t>URF2023_125_</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</si>
  <si>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</si>
  <si>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</si>
  <si>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</si>
  <si>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 xml:space="preserve">Soportes de proyectos de decreto publicados para comentarios </t>
  </si>
  <si>
    <t xml:space="preserve">Ejecución </t>
  </si>
  <si>
    <t>URF2023_126_</t>
  </si>
  <si>
    <t>Publicar proyectos de Decreto_Segundo cuatrimestre</t>
  </si>
  <si>
    <t>URF2023_127_</t>
  </si>
  <si>
    <t>Publicar proyectos de Decreto_Tercer cuatrimestre</t>
  </si>
  <si>
    <t>Teniendo en cuenta la decisión de unificar las publicaciones en la página web, se requiere eliminar la tarea para el servidor del área misional que se encargaba del asunto.</t>
  </si>
  <si>
    <t>URF2023_128_</t>
  </si>
  <si>
    <t>Diana Carolina Mesa Téllez</t>
  </si>
  <si>
    <t>URF2023_129_</t>
  </si>
  <si>
    <t>Realizar encuentros, mesas de trabajo o reuniones sobre los temas definidos en la Agenda Normativa, con participación de sectores que interactúan con la URF_Segundo cuatrimestre</t>
  </si>
  <si>
    <t>URF2023_130_</t>
  </si>
  <si>
    <t>Realizar encuentros, mesas de trabajo o reuniones sobre los temas definidos en la Agenda Normativa, con participación de sectores que interactúan con la URF_Tercer cuatrimestre</t>
  </si>
  <si>
    <t>URF2023_131_</t>
  </si>
  <si>
    <t xml:space="preserve">Diseñar y ejecutar las estrategias de comunicación definidas en los cronogramas de los procesos_Primer cuatrimestre </t>
  </si>
  <si>
    <t xml:space="preserve">Con base en los cronogramas de comunicación definidos por los procesos, definir y ejecutar las estrategias de comunicaciones. </t>
  </si>
  <si>
    <t>Estrategias de comunicación aprobadas y ejecutadas</t>
  </si>
  <si>
    <t>Formato de cronograma ejecutado</t>
  </si>
  <si>
    <t>URF2023_132_</t>
  </si>
  <si>
    <t xml:space="preserve">Diseñar y ejecutar las estrategias de comunicación definidas en los cronogramas de los procesos_Segundo cuatrimestre </t>
  </si>
  <si>
    <t>URF2023_133_</t>
  </si>
  <si>
    <t>Diseñar y ejecutar las estrategias de comunicación definidas en los cronogramas de los procesos_Tercer cuatrimestre</t>
  </si>
  <si>
    <t xml:space="preserve">Con base en los cronogramas de comunicación  definidos por los procesos, definir y ejecutar las estrategias de comunicaciones. </t>
  </si>
  <si>
    <t>URF2023_134_</t>
  </si>
  <si>
    <t>Publicar y divulgar información externa_Primer cuatrimestre</t>
  </si>
  <si>
    <t>Diseño  y publicación de piezas de comunicación y otros materiales generados en los procesos misionales de la Unidad y la Dirección</t>
  </si>
  <si>
    <t>Material gráfico diseñado y publicado</t>
  </si>
  <si>
    <t>Pdf de  material gráfico publicado</t>
  </si>
  <si>
    <t>URF2023_135_</t>
  </si>
  <si>
    <t>Publicar y divulgar información externa_Segundo cuatrimestre</t>
  </si>
  <si>
    <t>URF2023_136_</t>
  </si>
  <si>
    <t>Publicar y divulgar información externa_Tercer cuatrimestre</t>
  </si>
  <si>
    <t>URF2023_137_</t>
  </si>
  <si>
    <t xml:space="preserve">Publicar y divulgar información interna_Primer cuatrimestre </t>
  </si>
  <si>
    <t xml:space="preserve">Con base en la planeación que realiza cada proceso,  publicar y divulgar la información que estos generan </t>
  </si>
  <si>
    <t>Pantallazo de información publicada y divulgada</t>
  </si>
  <si>
    <t>Pdf de  material gráfico publicado y divulgado</t>
  </si>
  <si>
    <t>URF2023_138_</t>
  </si>
  <si>
    <t xml:space="preserve">Publicar y divulgar información interna_Segundo cuatrimestre </t>
  </si>
  <si>
    <t xml:space="preserve">Con base en la planeación que realiza cada proceso,  publicar y divulgar la información que estos  generan </t>
  </si>
  <si>
    <t>URF2023_139_</t>
  </si>
  <si>
    <t>Publicar y divulgar información interna_Tercer cuatrimestre</t>
  </si>
  <si>
    <t>Con base en la planeación que realiza cada proceso,  publicar y divulgar la información que estos generan</t>
  </si>
  <si>
    <t>URF2023_140_</t>
  </si>
  <si>
    <t>Publicar la información en el menú de transparencia_Primer cuatrimestre</t>
  </si>
  <si>
    <t>Publicar la información en el menú de transparencia, a partir de las solicitudes registradas por los diferentes procesos en el Sistema de Monitoreo de la Gestión Institucional - SMGI</t>
  </si>
  <si>
    <t xml:space="preserve">Soportes de publicación de la información y flujo de solicitudes en el SMGI </t>
  </si>
  <si>
    <t xml:space="preserve">Archivos que evidencien las publicaciones realizadas en el menú de transparencia y diligenciamiento de los diferentes pasos en el SMGI donde se tramitan las solicitudes de publicación de información. </t>
  </si>
  <si>
    <t>URF2023_141_</t>
  </si>
  <si>
    <t xml:space="preserve">Publicar la información en el menú de transparencia_Segundo cuatrimestre </t>
  </si>
  <si>
    <t>URF2023_142_</t>
  </si>
  <si>
    <t xml:space="preserve">Publicar la información en el menú de transparencia_Tercer cuatrimestre </t>
  </si>
  <si>
    <t>URF2023_143_</t>
  </si>
  <si>
    <t xml:space="preserve">Diseñar el Plan Anual de SST para la vigencia 2023,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</si>
  <si>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URF2023_144_</t>
  </si>
  <si>
    <r>
      <t>Realizar seguimiento, ejecución y evaluación de las Actividades planificadas según cronograma del Plan Anual de Seguridad y Salud en el Trabajo_P</t>
    </r>
    <r>
      <rPr>
        <sz val="10"/>
        <rFont val="Arial Narrow"/>
        <family val="2"/>
      </rPr>
      <t>rimer cuatrimestre</t>
    </r>
  </si>
  <si>
    <t>* Documento en formato Excel del Plan Anual de trabajo del SG-SST.
* Listados de asistencia a las diferentes capacitaciones.
* Evidencias de las comunicaciones relacionadas con la SST realizadas durante el cuatrimestre y, 
* Cualquier otro Documento que de fe del cumplimiento de las actividades definidas el en Plan Anual de trabajo del SG-SST.</t>
  </si>
  <si>
    <t>URF2023_145_</t>
  </si>
  <si>
    <r>
      <t>Realizar seguimiento, ejecución y evaluación de las Actividades planificadas según cronograma del Plan de Seguridad y Salud en el Trabajo_S</t>
    </r>
    <r>
      <rPr>
        <sz val="10"/>
        <rFont val="Arial Narrow"/>
        <family val="2"/>
      </rPr>
      <t>egundo cuatrimestre</t>
    </r>
  </si>
  <si>
    <t>URF2023_146_</t>
  </si>
  <si>
    <r>
      <t>Realizar seguimiento, ejecución y evaluación de las Actividades planificadas según cronograma del Plan de Seguridad y Salud en el Trabajo_</t>
    </r>
    <r>
      <rPr>
        <sz val="10"/>
        <rFont val="Arial Narrow"/>
        <family val="2"/>
      </rPr>
      <t>Tercer cuatrimestre</t>
    </r>
  </si>
  <si>
    <t xml:space="preserve">Presentación del seguimiento al cronograma de las actividades planeadas y realizadas en el tercer cuatrimestre junto con los soportes de las actividades realizadas </t>
  </si>
  <si>
    <t xml:space="preserve">Cronograma de capacitación, listados de asistencia correspondientes, correos o piezas de comunicación de actividades encaminadas a la promoción de la salud y la prevención de la enfermedad. </t>
  </si>
  <si>
    <t>El incumplimiento de la tarea se puede presentar incumplimiento por parte de un proveedor externo por incumplimiento de las actividades en las fechas establecidas en el plan</t>
  </si>
  <si>
    <t>URF2023_147_</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</si>
  <si>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</si>
  <si>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</si>
  <si>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Documento en PDF donde se evidencie el puntaje de la autoevaluación obtenida del resultado de las actividades ejecutadas en la vigencia.</t>
  </si>
  <si>
    <t>URF2023_148_</t>
  </si>
  <si>
    <t>Estructurar y formalizar los planes que hacen parte del Plan Estratégico de Gestión Humana 2023_Ruta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</si>
  <si>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</si>
  <si>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URF2023_149_</t>
  </si>
  <si>
    <t>Realizar seguimiento a la ejecución de las actividades del Plan de Bienestar  Social e Incentivos 2023 programadas en el primer cuatrimestre de la vigencia</t>
  </si>
  <si>
    <t>URF2023_150_</t>
  </si>
  <si>
    <t>Realizar seguimiento a la ejecución de las actividades del Plan de Bienestar  Social e Incentivos 2023 programadas en el segundo cuatrimestre de la vigencia</t>
  </si>
  <si>
    <t>URF2023_151_</t>
  </si>
  <si>
    <t>Realizar seguimiento a la ejecución de las actividades del Plan de Bienestar  Social e Incentivos 2023 programadas en el tercer cuatrimestre de la vigencia</t>
  </si>
  <si>
    <t>URF2023_152_</t>
  </si>
  <si>
    <t xml:space="preserve">Ejecutar las actividades del Plan Institucional de Capacitación 2023, que incluye las actividades de inducción y reinducción programadas para el primer cuatrimestre </t>
  </si>
  <si>
    <t>URF2023_153_</t>
  </si>
  <si>
    <t xml:space="preserve">Ejecutar las actividades del Plan Institucional de Capacitación 2023, que incluye las actividades de inducción y reinducción programadas para el segundo cuatrimestre </t>
  </si>
  <si>
    <t>URF2023_154_</t>
  </si>
  <si>
    <t xml:space="preserve">Ejecutar las actividades del Plan Institucional de Capacitación 2023, que incluye las actividades de inducción y reinducción programadas para el tercer cuatrimestre </t>
  </si>
  <si>
    <t>URF2023_155_</t>
  </si>
  <si>
    <t>Apoyar la estructuración y formalización de los acuerdos de gestión para la vigencia 2023_Ruta de la Calidad</t>
  </si>
  <si>
    <t>URF2023_156_</t>
  </si>
  <si>
    <t>Conformar equipo técnico para la gestión del conocimiento y la innovación</t>
  </si>
  <si>
    <t>Adelantar las gestiones necesarias para la conformación de  equipo para la gestión del conocimiento y la innovación, con los lideres de los procesos de gestión humana, direccionamiento y planeación, gestión de la información, gestión de las comunicaciones y representante(s) de las áreas misionales de la Unidad.</t>
  </si>
  <si>
    <t xml:space="preserve">Soportes de conformación y formalización del equipo técnico </t>
  </si>
  <si>
    <t>No contar con el apoyo para la conformación del equipo de trabajo</t>
  </si>
  <si>
    <t>URF2023_157_</t>
  </si>
  <si>
    <t>Fortalecer la estrategia de Gestión del Conocimiento y la Innovación mediante un plan de trabajo</t>
  </si>
  <si>
    <t xml:space="preserve">Fortalecer la estrategia de Gestión del Conocimiento y la Innovación mediante la formulación de un plan de trabajo con el apoyo del equipo técnico </t>
  </si>
  <si>
    <t>Plan de trabajo formulado</t>
  </si>
  <si>
    <t>No formulación del plan dentro del plazo establecido</t>
  </si>
  <si>
    <t>URF2023_158_</t>
  </si>
  <si>
    <t>URF2023_159_</t>
  </si>
  <si>
    <t>URF2023_160_</t>
  </si>
  <si>
    <t xml:space="preserve">Apoyar la evaluación de los Acuerdos de Gestión 2023, Primer seguimiento_Ruta de la Calidad </t>
  </si>
  <si>
    <t>URF2023_161_</t>
  </si>
  <si>
    <t xml:space="preserve">Apoyar la concertación y formalización de la Evaluación del Desempeño Laboral y/o Medición de la ejecución laboral 2023 _Ruta de la Calidad </t>
  </si>
  <si>
    <t>URF2023_162_</t>
  </si>
  <si>
    <t>Apoyar la primera evaluación parcial semestral del desempeño y/o Medición de la ejecución laboral 2023_Ruta de la Calidad</t>
  </si>
  <si>
    <t>URF2023_163_</t>
  </si>
  <si>
    <t>Apoyar la evaluación final de los acuerdos de gestión de la vigencia 2022</t>
  </si>
  <si>
    <t>Apoyar la realización de la evaluación final de los acuerdos de gestión concertados para la vigencia 2022</t>
  </si>
  <si>
    <t>Evaluación final de acuerdos de gestión 2022</t>
  </si>
  <si>
    <t>Soportes de evaluación final de acuerdos de gestión 2022</t>
  </si>
  <si>
    <t>URF2023_164_</t>
  </si>
  <si>
    <t>Apoyar la evaluación final de la evaluación de desempeño de la vigencia 2022</t>
  </si>
  <si>
    <t>Apoyar la realización de la evaluación final de las evaluaciones de desempeño concertadas para la vigencia 2022</t>
  </si>
  <si>
    <t>Evaluación final de evaluaciones de desempeño 2022</t>
  </si>
  <si>
    <t>Soportes de evaluación final de evaluación de desempeño 2022</t>
  </si>
  <si>
    <t>URF2023_165_</t>
  </si>
  <si>
    <t>URF2023_166_</t>
  </si>
  <si>
    <t>URF2023_167_</t>
  </si>
  <si>
    <r>
      <t>Mantener actualizada la información de SIGEP_</t>
    </r>
    <r>
      <rPr>
        <sz val="10"/>
        <rFont val="Arial Narrow"/>
        <family val="2"/>
      </rPr>
      <t>Primer semestre</t>
    </r>
    <r>
      <rPr>
        <sz val="10"/>
        <color theme="1"/>
        <rFont val="Arial Narrow"/>
        <family val="2"/>
      </rPr>
      <t xml:space="preserve"> 2023_Ruta de la Información</t>
    </r>
  </si>
  <si>
    <t>URF2023_168_</t>
  </si>
  <si>
    <r>
      <t>Mantener actualizada la información de SIGEP_</t>
    </r>
    <r>
      <rPr>
        <sz val="10"/>
        <rFont val="Arial Narrow"/>
        <family val="2"/>
      </rPr>
      <t>Segundo semestre</t>
    </r>
    <r>
      <rPr>
        <b/>
        <sz val="10"/>
        <color rgb="FFFF0000"/>
        <rFont val="Arial Narrow"/>
        <family val="2"/>
      </rPr>
      <t xml:space="preserve"> </t>
    </r>
    <r>
      <rPr>
        <sz val="10"/>
        <color theme="1"/>
        <rFont val="Arial Narrow"/>
        <family val="2"/>
      </rPr>
      <t xml:space="preserve">2023_Ruta de la Información </t>
    </r>
  </si>
  <si>
    <t>URF2023_169_</t>
  </si>
  <si>
    <r>
      <t>Ejecutar el Plan Anual de Vacantes y de Previsión 2023_</t>
    </r>
    <r>
      <rPr>
        <sz val="10"/>
        <rFont val="Arial Narrow"/>
        <family val="2"/>
      </rPr>
      <t>Primer semestre</t>
    </r>
    <r>
      <rPr>
        <sz val="10"/>
        <color theme="1"/>
        <rFont val="Arial Narrow"/>
        <family val="2"/>
      </rPr>
      <t>_Ruta de la Información</t>
    </r>
  </si>
  <si>
    <t>Informe de seguimiento al Plan de Vacantes y Plan de Previsión 2023</t>
  </si>
  <si>
    <t>URF2023_170_</t>
  </si>
  <si>
    <r>
      <t>Ejecutar el Plan Anual de Vacantes y de Previsión de Recursos Humanos 2023_</t>
    </r>
    <r>
      <rPr>
        <sz val="10"/>
        <rFont val="Arial Narrow"/>
        <family val="2"/>
      </rPr>
      <t>Segundo semestre</t>
    </r>
    <r>
      <rPr>
        <sz val="10"/>
        <color theme="1"/>
        <rFont val="Arial Narrow"/>
        <family val="2"/>
      </rPr>
      <t xml:space="preserve">_Ruta de la Información </t>
    </r>
  </si>
  <si>
    <t xml:space="preserve"> Seguimiento al Plan de Vacantes y Plan de Previsión 2023</t>
  </si>
  <si>
    <t>URF2023_171_</t>
  </si>
  <si>
    <t>Ajustar el código de  Integridad y del Manual de Conducta de la URF</t>
  </si>
  <si>
    <t xml:space="preserve">Ajustar el código de  Integridad y del Manual de Conducta de la URF: contextualización, análisis, revisión de valores propios, conductas asociadas con claridad </t>
  </si>
  <si>
    <t>Actualización del código de integridad y/o manual de conducta</t>
  </si>
  <si>
    <t>Soportes de la actualización del código de integridad y/o manual de conducta</t>
  </si>
  <si>
    <t>URF2023_172_</t>
  </si>
  <si>
    <r>
      <t>Promover la apropiación del Código de Integridad y del Manual de Conducta de la URF_S</t>
    </r>
    <r>
      <rPr>
        <sz val="10"/>
        <rFont val="Arial Narrow"/>
        <family val="2"/>
      </rPr>
      <t>egundo semestre</t>
    </r>
    <r>
      <rPr>
        <sz val="10"/>
        <color theme="1"/>
        <rFont val="Arial Narrow"/>
        <family val="2"/>
      </rPr>
      <t xml:space="preserve">_Ruta de Creación de Valor </t>
    </r>
  </si>
  <si>
    <t>Desarrollar una actividad en el semestre encaminada a la apropiación de la Política de Integridad del MIPG que incluya temas asociados al Código de Integridad,  Manual de Conducta de la URF o Gestión de Conflictos de Interés</t>
  </si>
  <si>
    <t>URF2023_173_</t>
  </si>
  <si>
    <t xml:space="preserve">URF_GR2_2326_INI1_Fortalecer la operación y articulación de los procesos institucionales </t>
  </si>
  <si>
    <t>URF2023_174_</t>
  </si>
  <si>
    <t>URF2023_175_</t>
  </si>
  <si>
    <t>URF2023_176_</t>
  </si>
  <si>
    <t>URF2023_177_</t>
  </si>
  <si>
    <t>URF2023_178_</t>
  </si>
  <si>
    <t>URF2023_179_</t>
  </si>
  <si>
    <t>URF2023_180_</t>
  </si>
  <si>
    <t xml:space="preserve">Realizar sesiones de trabajo para la actualización de los riesgos </t>
  </si>
  <si>
    <t>URF2023_181_</t>
  </si>
  <si>
    <t xml:space="preserve">Cargar el plan de acción de la vigencia 2023 en el SMGI </t>
  </si>
  <si>
    <t xml:space="preserve">Plan cargado en el SMGI en el módulo de planes </t>
  </si>
  <si>
    <t>URF2023_182_</t>
  </si>
  <si>
    <t xml:space="preserve">Construir y publicar documento del Plan Anticorrupción y de Atención al Ciudadano </t>
  </si>
  <si>
    <t>URF2023_183_</t>
  </si>
  <si>
    <t xml:space="preserve">Documento del PAAC ajustado, detallando las modificaciones del cuatrimestre </t>
  </si>
  <si>
    <t>URF2023_184_</t>
  </si>
  <si>
    <t>URF2023_185_</t>
  </si>
  <si>
    <t>URF2023_186_</t>
  </si>
  <si>
    <t>URF2023_187_</t>
  </si>
  <si>
    <t>URF2023_188_</t>
  </si>
  <si>
    <t>URF2023_189_</t>
  </si>
  <si>
    <t>URF2023_190_</t>
  </si>
  <si>
    <t xml:space="preserve">Documentar las actividades realizadas para la construcción del plan estratégico institucional </t>
  </si>
  <si>
    <t>Describir las diferentes actividades realizadas para la construcción del plan estratégico 2023-2026</t>
  </si>
  <si>
    <t>Documento de memorias PEI</t>
  </si>
  <si>
    <t>Documento que describe las diferentes actividades realizadas para la construcción del plan estratégico 2023-2026</t>
  </si>
  <si>
    <t>URF2023_191_</t>
  </si>
  <si>
    <t xml:space="preserve">Generar los indicadores del Plan Estratégico Institucional_Primer cuatrimestre </t>
  </si>
  <si>
    <t>URF2023_192_</t>
  </si>
  <si>
    <t xml:space="preserve">Generar los indicadores del Plan Estratégico Institucional_Segundo cuatrimestre </t>
  </si>
  <si>
    <t xml:space="preserve">Indicadores definidos, aprobados y registrados en el SMGI </t>
  </si>
  <si>
    <t xml:space="preserve">Indicadores formalizados </t>
  </si>
  <si>
    <t>URF2023_193_</t>
  </si>
  <si>
    <t xml:space="preserve">Realizar las actividades de perfeccionamiento del plan estratégico institucional </t>
  </si>
  <si>
    <t xml:space="preserve">Desarrollar las actividades necesarias para finalizar la construcción del plan estratégico institucional a partir de los insumos generados por el gobierno nacional </t>
  </si>
  <si>
    <t xml:space="preserve">Soportes de las actividades realizadas como: mesas de trabajo, sesiones del comité, acta del comité con la aprobación del PEI </t>
  </si>
  <si>
    <t>URF2023_194_</t>
  </si>
  <si>
    <t>Realizar seguimiento de los indicadores y metas de gobierno nacionales_Primer cuatrimestre</t>
  </si>
  <si>
    <t xml:space="preserve">Documentar las actividades de reporte de indicadores y metas de gobierno realizados durante el cuatrimestre </t>
  </si>
  <si>
    <t>URF2023_195_</t>
  </si>
  <si>
    <t>Realizar seguimiento de los indicadores y metas de gobierno nacionales_Segundo cuatrimestre</t>
  </si>
  <si>
    <t>URF2023_196_</t>
  </si>
  <si>
    <t>Realizar seguimiento de los indicadores y metas de gobierno nacionales_Tercer cuatrimestre</t>
  </si>
  <si>
    <t>URF2023_197_</t>
  </si>
  <si>
    <t>URF2023_198_</t>
  </si>
  <si>
    <t>Realizar seguimiento y evaluación del desempeño institucional de cierre vigencia 2022</t>
  </si>
  <si>
    <t xml:space="preserve">Falta de capacidad operativa </t>
  </si>
  <si>
    <t>URF2023_199_</t>
  </si>
  <si>
    <t>URF2023_200_</t>
  </si>
  <si>
    <t>URF2023_201_</t>
  </si>
  <si>
    <t>Revisar criterios para la estrategia de seguimiento y evaluación del desempeño institucional_2024</t>
  </si>
  <si>
    <t xml:space="preserve">Matriz de criterios ESEDI por el SJGI </t>
  </si>
  <si>
    <t>URF2023_202_</t>
  </si>
  <si>
    <t>Realizar sesiones del Comité Institucional de Gestión y Desempeño_ Primer trimestre 2022</t>
  </si>
  <si>
    <t>URF2023_203_</t>
  </si>
  <si>
    <t>Realizar sesiones del Comité Institucional de Gestión y Desempeño_ Segundo trimestre 2022</t>
  </si>
  <si>
    <t>URF2023_204_</t>
  </si>
  <si>
    <t>Realizar sesiones del Comité Institucional de Gestión y Desempeño_ Tercer trimestre 2022</t>
  </si>
  <si>
    <t>URF2023_205_</t>
  </si>
  <si>
    <t>Realizar sesiones del Comité Institucional de Gestión y Desempeño_ Cuarto trimestre 2022</t>
  </si>
  <si>
    <t>URF2023_206_</t>
  </si>
  <si>
    <t>Gestionar la publicación de los planes de acción, vigencia 2023</t>
  </si>
  <si>
    <t xml:space="preserve">Solicitar la publicación en la página web del plan de acción 2021, plan anticorrupción y de atención al ciudadano y mapa de riesgos de corrupción, previa solicitud del proceso de Direccionamiento y Planeación </t>
  </si>
  <si>
    <t>URF2023_207_</t>
  </si>
  <si>
    <t>URF2023_208_</t>
  </si>
  <si>
    <t>URF2023_209_</t>
  </si>
  <si>
    <t>URF2023_210_</t>
  </si>
  <si>
    <t>Generar reporte de indicadores 2022</t>
  </si>
  <si>
    <t>URF2023_211_</t>
  </si>
  <si>
    <t>URF2023_212_</t>
  </si>
  <si>
    <t xml:space="preserve">Generar reporte de indicadores_Segundo semestre </t>
  </si>
  <si>
    <t>URF2023_213_</t>
  </si>
  <si>
    <t>A partir de la información recibida en el levantamiento del plan de acción 2023, actualizar los factores de riesgo internos y externos</t>
  </si>
  <si>
    <t>URF2023_214_</t>
  </si>
  <si>
    <t>URF2023_215_</t>
  </si>
  <si>
    <t>URF2023_216_</t>
  </si>
  <si>
    <t>URF2023_217_</t>
  </si>
  <si>
    <t>Realizar informes de cumplimiento del plan de acción_Cuarto trimestre</t>
  </si>
  <si>
    <t>URF2023_218_</t>
  </si>
  <si>
    <t>URF2023_219_</t>
  </si>
  <si>
    <t>URF2023_220_</t>
  </si>
  <si>
    <t>URF2023_221_</t>
  </si>
  <si>
    <t>Ajustar procedimiento de planes</t>
  </si>
  <si>
    <t>Ajustar el procedimiento, atendiendo las observaciones de los ejercicios de evaluación y los ajustes en el Sistema de Monitoreo de la Gestión Institucional - SMGI</t>
  </si>
  <si>
    <t>Procedimiento actualizado</t>
  </si>
  <si>
    <t xml:space="preserve">Procedimiento aprobado y formalizado </t>
  </si>
  <si>
    <t xml:space="preserve">Capacidad operativa, desaprobación de las modificaciones realizadas al procedimiento </t>
  </si>
  <si>
    <t>URF2023_222_</t>
  </si>
  <si>
    <t>Asesorar y acompañar en la formulación del plan de acción 2024</t>
  </si>
  <si>
    <t xml:space="preserve">Asesorar y acompañar en la formulación del plan de acción 2024 que incluye: alistamiento de insumos, definición de cronograma, reunión de socialización y validación de la proyección por proceso, presentación en comité </t>
  </si>
  <si>
    <t>URF2023_223_</t>
  </si>
  <si>
    <t>Generar informe de atención al ciudadano_Primer trimestre</t>
  </si>
  <si>
    <t>URF2023_224_</t>
  </si>
  <si>
    <t>URF2023_225_</t>
  </si>
  <si>
    <t>URF2023_226_</t>
  </si>
  <si>
    <t>URF2023_227_</t>
  </si>
  <si>
    <t>URF2023_228_</t>
  </si>
  <si>
    <t>Definir la metodología para evaluar a los servidores que prestan servicio al ciudadano</t>
  </si>
  <si>
    <t>Construir la metodología para evaluar la gestión y conocimientos de los servidores que apoyan el servicio al ciudadano en la URF</t>
  </si>
  <si>
    <t>Metodología aprobada y formalizada</t>
  </si>
  <si>
    <t>Documento que describa la metodología, los criterios, los servidores a evaluar y temas relevantes</t>
  </si>
  <si>
    <t>Falta de capacidad operativa para definir la metodología</t>
  </si>
  <si>
    <t>URF2023_229_</t>
  </si>
  <si>
    <t>Evaluar a los servidores que prestan servicio al ciudadano</t>
  </si>
  <si>
    <t>Realizar la evaluación de los servidores que apoyan el servicio al ciudadano en la URF, a partir de la metodología aprobada</t>
  </si>
  <si>
    <t>Informe de resultados de evaluación de los servidores que apoyan la atención al ciudadano en la URF</t>
  </si>
  <si>
    <t>El informe debe contener la descripción de la aplicación de la metodología, criterios, objetivos, pautas y resultados de la evaluación realizada a los servidores que apoyan  la atención al ciudadano en la URF</t>
  </si>
  <si>
    <t>URF2023_230_</t>
  </si>
  <si>
    <t xml:space="preserve">Apoyar la actualización del código integridad </t>
  </si>
  <si>
    <t>Apoyar al proceso de gestión humana en la actualización del código de integridad, con el propósito de incluir valores y/o conductas asociadas al servicio al ciudadano</t>
  </si>
  <si>
    <t>Insumos de lineamientos de servicio al ciudadano</t>
  </si>
  <si>
    <t>Verificar en los lineamientos de servicio al ciudadano los valores, conductas y pautas que deben tener los servidores sobre el asunto y generar un reporte para trabajar con gestión humana en el proceso de actualización del código de integridad</t>
  </si>
  <si>
    <t>Falta de participación de los servidores en la actualización del código de integridad</t>
  </si>
  <si>
    <t>URF2023_231_</t>
  </si>
  <si>
    <t>Actualizar los lineamientos para la peticiones incompletas y de desistimiento tácito o expreso</t>
  </si>
  <si>
    <t>Revisar los documentos del proceso y actualizar los lineamientos o elaborar los protocolos y procedimientos necesarios  para las peticiones incompletas y cuando se presenta desistimiento tácito o expreso por parte del solicitante</t>
  </si>
  <si>
    <t>Documento nuevo o actualizado para peticiones incompletas y desistimiento tácito o expreso  elaborado y socializado</t>
  </si>
  <si>
    <t>El documento debe contener los pasos necesarios para gestionar las solicitudes incompletas o si se presenta que el peticionario desiste de esta de manera tácita o expresa, contemplando tiempos, responsables y condiciones especiales del procedimiento</t>
  </si>
  <si>
    <t>Inexistencia de lineamientos claros sobre peticiones incompletas y sobre desistimiento tácito o expreso</t>
  </si>
  <si>
    <t>URF2023_232_</t>
  </si>
  <si>
    <t xml:space="preserve">Diagnosticar la atención de los  grupos de especial protección constitucional </t>
  </si>
  <si>
    <t>Realizar diagnóstico del estado actual de la atención de los grupos de especial protección constitucional, para identificar fortalezas, debilidades, oportunidades y amenazas</t>
  </si>
  <si>
    <t>Informe de diagnóstico de atención de los grupos de especial protección constitucional en la URF</t>
  </si>
  <si>
    <t>El informe de diagnóstico debe contener:
*Presentación
*objetivos
*Análisis externo e interno
*Anexo matriz autodiagnóstico MIGP
Recomendaciones
*Acciones a implementar</t>
  </si>
  <si>
    <t>Información insuficiente para la elaboración del diagnóstico</t>
  </si>
  <si>
    <t>URF2023_233_</t>
  </si>
  <si>
    <t>Crear o actualizar documentos para la atención de los grupos de especial protección constitucional</t>
  </si>
  <si>
    <t>Elaborar o actualizar los documentos necesarios para dar cumplimiento a los lineamientos de atención preferencial a grupos de especial protección constitucional</t>
  </si>
  <si>
    <t xml:space="preserve">*Procedimiento de atención a grupos de especial protección
*Protocolo de atención al ciudadano actualizado
</t>
  </si>
  <si>
    <t>URF2023_234_</t>
  </si>
  <si>
    <t>URF2023_235_</t>
  </si>
  <si>
    <t>URF2023_236_</t>
  </si>
  <si>
    <t>URF2023_237_</t>
  </si>
  <si>
    <t>URF2023_238_</t>
  </si>
  <si>
    <t>URF2023_239_</t>
  </si>
  <si>
    <t>URF2023_240_</t>
  </si>
  <si>
    <t>URF2023_241_</t>
  </si>
  <si>
    <t>Establecer acciones para fortalecer el control social en la URF_ Primer cuatrimestre</t>
  </si>
  <si>
    <t>URF2023_242_</t>
  </si>
  <si>
    <t>Establecer acciones para fortalecer el control social en la URF_ Segundo cuatrimestre</t>
  </si>
  <si>
    <t>URF2023_243_</t>
  </si>
  <si>
    <t>Establecer acciones para fortalecer el control social en la URF_ Tercer cuatrimestre</t>
  </si>
  <si>
    <t>URF2023_244_</t>
  </si>
  <si>
    <t>Juan Stiven Ríos Andrade</t>
  </si>
  <si>
    <t>URF2023_245_</t>
  </si>
  <si>
    <t>URF2023_246_</t>
  </si>
  <si>
    <t>URF2023_247_</t>
  </si>
  <si>
    <t>URF2023_248_</t>
  </si>
  <si>
    <t>Generar Informe de rendición de cuentas 2022</t>
  </si>
  <si>
    <t xml:space="preserve">Generar informe que recoja las actividades de rendición de cuentas adelantadas en la vigencia 2022, su análisis (Incluyendo lecciones aprendidas) y gestionar su publicación </t>
  </si>
  <si>
    <t xml:space="preserve">Informe de rendición de cuentas de la vigencia 2022 publicado </t>
  </si>
  <si>
    <t>URF2023_249_</t>
  </si>
  <si>
    <t>Generar documento de la estrategia de rendición de cuentas 2023</t>
  </si>
  <si>
    <t>URF2023_250_</t>
  </si>
  <si>
    <t>Generar documento de la estrategia de participación ciudadana 2023</t>
  </si>
  <si>
    <t>URF2023_251_</t>
  </si>
  <si>
    <t>URF2023_252_</t>
  </si>
  <si>
    <t>URF2023_253_</t>
  </si>
  <si>
    <t>Consolidar reporte de participación_Primer cuatrimestre</t>
  </si>
  <si>
    <t>URF2023_254_</t>
  </si>
  <si>
    <t>Consolidar reporte de participación_Segundo cuatrimestre</t>
  </si>
  <si>
    <t>URF2023_255_</t>
  </si>
  <si>
    <t>Consolidar reporte de participación 2022</t>
  </si>
  <si>
    <t>URF2023_256_</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</si>
  <si>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</si>
  <si>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</si>
  <si>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URF2023_257_</t>
  </si>
  <si>
    <t>Consolidar reporte de ejercicios de rendición de cuentas_Segundo cuatrimestre</t>
  </si>
  <si>
    <t>URF2023_258_</t>
  </si>
  <si>
    <t>Consolidar reporte de ejercicios de rendición de cuentas 2022</t>
  </si>
  <si>
    <t>URF2023_259_</t>
  </si>
  <si>
    <t>URF2023_260_</t>
  </si>
  <si>
    <t>Monitorear la información publicada en el menú de transparencia_Primer cuatrimestre</t>
  </si>
  <si>
    <t>Competencias y recursos financieros para la administración de la página</t>
  </si>
  <si>
    <t>URF2023_261_</t>
  </si>
  <si>
    <t>Monitorear la información publicada en el menú de transparencia_Segundo cuatrimestre</t>
  </si>
  <si>
    <t>URF2023_262_</t>
  </si>
  <si>
    <t>Monitorear la información publicada en el menú de transparencia_Tercer cuatrimestre</t>
  </si>
  <si>
    <t>Informe de chequeo a través de matriz de ITA para el tercer cuatrimestre</t>
  </si>
  <si>
    <t>URF2023_263_</t>
  </si>
  <si>
    <t xml:space="preserve">Informe SIIF ejecución de PAC y publicación </t>
  </si>
  <si>
    <t>Reporte del aplicativo SIIF Nación, en donde se evidencia el cumplimiento en el porcentaje de eficacia en la programación del PAC en cuanto gastos de personal y gastos generales.</t>
  </si>
  <si>
    <t xml:space="preserve">Situaciones administrativas que afecten la Liquidación de la Nómina (novedades fuera del tiempo establecido); La NO entrega del cumplido para pago por parte del supervisor, los reintegros que se apliquen sin previa programación. </t>
  </si>
  <si>
    <t>URF2023_264_</t>
  </si>
  <si>
    <t>URF2023_265_</t>
  </si>
  <si>
    <t>URF2023_266_</t>
  </si>
  <si>
    <t>URF2023_267_</t>
  </si>
  <si>
    <t>URF2023_268_</t>
  </si>
  <si>
    <t>URF2023_269_</t>
  </si>
  <si>
    <t>URF2023_270_</t>
  </si>
  <si>
    <t>Fortalecer el módulo de compensaciones_Primer cuatrimestre</t>
  </si>
  <si>
    <t>Optimizar las funcionalidades del módulo de compensaciones en el aplicativo SARA como herramienta para fortalecer la gestión financiera</t>
  </si>
  <si>
    <t xml:space="preserve">Informe por parte del Proveedor y relación de seguimiento </t>
  </si>
  <si>
    <t>Informe por parte del Proveedor y relación de seguimiento en cada uno de los casos que se radiquen.</t>
  </si>
  <si>
    <t>URF2023_271_</t>
  </si>
  <si>
    <t>Fortalecer el módulo de compensaciones_Segundo cuatrimestre</t>
  </si>
  <si>
    <t>URF2023_272_</t>
  </si>
  <si>
    <t>Fortalecer el módulo de compensaciones_Tercer cuatrimestre</t>
  </si>
  <si>
    <t>URF2023_273_</t>
  </si>
  <si>
    <t>Realizar el seguimiento a la gestión del cargue de los pagos acuerdo con el rol del SECOP.</t>
  </si>
  <si>
    <t>Fallas en las plataforma tecnológica del SECOP II</t>
  </si>
  <si>
    <t>URF2023_274_</t>
  </si>
  <si>
    <t>URF2023_275_</t>
  </si>
  <si>
    <t>URF2023_276_</t>
  </si>
  <si>
    <t>URF2023_277_</t>
  </si>
  <si>
    <t>URF2023_278_</t>
  </si>
  <si>
    <t>URF2023_279_</t>
  </si>
  <si>
    <t>Realizar la presentación de Estados Financieros_ Cuarto trimestre 2022</t>
  </si>
  <si>
    <t>Presentación de Estados Financieros a la CGN a través del aplicativo CHIP, Publicación de los mismo en la Pág de la Unidad, cumplimiento con la normatividad vigente.</t>
  </si>
  <si>
    <t>Fallas en las plataformas tecnológicas</t>
  </si>
  <si>
    <t>URF2023_280_</t>
  </si>
  <si>
    <t>Realizar la presentación de Estados Financieros_Primer trimestre 2023</t>
  </si>
  <si>
    <t>URF2023_281_</t>
  </si>
  <si>
    <t>Realizar la presentación de Estados Financieros_Segundo trimestre 2023</t>
  </si>
  <si>
    <t>URF2023_282_</t>
  </si>
  <si>
    <t>Realizar la presentación de Estados Financieros_Tercer trimestre 2023</t>
  </si>
  <si>
    <t>URF2023_283_</t>
  </si>
  <si>
    <t>Realizar seguimiento a la gestión de la factura electrónica_Primer semestre</t>
  </si>
  <si>
    <t>Desconocimiento del proceso de emisión, recepción y vinculación de la factura electrónica 
Fallas en la plataforma tecnológica</t>
  </si>
  <si>
    <t>URF2023_284_</t>
  </si>
  <si>
    <t>Realizar seguimiento a la gestión de la factura electrónica_Segundo semestre</t>
  </si>
  <si>
    <t>URF2023_285_</t>
  </si>
  <si>
    <t xml:space="preserve">Ejecutar el Plan Anual de Adquisiciones de acuerdo con las necesidades programadas para el primer trimestre. </t>
  </si>
  <si>
    <t>Contratos suscritos</t>
  </si>
  <si>
    <t>Los contratos suscritos a través de los cuales se suplen las necesidades descritas en el Plan Anual de Adquisiciones para el primer trimestre</t>
  </si>
  <si>
    <t>Demora por parte del contratista en la revisión de documentos y suscripción de contratos
Fallas en las plataformas tecnológicas</t>
  </si>
  <si>
    <t>URF2023_286_</t>
  </si>
  <si>
    <t>Ejecutar el Plan Anual de Adquisiciones de acuerdo con las necesidades programadas para el segundo trimestre.</t>
  </si>
  <si>
    <t>Los contratos suscritos a través de los cuales se suplen las necesidades descritas en el Plan Anual de Adquisiciones para el segundo trimestre</t>
  </si>
  <si>
    <t>URF2023_287_</t>
  </si>
  <si>
    <t>Ejecutar el Plan Anual de Adquisiciones de acuerdo con las necesidades programadas para el tercer trimestre.</t>
  </si>
  <si>
    <t>Los contratos suscritos a través de los cuales se suplen las necesidades descritas en el Plan Anual de Adquisiciones para el tercer trimestre</t>
  </si>
  <si>
    <t>URF2023_288_</t>
  </si>
  <si>
    <t>Ejecutar el Plan Anual de Adquisiciones de acuerdo con las necesidades programadas para el cuarto trimestre.</t>
  </si>
  <si>
    <t>Los contratos suscritos a través de los cuales se suplen las necesidades descritas en el Plan Anual de Adquisiciones para el cuarto trimestre.</t>
  </si>
  <si>
    <t>URF2023_289_</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</si>
  <si>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</si>
  <si>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</si>
  <si>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</si>
  <si>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URF2023_290_</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</si>
  <si>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</si>
  <si>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</si>
  <si>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</si>
  <si>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URF2023_291_</t>
  </si>
  <si>
    <t>Jornada de sensibilización y capacitación a supervisores_Anual</t>
  </si>
  <si>
    <t xml:space="preserve"> Realizar una jornada de sensibilización y capacitación dirigida a los supervisores respecto de las obligaciones de supervisión</t>
  </si>
  <si>
    <t>URF2023_292_</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</si>
  <si>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</si>
  <si>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</si>
  <si>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Base de datos</t>
  </si>
  <si>
    <t>Archivo con la información del inventario propio y a cargo de la entidad y su conciliación con gestión financiera</t>
  </si>
  <si>
    <t>URF2023_293_</t>
  </si>
  <si>
    <t>Actualizar y conciliar el inventario_Segundo Semestre</t>
  </si>
  <si>
    <t>Incluir en el inventario de la entidad todos los bienes adquiridos o entregados en el marco del convenio interadministrativo con el MHCP durante el segundo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</si>
  <si>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URF2023_294_</t>
  </si>
  <si>
    <t>Revisar el inventario_Anual</t>
  </si>
  <si>
    <t>Realizar toma física del inventario (de los bienes propios y bienes entregados por otras entidades)</t>
  </si>
  <si>
    <t>Documento con la información de la revisión del inventario propio y a cargo de la entidad</t>
  </si>
  <si>
    <t>URF2023_295_</t>
  </si>
  <si>
    <t>Realizar campañas de sensibilización en gestión ambiental_Primer semestre</t>
  </si>
  <si>
    <t>Campañas de sensibilización en gestión ambiental para todos los servidores de la entidad</t>
  </si>
  <si>
    <t>Soportes de las campañas realizadas</t>
  </si>
  <si>
    <t>Documentos soporte de las campañas de sensibilización realizadas durante el primer semestre</t>
  </si>
  <si>
    <t>URF2023_296_</t>
  </si>
  <si>
    <t>Realizar campañas de sensibilización en gestión ambiental_Segundo semestre</t>
  </si>
  <si>
    <t>Documentos soporte de las campañas de sensibilización realizadas durante el segundo semestre</t>
  </si>
  <si>
    <t>URF2023_297_</t>
  </si>
  <si>
    <t>Elaborar Autodiagnóstico de la Política Gestión Documental MIPG</t>
  </si>
  <si>
    <t>Análisis de los 5 componentes de la Política de Gestión Documental:
Estratégico
Administración de Archivos
Procesos de la Gestión Documental
Tecnológico
Cultural</t>
  </si>
  <si>
    <t xml:space="preserve">Autodiagnóstico diligenciado </t>
  </si>
  <si>
    <t>El Líder del Proceso de Gestión de información  se incapacite o renuncie as su cargo.</t>
  </si>
  <si>
    <t xml:space="preserve">URF_EI2_2326_Priorizar el uso de las tecnologías de la información y comunicación </t>
  </si>
  <si>
    <t>URF_EI2_2326_INI1_Maximizar el valor y los beneficios derivados del uso de la información</t>
  </si>
  <si>
    <t>URF2023_298_</t>
  </si>
  <si>
    <t xml:space="preserve">Elaborar el Plan Institucional de Archivos-PINAR </t>
  </si>
  <si>
    <t xml:space="preserve">Elaborar el Plan Institucional de Archivos-PINAR en función de la planeación estratégica de la entidad </t>
  </si>
  <si>
    <t>Plan Institucional de Archivos - PINAR aprobado</t>
  </si>
  <si>
    <t>Instrumento archivístico, para el seguimiento y la implementación  de aspectos relevantes  de los procesos de la gestión documental y administración de archivos.</t>
  </si>
  <si>
    <t>El Líder del Proceso de Gestión de información  se incapacite o renuncie as su cargo                                                                                                                                                                                                                                                                                                                                                                          El documento no sea aprobado por el Comité de Gestión y Desempeño.</t>
  </si>
  <si>
    <t>URF2023_299_</t>
  </si>
  <si>
    <t>Elaborar el Programa de Gestión Documental-PGD en función del desarrollo sistemático de los ocho procesos de la Gestión Documental</t>
  </si>
  <si>
    <t>Programa de Gestión Documental  - PGD aprobado</t>
  </si>
  <si>
    <t>Instrumento archivístico que formula y documenta a
corto, mediano y largo plazo, el desarrollo sistemático de los procesos archivísticos.</t>
  </si>
  <si>
    <t>URF2023_300_</t>
  </si>
  <si>
    <t xml:space="preserve">Actualizar el Sistema Integrado de Conservación -SIC                                                                                                                                                                                                                                                                                                                                                                                                                         </t>
  </si>
  <si>
    <t xml:space="preserve">Actualizar el Sistema Integrado de Conservación -SIC, según lo establecido en el Acuerdo 006 de 2014                                                                                                                                                                                                                                                                                                                                                                                                                   </t>
  </si>
  <si>
    <t xml:space="preserve"> Sistema Integrado de Conservación -SIC actualizado                                                                                                                                                                                                                                                                                                                                                                                                                    </t>
  </si>
  <si>
    <t xml:space="preserve">El Líder del Proceso de Gestión de información renuncie a su cargo </t>
  </si>
  <si>
    <t>URF2023_301_</t>
  </si>
  <si>
    <t>Actualizar Plan de Conservación Documental</t>
  </si>
  <si>
    <t xml:space="preserve">Actualizar Plan de Conservación Documental, según lo establecido en el Acuerdo 006 de 2014       </t>
  </si>
  <si>
    <t>Plan de Conservación Documental actualizado</t>
  </si>
  <si>
    <t>URF2023_302_</t>
  </si>
  <si>
    <t xml:space="preserve">Actualizar Plan de Preservación Digital a largo plazo, según lo establecido en el Acuerdo 006 de 2014      </t>
  </si>
  <si>
    <t xml:space="preserve"> Plan de Preservación Digital a largo plazo actualizado</t>
  </si>
  <si>
    <t xml:space="preserve">Estrategia de conservación de los documentos electrónicos a largo plazo, independientemente del hardware, el software y entorno tecnológico original en que fueron creados 
</t>
  </si>
  <si>
    <t>URF2023_303_</t>
  </si>
  <si>
    <t xml:space="preserve">Elaborar Tablas de Control de Acceso </t>
  </si>
  <si>
    <t>Elaborar Tablas de Control de Acceso, según lo establecidos en el Decreto 1080 de 2015</t>
  </si>
  <si>
    <t>Tablas de Control de Acceso aprobada</t>
  </si>
  <si>
    <t xml:space="preserve">Documento archivístico mediante el cual se establecen  las categorías adecuadas  de derechos de y restricciones de acceso  y seguridad de la información contenida en los documentos </t>
  </si>
  <si>
    <t>URF2023_304_</t>
  </si>
  <si>
    <t xml:space="preserve">Elaborar las Políticas a cargo del proceso de Gestión de Información </t>
  </si>
  <si>
    <t>Política Gobierno Digital                                                                                                                                                                                                                                                                                                                                                                                                                            Política Seguridad Digital
Política Transparencia, acceso a la información pública y lucha contra la corrupción</t>
  </si>
  <si>
    <t>En cumplimiento al Decreto 1499 de 2017 de la Función Pública y Manual Operativo MIPG</t>
  </si>
  <si>
    <t>URF2023_305_</t>
  </si>
  <si>
    <t>Elaborar Plan de privacidad  y seguridad de la información</t>
  </si>
  <si>
    <t>Elaborar documento Plan de privacidad  y seguridad de la información</t>
  </si>
  <si>
    <t xml:space="preserve"> Plan de privacidad  y seguridad de la información aprobado</t>
  </si>
  <si>
    <t>Este Plan comprende todas aquellas actividades que contribuyen a la protección de la información de la URF, con base en la norma ISO 27001: 2013</t>
  </si>
  <si>
    <t>URF2023_306_</t>
  </si>
  <si>
    <t>Elaborar documento Plan Estratégico de Tecnología-PETI</t>
  </si>
  <si>
    <t>Plan Estratégico de Tecnología-PETI</t>
  </si>
  <si>
    <t>El documento permite evaluar la forma como aprovechar las tecnologías de información,  así como implementar las mejores prácticas en lo referente a la efectividad de los sistemas de información actuales</t>
  </si>
  <si>
    <t>URF2023_307_</t>
  </si>
  <si>
    <t>Elaborar procedimientos de seguridad y privacidad</t>
  </si>
  <si>
    <t>Elaborar Procedimiento de Seguridad y Privacidad</t>
  </si>
  <si>
    <t>Procedimiento de Seguridad y Privacidad</t>
  </si>
  <si>
    <t>Estos procedimientos permiten la utilización y mejoramiento de las buenas prácticas de seguridad y privacidad de la información en busca de mantener la transparencia en el uso de datos</t>
  </si>
  <si>
    <t>URF2023_308_</t>
  </si>
  <si>
    <t xml:space="preserve">Actualización de los instrumentos públicos de información-Activos de información, esquema de publicación </t>
  </si>
  <si>
    <t xml:space="preserve">Actualizar  activos de información y el  esquema de publicación </t>
  </si>
  <si>
    <t xml:space="preserve"> Activos de información  y esquema de publicación actualizado</t>
  </si>
  <si>
    <t xml:space="preserve">En cumplimento de la Ley 1712 de 2014 </t>
  </si>
  <si>
    <t>URF2023_309_</t>
  </si>
  <si>
    <t>Implementar el proceso de calidad de datos</t>
  </si>
  <si>
    <t>Proceso de Calidad de Datos aprobado</t>
  </si>
  <si>
    <t xml:space="preserve">Este proceso sirve para controlar y mejorar la calidad de los datos, con el fin de mejorar la confiabilidad de los servicios de información y minimizar loa riesgos en la toma de decisiones por datos incorrectos o fuera de contexto
</t>
  </si>
  <si>
    <t>URF2023_310_</t>
  </si>
  <si>
    <t xml:space="preserve">Realice el inventario de conocimiento explicito </t>
  </si>
  <si>
    <t>Realizar inventarios para identificar la ubicación del conocimiento explícito y evitar la pérdida de este conocimiento en la entidad.</t>
  </si>
  <si>
    <t xml:space="preserve">Inventario de conocimiento explicito </t>
  </si>
  <si>
    <t xml:space="preserve">Inventario de conocimiento explicito de acuerdo con los lineamientos del DAFP y la naturaleza de la información institucional y su organización </t>
  </si>
  <si>
    <t>URF2023_311_</t>
  </si>
  <si>
    <t>Elaborar el informe semestral de evaluación independiente del estado del Sistema de Control Interno_ Segundo semestre 2022</t>
  </si>
  <si>
    <t>URF2023_312_</t>
  </si>
  <si>
    <t>Elaborar el informe semestral de evaluación independiente del estado del Sistema de Control Interno_ Primer semestre 2023</t>
  </si>
  <si>
    <t>URF2023_313_</t>
  </si>
  <si>
    <t>Realizar seguimiento al estado de PQRSD, incluyendo los estándares del contenido y oportunidad de las respuestas a las solicitudes de acceso a información pública_ Segundo semestre 2022</t>
  </si>
  <si>
    <t>URF2023_314_</t>
  </si>
  <si>
    <t>Realizar seguimiento al estado de PQRSD, incluyendo los estándares del contenido y oportunidad de las respuestas a las solicitudes de acceso a información pública_Primer semestre 2023</t>
  </si>
  <si>
    <t>URF2023_315_</t>
  </si>
  <si>
    <t>Realizar seguimiento a la gestión de los riesgos de corrupción_Tercer cuatrimestre 2022</t>
  </si>
  <si>
    <t>URF2023_316_</t>
  </si>
  <si>
    <t>Realizar Seguimiento al Plan Anticorrupción y Atención al Ciudadano. Decreto 124 de enero de 2016_Tercer Cuatrimestre 2022</t>
  </si>
  <si>
    <t>Verificar el cumplimiento de lo dispuesto en el artículo 73 de la Ley 1474 de 2011.
Realizar seguimiento a la elaboración y cumplimiento de la estrategia anticorrupción.</t>
  </si>
  <si>
    <t>URF2023_317_</t>
  </si>
  <si>
    <t>Realizar seguimiento a la gestión de los riesgos de corrupción_Primer cuatrimestre 2023</t>
  </si>
  <si>
    <t>URF2023_318_</t>
  </si>
  <si>
    <t>Realizar Seguimiento al Plan Anticorrupción y Atención al Ciudadano. Decreto 124 de enero de 2016_Primer cuatrimestre 2023</t>
  </si>
  <si>
    <t>Verificar el cumplimiento de lo dispuesto en el artículo 73 de la Ley 1474 de 2011.
Realizar seguimiento a la elaboración de la estrategia anticorrupción.</t>
  </si>
  <si>
    <t>URF2023_319_</t>
  </si>
  <si>
    <t>Realizar seguimiento a la gestión de los riesgos de corrupción_Segundo cuatrimestre 2023</t>
  </si>
  <si>
    <t>URF2023_320_</t>
  </si>
  <si>
    <t>Realizar Seguimiento al Plan Anticorrupción y Atención al Ciudadano. Decreto 124 de enero de 2016_Segundo cuatrimestre 2023</t>
  </si>
  <si>
    <t>URF2023_321_</t>
  </si>
  <si>
    <t>Elaborar el Informe trimestral de seguimiento a las medidas de austeridad en el gasto público en la URF_Cuarto trimestre 2022</t>
  </si>
  <si>
    <t>URF2023_322_</t>
  </si>
  <si>
    <t>Elaborar el Informe trimestral de seguimiento a las medidas de austeridad en el gasto público en la URF_Primer trimestre 2023</t>
  </si>
  <si>
    <t>URF2023_323_</t>
  </si>
  <si>
    <t>Elaborar el Informe trimestral de seguimiento a las medidas de austeridad en el gasto público en la URF_Segundo trimestre 2023</t>
  </si>
  <si>
    <t>URF2023_324_</t>
  </si>
  <si>
    <t>Elaborar el Informe trimestral de seguimiento a las medidas de austeridad en el gasto público en la URF_Tercer trimestre 2023</t>
  </si>
  <si>
    <t>URF2023_325_</t>
  </si>
  <si>
    <t>URF2023_326_</t>
  </si>
  <si>
    <t>Realizar evaluación Anual del Sistema de Control Interno Contable (Resolución 193 de 2016 de la Contaduría General de la Nación)</t>
  </si>
  <si>
    <t>URF2023_327_</t>
  </si>
  <si>
    <t>Realizar seguimiento al plan de mejoramiento del FURAG</t>
  </si>
  <si>
    <t>Realizar seguimiento al plan de mejoramiento del FURAG suscrito en la vigencia 2021; evaluar la eficacia y efectividad de las acciones, diligenciando los pasos correspondientes en el SMGI y generar el informe</t>
  </si>
  <si>
    <t>Informe de seguimiento a acciones de mejora del Plan de Mejoramiento (Generado, aprobado y publicado)</t>
  </si>
  <si>
    <t>URF2023_328_</t>
  </si>
  <si>
    <t>Acompañar a los procesos institucionales para la formulación del plan de mejoramiento del FURAG 2022</t>
  </si>
  <si>
    <t>Plan de mejoramiento del FURAG  (Generado, aprobado y publicado)</t>
  </si>
  <si>
    <t>URF2023_329_</t>
  </si>
  <si>
    <t>URF2023_330_</t>
  </si>
  <si>
    <t>URF2023_331_</t>
  </si>
  <si>
    <t>URF2023_332_</t>
  </si>
  <si>
    <t>Realizar el cargue mensual en SIRECI_Primer Cuatrimestre</t>
  </si>
  <si>
    <t>Certificado de transmisión
Archivo Excel con la información
Archivo Formato Strom
Memorando de aclaración cuando aplique</t>
  </si>
  <si>
    <t>URF2023_333_</t>
  </si>
  <si>
    <t>Realizar el cargue mensual en SIRECI_Segundo Cuatrimestre</t>
  </si>
  <si>
    <t>URF2023_334_</t>
  </si>
  <si>
    <t>Realizar el cargue mensual en SIRECI_Tercer Cuatrimestre</t>
  </si>
  <si>
    <t>URF2023_335_</t>
  </si>
  <si>
    <t>Realizar informe de cumplimiento al plan anual de auditoría_Cuarto trimestre 2022</t>
  </si>
  <si>
    <t>Realizar informe de cumplimiento al plan anual de auditoría, cuarto trimestre 2022</t>
  </si>
  <si>
    <t>URF2023_336_</t>
  </si>
  <si>
    <t>Realizar informe de cumplimiento al plan anual de auditoría_Primer trimestre 2023</t>
  </si>
  <si>
    <t>Realizar informe de cumplimiento al plan anual de auditoría, primer trimestre 2023</t>
  </si>
  <si>
    <t>URF2023_337_</t>
  </si>
  <si>
    <t>Realizar informe de cumplimiento al plan anual de auditoría_Segundo trimestre 2023</t>
  </si>
  <si>
    <t>Realizar informe de cumplimiento al plan anual de auditoría, segundo trimestre 2023</t>
  </si>
  <si>
    <t>URF2023_338_</t>
  </si>
  <si>
    <t>Realizar informe de cumplimiento al plan anual de auditoría_Tercer trimestre 2023</t>
  </si>
  <si>
    <t>Realizar informe de cumplimiento al plan anual de auditoría, tercer trimestre 2023</t>
  </si>
  <si>
    <t>URF2023_339_</t>
  </si>
  <si>
    <t>Realizar sesión ordinaria del Comité Institucional de Coordinación de Control Interno_Primer trimestre</t>
  </si>
  <si>
    <t xml:space="preserve">Plan anual de auditoría - Rol de liderazgo estratégico </t>
  </si>
  <si>
    <t>URF2023_340_</t>
  </si>
  <si>
    <t>Realizar sesión ordinaria del Comité Institucional de Coordinación de Control Interno_Segundo trimestre</t>
  </si>
  <si>
    <t>URF2023_341_</t>
  </si>
  <si>
    <t>Realizar sesión ordinaria del Comité Institucional de Coordinación de Control Interno_Tercer trimestre</t>
  </si>
  <si>
    <t>URF2023_342_</t>
  </si>
  <si>
    <t>Realizar sesión ordinaria del Comité Institucional de Coordinación de Control Interno_Cuarto trimestre</t>
  </si>
  <si>
    <t>URF2023_343_</t>
  </si>
  <si>
    <t>Realizar sensibilización del Sistema de Control Interno_ Primer cuatrimestre</t>
  </si>
  <si>
    <t>URF2023_344_</t>
  </si>
  <si>
    <t>Realizar sensibilización del Sistema de Control Interno_ Segundo cuatrimestre</t>
  </si>
  <si>
    <t>URF2023_345_</t>
  </si>
  <si>
    <t>Realizar sensibilización del Sistema de Control Interno_ Tercer cuatrimestre</t>
  </si>
  <si>
    <t>URF2023_346_</t>
  </si>
  <si>
    <t>Informe de auditoria a la formulación del Plan Estratégico Institucional 2023-2026 y  Plan de Acción Anual vigencia 2023</t>
  </si>
  <si>
    <t>URF2023_347_</t>
  </si>
  <si>
    <t>Realizar seguimiento a la acción generada producto de la auditoria Informe 20 Auditoria al procedimiento de proyectos normativos 2021</t>
  </si>
  <si>
    <t>Realizar seguimiento a la acción generada producto de la auditoria Informe 20 Auditoria al procedimiento de proyectos normativos  URF_PM_03_20_01 y  URF_PM_03_20_02</t>
  </si>
  <si>
    <t>Informe de Seguimiento a la acción</t>
  </si>
  <si>
    <t>URF2023_348_</t>
  </si>
  <si>
    <t>Realizar seguimiento a la acción generada producto de la auditoria Informe 07 Verificación al cumplimiento del registro de los contratos en el SECOP 2022</t>
  </si>
  <si>
    <t>Realizar seguimiento a la acción generada producto de la auditoria Informe 07 Verificación al cumplimiento del registro de los contratos en el SECOP 2022 URF_PM_07_01,  URF_OP_07_01 y URF_OP_07_02</t>
  </si>
  <si>
    <t>URF2023_349_</t>
  </si>
  <si>
    <t xml:space="preserve">Realizar seguimiento a las oportunidades de mejora identificadas en las auditorias 04 Estado del Sistema de Control Interno y 09 Seguimiento a las medidas de austeridad del gasto público </t>
  </si>
  <si>
    <t>Realizar seguimiento a las oportunidades de mejora identificadas en las auditorias 04 Estado del Sistema de Control Interno URF_OP_04_01 y 09 Seguimiento a las medidas de austeridad del gasto público  URF_OP_09_01</t>
  </si>
  <si>
    <t>URF2023_350_</t>
  </si>
  <si>
    <t>Informe de auditoria al seguimiento a los procesos de selección de personal, Evaluación del Desempeño Laboral, procesos de provisión transitoria de empleos, Registro Público de Carrera y conformación de las Comisiones de Personal.</t>
  </si>
  <si>
    <t>URF2023_351_</t>
  </si>
  <si>
    <t>Informe de auditoría al seguimiento al Sistema de Seguridad y Salud en el Trabajo</t>
  </si>
  <si>
    <t>URF2023_352_</t>
  </si>
  <si>
    <t>Realizar seguimiento a la ejecución contractual</t>
  </si>
  <si>
    <t>Verificar el cumplimiento de las diferentes etapas de los contratos suscritos por la Unidad así como los puntos de control establecidos</t>
  </si>
  <si>
    <t>Informe de auditoria a la verificación de la ejecución contractual de la Unidad</t>
  </si>
  <si>
    <t>URF2023_353_</t>
  </si>
  <si>
    <t>URF2023_354_</t>
  </si>
  <si>
    <t>URF2023_355_</t>
  </si>
  <si>
    <t>URF2023_356_</t>
  </si>
  <si>
    <t>URF2023_357_</t>
  </si>
  <si>
    <t>Realizar la auditoria de gestión al Proceso Gestión de Comunicaciones</t>
  </si>
  <si>
    <t>Realiza la auditoria al proceso de gestión de comunicaciones a fin de verificar la gestión y los puntos de control implementados</t>
  </si>
  <si>
    <t>Informe de auditoria al proceso de gestión de comunicaciones</t>
  </si>
  <si>
    <t xml:space="preserve">Falta de capacidad operativa de la oficina de control interno del Ministerio de Hacienda para adelantar los ejercicios de evaluación independiente programados </t>
  </si>
  <si>
    <t>URF2023_358_</t>
  </si>
  <si>
    <t>Realizar la auditoría de gestión a Proceso Relacionamiento con la ciudadanía grupos de valor</t>
  </si>
  <si>
    <t>Realiza la auditoria al proceso de relacionamiento con la ciudadanía y grupos de valor a fin de verificar la gestión y los puntos de control implementados</t>
  </si>
  <si>
    <t>Informe de auditoria al proceso de relacionamiento con la ciudadanía y grupos de valor</t>
  </si>
  <si>
    <t>URF2023_359_</t>
  </si>
  <si>
    <t>Identificar y proponer las modificaciones normativas necesarias para el óptimo funcionamiento de la Comisión Intersectorial de Inclusión y Educación Financiera</t>
  </si>
  <si>
    <t>Se construirá la propuesta normativa que atiende las recomendaciones recomendaciones del Banco Mundial y recoge aportes del diversas entidades públicas para el funcionamiento de la Comisión.</t>
  </si>
  <si>
    <t>Proyecto de Decreto</t>
  </si>
  <si>
    <t xml:space="preserve">El proyecto de decreto ha tenido diversas rondas de discusión con las instancias involucradas por lo que el proceso puede </t>
  </si>
  <si>
    <t>URF_VP1_2326_INI1_Desarrollar acciones que promuevan la inclusión financiera para el fortalecimiento de la economía popular</t>
  </si>
  <si>
    <t>URF2023_360_</t>
  </si>
  <si>
    <t>Identificar y proponer las modificaciones normativas necesarias para la Actualización normatividad FIC</t>
  </si>
  <si>
    <t>Considerando el potencial que esta industria ha demostrado para brindar nuevas oportunidades de inversión, particularmente a las personas naturales, y su capacidad de seguir fortaleciéndose, trabajaremos en un proyecto de decreto que incorpore ajustes normativos relacionados principalmente con aspectos  operativos, límites, apalancamiento y gobierno corporativo, entre otras barreras que están limitando un mejor desarrollo de los fondos de inversión colectiva.</t>
  </si>
  <si>
    <t xml:space="preserve">Profundidad de las modificaciones identificadas a realizar que requieran discusión con la industria </t>
  </si>
  <si>
    <t>URF2023_361_</t>
  </si>
  <si>
    <t xml:space="preserve">Asesorar y apoyar la construcción de una política pública que contribuya al desarrollo de líneas de microcrédito, crédito de bajo monto, crédito digital y demás instrumentos que favorezcan la inclusión financiera de organizaciones que hacen parte de la economía popular, eliminando barreras regulatorias y promoviendo acciones para mejorar el acceso a servicios financieros.
</t>
  </si>
  <si>
    <t>Estudio</t>
  </si>
  <si>
    <t>Cambios en la priorización de actividades durante el año.</t>
  </si>
  <si>
    <t>URF2023_362_</t>
  </si>
  <si>
    <t xml:space="preserve">	URF2023_362_Realizar proyecto normativo sobre la actualización de los mecanismos de liquidez en el mercado de capitales</t>
  </si>
  <si>
    <t>Realizar proyecto normativo sobre la actualización de los mecanismos de liquidez en el mercado de capitales</t>
  </si>
  <si>
    <t>URF2023_363_</t>
  </si>
  <si>
    <t>Estudiar los aportes de las nuevas tecnologías en el mercado de capitales</t>
  </si>
  <si>
    <t>Realizar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t>
  </si>
  <si>
    <t>Discusiones con la industria y expedición de regulación internacional</t>
  </si>
  <si>
    <t>Se va desarrollar en 2024</t>
  </si>
  <si>
    <t>URF2023_364_</t>
  </si>
  <si>
    <t>Revisar los requerimientos normativos para promover el crecimiento de la financiación colaborativa</t>
  </si>
  <si>
    <t>Considerando el potencial de las plataformas de financiación colaborativa como fuente de financiación alternativa para las empresas y proyectos productivos, así como de ampliar los instrumentos de inversión, se considera necesario hacer una revisión del esquema actual y plantear posibles ajustes regulatorios que promuevan su utilización en el mercado de capitales local.</t>
  </si>
  <si>
    <t>URF2023_365_</t>
  </si>
  <si>
    <t>Revisar e identificar las condiciones normativas necesarios para promover la internacionalización del mercado de capitales</t>
  </si>
  <si>
    <t>La URF continuara acompañando el proceso de integración de los mercados de capitales con los países de la Alianza del Pacifico – AP, y en general los procesos que se realicen para la internacionalización del mercado de capitales, con el objetivo de identificar y adelantar posibles ajustes regulatorios necesarios para una adecuada y eficiente integración de los mercados de capitales de la región y sus infraestructuras.</t>
  </si>
  <si>
    <t>URF2023_366_</t>
  </si>
  <si>
    <t>Realizar estudio sobre la regulación sobre los denominados Centros de Servicios Compartidos para apoyar a las organizaciones solidarias que ofrecen servicios de ahorro y crédito</t>
  </si>
  <si>
    <t xml:space="preserve">Incorporación de los denominados Centros de Servicios Compartidos, como instancias en las cuales se podrán apoyar las entidades más pequeñas del subsector para desarrollar sus procesos de gestión de riesgos y contar con soporte operativo para sus operaciones, con altos estándares de calidad y a bajo costo </t>
  </si>
  <si>
    <t>URF2023_367_</t>
  </si>
  <si>
    <t>Realizar estudio sobre la revisión de la regulación sobre seguro paramétrico</t>
  </si>
  <si>
    <t>Mayor diversidad de herramientas como el seguro paramétrico, el cual brinda liquidez inmediata y de manera eficiente a la población</t>
  </si>
  <si>
    <t>URF2023_368_</t>
  </si>
  <si>
    <t>Realizar estudio sobre la revisión de la regulación sobre comercialización de seguros</t>
  </si>
  <si>
    <t>Revisar el esquema de comercialización de seguros para reducir costos y garantizar el acceso a productos de aseguramiento</t>
  </si>
  <si>
    <t>URF2023_369_</t>
  </si>
  <si>
    <t>URF2023_369_Desarrollar estudio interno sobre los cambios en el supervisor solidario</t>
  </si>
  <si>
    <t>Desarrollar estudio interno sobre los cambios en el supervisor solidario</t>
  </si>
  <si>
    <t>Estudio interno</t>
  </si>
  <si>
    <t>URF2023_370_</t>
  </si>
  <si>
    <t xml:space="preserve">Realizar estudio sobre la segmentación de la regulación prudencial para el subsector solidario de ahorro y crédito </t>
  </si>
  <si>
    <t>La URF avanzará en la implementación de un esquema de regulación prudencial segmentado que sea proporcional al tamaño y a la complejidad de las operaciones de las entidades del subsector. Asimismo, se realizará una actualización del marco prudencial aplicable a la luz de los estándares internacionales y las particularidades del marco local (Hoja de ruta - acción 1</t>
  </si>
  <si>
    <t>Ángela Camila Gamba Tiusaba</t>
  </si>
  <si>
    <t>URF2023_371_</t>
  </si>
  <si>
    <t>Realizar proyecto de decreto sobre la adopción de las normas NIIF 17</t>
  </si>
  <si>
    <t>Se tiene previsto finalizar con la expedición del marco normativo para la aplicación de la NIIF 17. Este marco permitirá que las entidades aseguradoras proporcionen información financiera y contable comparable, usando principios homogéneos para su reconocimiento, medición y presentación acorde con el estándar internacional. Esta propuesta se viene desarrollando desde 2020 con el trabajo conjunto de la URF, la Superintendencia Financiera de Colombia, Fasecolda y las entidades del sector, junto con el acompañamiento de consultores.</t>
  </si>
  <si>
    <t>URF2023_372_</t>
  </si>
  <si>
    <t>Realizar proyecto de decreto sobre la convergencia al estándar regulatorio – Solvencia II</t>
  </si>
  <si>
    <t>Seguido de algunas discusiones técnicas alrededor de la NIIF 17, se tiene previsto finalizar con la expedición del marco regulatorio para la convergencia a la Directiva de Solvencia II para el sector asegurador. Este marco regulatorio incorpora las directrices de los tres pilares de la directiva en aspectos como fórmula estándar para la determinación de patrimonio adecuado, gobierno corporativo, revelación y transparencia en la divulgación de información. Con esta regulación se busca incentivar la gestión y supervisión basada en riesgo para el sector asegurado.</t>
  </si>
  <si>
    <t>URF2023_373_</t>
  </si>
  <si>
    <t>Realizar proyecto de decreto sobre la revisión del régimen de inversión</t>
  </si>
  <si>
    <t>Complementando la revisión y actualización del marco prudencial de las entidades aseguradoras, se contempla una revisión integral del régimen de inversiones que rige la gestión de los recursos, en línea con los mejores estándares en la materia.</t>
  </si>
  <si>
    <t>URF2023_374_</t>
  </si>
  <si>
    <t>Diligenciar el formato de conocimiento tácito para la vigencia 2023_SDM</t>
  </si>
  <si>
    <t xml:space="preserve">Diligenciar el inventario de conocimiento tácito de acuerdo con las directrices y herramientas establecidas por el porceso de Gestión Humana. </t>
  </si>
  <si>
    <t>Inventario de conocimiento tácito</t>
  </si>
  <si>
    <t xml:space="preserve">Inventario de conocimiento tácito de la Subdirección de Desarrollo de Mercados acorde con las directrices y herramientas establecidas por Gestión Humana </t>
  </si>
  <si>
    <t>Fatla de directrices para adelantar la tarea</t>
  </si>
  <si>
    <t>URF2023_375_</t>
  </si>
  <si>
    <t>Diligenciar el formato de conocimiento tácito para la vigencia 2023_SRP</t>
  </si>
  <si>
    <t>URF2023_376_</t>
  </si>
  <si>
    <t>Validar posibilidad de incluir encuesta de percepción en los eventos en donde participa la Unidad</t>
  </si>
  <si>
    <t>Validar con los procesos misionales la posibilidad de incluir encuesta en los eventos realizados por la Unidad</t>
  </si>
  <si>
    <t>Encuesta de satisfacción de eventos formalizada</t>
  </si>
  <si>
    <t>La entidad determina, recopila y analiza los datos sobre la percepción del cliente o usuario, con respecto a los productos o servicios ofrecidos y si estos cumplen sus expectativas.</t>
  </si>
  <si>
    <t>URF2023_377_</t>
  </si>
  <si>
    <t>Validar cada criterio de SIED y determinar acciones a desarrollar</t>
  </si>
  <si>
    <t>Realizar análisis de cumplimiento de criterios de SIED</t>
  </si>
  <si>
    <t>Matriz de análisis de cumplimiento de criterios y conclusiones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</si>
  <si>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</si>
  <si>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URF2023_378_</t>
  </si>
  <si>
    <t>Traducir la carta de trato digno a los idiomas Inglés y Francés</t>
  </si>
  <si>
    <t>Realizar la traducción de la carta de trato digno a los idiomas Inglés y Francés</t>
  </si>
  <si>
    <t>Carta de trato digno traducida a los idiomas Inglés y Francés y publicada en la página web</t>
  </si>
  <si>
    <t>URF2023_379_</t>
  </si>
  <si>
    <t>Actualizar la carta de trato digno</t>
  </si>
  <si>
    <t xml:space="preserve">Revisar la carta de trato digno y actualizar su contenido </t>
  </si>
  <si>
    <t>Carta de trato digno actualizada, formalizada y publicada</t>
  </si>
  <si>
    <t>URF2023_380_</t>
  </si>
  <si>
    <t>Revisar la política de tratamiento de datos personales</t>
  </si>
  <si>
    <t>Validar que la política de tratamiento de datos personales actual de la Unidad cumpla con todos los requerimientos de la política de servicio al ciudadano y realizar ajustes en caso de ser requerido</t>
  </si>
  <si>
    <t>Política de tratamiento de datos personales actualizada, formalizada y publicada</t>
  </si>
  <si>
    <t>URF2023_381_</t>
  </si>
  <si>
    <t>Revisar la normatividad de atención incluyente e identificar ajustes en la documentación del proceso</t>
  </si>
  <si>
    <t>Revisar el Decreto 1166 de 2016 y adoptar los lineamientos establecidos para la atención y gestión de peticiones verbales en lenguas nativas.</t>
  </si>
  <si>
    <t>Documentos del proceso actualizados</t>
  </si>
  <si>
    <t>Documentos del proceso actualizados a partir de lo establecido en el Decreto 1166 de 2016 y adoptar los lineamientos establecidos para la atención y gestión de peticiones verbales en lenguas nativas.</t>
  </si>
  <si>
    <t>URF2023_382_</t>
  </si>
  <si>
    <t>Informe que refleje la consolidación de los recursos que se ejecuten para promover la participación ciudadana en la vigencia 2023</t>
  </si>
  <si>
    <t>URF2023_383_</t>
  </si>
  <si>
    <t>Realizar proyecto de decreto de regimen de reservas de las entidades aseguradoras</t>
  </si>
  <si>
    <t xml:space="preserve">URF2023_383_Realizar proyecto de decreto de regimen de reservas de las entidades aseguradoras </t>
  </si>
  <si>
    <t>Proyecto de decreto</t>
  </si>
  <si>
    <t>URF Desarrollo de estudios y proyección normativa</t>
  </si>
  <si>
    <t>URF2023_384_</t>
  </si>
  <si>
    <t>Reglamentar el artículo 288 de la Ley 2294 de 2023 - Condiciones para las operaciones de financiamiento de Findeter con la Banca multilateral o bilateral</t>
  </si>
  <si>
    <t xml:space="preserve">URF2023_384_Reglamentar el artículo 288 de la Ley 2294 de 2023 - Condiciones para las operaciones de financiamiento de Findeter con la Banca multilateral o bilateral </t>
  </si>
  <si>
    <t>URF2023_385_</t>
  </si>
  <si>
    <t>Realizar estudio de Sociedades por acciones simplificadas como emisores de valores</t>
  </si>
  <si>
    <t>URF2023_385_Realizar estudio de Sociedades por acciones simplificadas como emisores de valores</t>
  </si>
  <si>
    <t>Estudio económico y jurídico</t>
  </si>
  <si>
    <t>URF2023_386_</t>
  </si>
  <si>
    <t>Realizar estudio sobre supervisión de operadores de información</t>
  </si>
  <si>
    <t xml:space="preserve">URF2023_386_Realizar estudio sobre supervisión de operadores de información </t>
  </si>
  <si>
    <t>Recomemdaciones FURAG 2022</t>
  </si>
  <si>
    <t>Política</t>
  </si>
  <si>
    <t>Código 2022</t>
  </si>
  <si>
    <t>Pregunta</t>
  </si>
  <si>
    <t>Opción de respuesta No macada</t>
  </si>
  <si>
    <t xml:space="preserve">Proceso Responsable </t>
  </si>
  <si>
    <t xml:space="preserve">Servidor Responsable </t>
  </si>
  <si>
    <t>PM 2021</t>
  </si>
  <si>
    <t>Validación para gestiónar la recomendación</t>
  </si>
  <si>
    <t>Nombre de la Acción</t>
  </si>
  <si>
    <t>Descripción de la Acción</t>
  </si>
  <si>
    <t>Entregable</t>
  </si>
  <si>
    <t>Responsable</t>
  </si>
  <si>
    <t>Fecha Inicial</t>
  </si>
  <si>
    <t>CCP211</t>
  </si>
  <si>
    <t>¿En cuáles de los siguientes hitos del proceso de contratación la entidad configuró los flujos de aprobación?</t>
  </si>
  <si>
    <t>Creación del proceso
Apertura de ofertas
Evaluación de ofertas
Revisión del contrato</t>
  </si>
  <si>
    <t>CCP217</t>
  </si>
  <si>
    <t>Cuando no había un Acuerdo Marco de Precios para el bien o servicio requerido, la entidad estatal:</t>
  </si>
  <si>
    <t>Desarrolló un estudio del uso de la bolsa de productos para la adquisición respectiva frente a la subasta inversa
Desarrolló una comparación del uso de la bolsa de productos para la adquisición respectiva frente a la subasta inversa o a la
promoción de un nuevo Acuerdo Marco de Precios
Identificó las ventajas del uso de la bolsa de productos para la adquisición respectiva frente a la subasta inversa o a la
promoción de un nuevo Acuerdo Marco de Precios</t>
  </si>
  <si>
    <t>Gestión Estratégica del Talento Humano</t>
  </si>
  <si>
    <t>GTH214</t>
  </si>
  <si>
    <t>¿Qué mecanismos empleó la entidad para seleccionar a los gerentes públicos y/o los empleos de libre nombramiento y remoción?</t>
  </si>
  <si>
    <t xml:space="preserve">Empresas privadas de selección y reclutamiento de personal o cazatalentos (head-hunters)
</t>
  </si>
  <si>
    <t>INT201</t>
  </si>
  <si>
    <t>¿Qué instrumentos tuvo en cuenta la entidad para elaborar su autodiagnóstico del estado de los elementos de la política de integridad pública durante la vigencia evaluada?</t>
  </si>
  <si>
    <t>Herramienta propia de autodiagnóstico</t>
  </si>
  <si>
    <t>INT202</t>
  </si>
  <si>
    <t>Para la implementación del Código de Integridad del Servicio Público Colombiano, la entidad durante la vigencia evaluada:</t>
  </si>
  <si>
    <t>Desarrolló actividades de difusión con la ciudadanía y grupos de valor</t>
  </si>
  <si>
    <t>INT203</t>
  </si>
  <si>
    <t>En sus acciones de difusión y sensibilización del Código de Integridad del Servicio Público Colombiano durante la vigencia evaluada, la entidad incorporó:</t>
  </si>
  <si>
    <t>Carteleras, carteles o afiches
Actividades lúdicas participativas
Análisis de casos reales (dilemas morales) por parte de sus servidores</t>
  </si>
  <si>
    <t>INT204</t>
  </si>
  <si>
    <t xml:space="preserve">La entidad diseñó y ejecutó acciones de mejora para la implementación del Código de Integridad del Servicio Público Colombiano a partir de: </t>
  </si>
  <si>
    <t>Encuestas de percepción, evaluación de actividades, grupos focales u otros con ciudadanía y grupos de valor
Sugerencias, recomendaciones o peticiones de ciudadanía y grupos de valor
Evaluación de actitudes, valores y comportamientos asociadas al código de integridad</t>
  </si>
  <si>
    <t>INT205</t>
  </si>
  <si>
    <t>En los procesos de selección, vinculación, contratación y evaluación de sus servidores y contratistas, la entidad incorporó elementos de integridad pública como:</t>
  </si>
  <si>
    <t>Evaluación sobre conocimiento del código de integridad pública, de acuerdo con la Ley 2016 de 2020</t>
  </si>
  <si>
    <t>INT206</t>
  </si>
  <si>
    <t>En los procesos de contratación con personas jurídicas, la entidad incorpora elementos de integridad pública como:</t>
  </si>
  <si>
    <t>Verificación de estados financieros con notas de las personas jurídicas para identificar posibles riesgos de corrupción</t>
  </si>
  <si>
    <t>INT207</t>
  </si>
  <si>
    <t xml:space="preserve"> Para gestionar la mejora continua de la política de integridad pública, la entidad:</t>
  </si>
  <si>
    <t>Implementó acciones de mejora institucional como resultado de la documentación y sistematización de lecciones aprendidas</t>
  </si>
  <si>
    <t>INT210</t>
  </si>
  <si>
    <t>En el marco del seguimiento y control para la gestión preventiva de conflictos de intereses y disminución de riesgos relacionados con la integridad pública, la entidad:</t>
  </si>
  <si>
    <t>Promovió entre la ciudadanía y grupos de valor el uso de la información diligenciada en el aplicativo por la integridad pública por sus servidores y contratistas en cumplimiento de la Ley 2013 de 2019 y del Decreto 830 de 2021
Desarrolló ejercicios de analítica de datos a partir de la información del aplicativo por la integridad pública e información complementaria</t>
  </si>
  <si>
    <t xml:space="preserve">Fortalecimiento Institucional </t>
  </si>
  <si>
    <t>FOR200</t>
  </si>
  <si>
    <t>La planta de personal de la entidad (o documento que contempla los empleos de la entidad):</t>
  </si>
  <si>
    <t>Estableció los empleos suficientes para cumplir con los planes y proyectos</t>
  </si>
  <si>
    <t xml:space="preserve">Gobierno Digital </t>
  </si>
  <si>
    <t>GDI201</t>
  </si>
  <si>
    <t>¿Qué medios digitales utilizó la entidad para interactuar con sus grupos de valor e interés (ciudadanía, sociedad civil, academia, sector privado y sector público) durante la vigencia
evaluada?:</t>
  </si>
  <si>
    <t>Sede electrónica</t>
  </si>
  <si>
    <t>Relación con la ciudadanía y GV</t>
  </si>
  <si>
    <t>GDI202</t>
  </si>
  <si>
    <t>¿Cuáles de los siguientes grupos de valor e interés participaron en la toma de decisiones sobre la implementación de la Política de Gobierno Digital en la entidad?</t>
  </si>
  <si>
    <t>Academia
Sector privado
Sociedad civil
Ciudadanía</t>
  </si>
  <si>
    <t xml:space="preserve">Gestión de la Información </t>
  </si>
  <si>
    <t>GDI206</t>
  </si>
  <si>
    <t>¿Qué actividades de innovación basadas en el enfoque experimental llevó a cabo la entidad haciendo uso de las TIC en la vigencia evaluada?</t>
  </si>
  <si>
    <t>Identificación de los beneficiarios de las soluciones novedosas y creativas generadas mediante el uso de las TIC y metodologías
de innovación. Indique el número de beneficiarios:
Formulación y prueba de hipótesis, validación y ensayos de alternativas de solución (prototipos), antes de su implementación como “solución final”
Desarrollo de soluciones novedosas y creativas que hacen uso de las TIC y de metodologías de innovación
Desarrollo de prototipos o productos mínimos viables</t>
  </si>
  <si>
    <t>GDI208</t>
  </si>
  <si>
    <t>¿Qué tipo de acciones de innovación pública digital se llevaron a cabo a través de alianzas con otros actores o de laboratorios propios de innovación?</t>
  </si>
  <si>
    <t>Producción y generación de datos e información
Investigaciones o desarrollos tecnológicos o de innovación
Participación en redes de conocimiento o en comunidades de práctica</t>
  </si>
  <si>
    <t>GDI209</t>
  </si>
  <si>
    <t>¿Qué beneficios obtuvo la entidad a través de las alianzas con otros actores o laboratorios de innovación para experimentar en el desarrollo de soluciones a retos públicos a través del uso de las TIC?</t>
  </si>
  <si>
    <t>Financiación de los proyectos o iniciativas de la entidad
Fortalecimiento de las capacidades en los servidores públicos de la entidad. (Como cursos, diplomados, certificaciones, etc)
Apoyo técnico para abordar los proyectos o iniciativas de la entidad o desarrollo colaborativo para la solución de retos públicos
Identificación de actores relevantes en el ecosistema de la innovación pública digita</t>
  </si>
  <si>
    <t>GDI210</t>
  </si>
  <si>
    <t>¿Cuáles de las siguientes tecnologías emergentes de la cuarta revolución industrial utilizó la entidad para desarrollar procesos de innovación pública digital?</t>
  </si>
  <si>
    <t>Tecnologías de desintermediación, DLT (Distributed Ledger Technology) como cadena de bloques (Blockchain) o contratos
inteligentes, entre otros
Análisis masivo de datos (Big data)
Inteligencia Artificial (AI)
Internet de las Cosas (IoT)
Robótica y similares
Realidad aumentada o realidad virtual
Automatización robótica de procesos</t>
  </si>
  <si>
    <t>GDI211</t>
  </si>
  <si>
    <t>¿La entidad adquirió bienes o servicios de base tecnológica para dar respuesta a desafíos públicos con enfoque en innovación pública digital?</t>
  </si>
  <si>
    <t>Si. Ingrese las evidencias:</t>
  </si>
  <si>
    <t xml:space="preserve">Direccionamiento y Planeación </t>
  </si>
  <si>
    <t>GDI213</t>
  </si>
  <si>
    <t>En relación con las iniciativas de innovación pública digital, ¿qué barreras encuentra actualmente la entidad para implementarlas?</t>
  </si>
  <si>
    <t>Falta de apoyo de las personas que hacen parte del nivel decisorio
Barreras normativas
Falta de una cultura de la innovación</t>
  </si>
  <si>
    <t>GDI216</t>
  </si>
  <si>
    <t>Respecto a los ejercicios de Arquitectura Empresarial realizados por la entidad durante la vigencia 2022:</t>
  </si>
  <si>
    <t>Se integró el proceso de Arquitectura Empresarial al Sistema de Gestión de Calidad de la entidad
Se cuenta con un repositorio para almacenar los ejercicios de Arquitectura Empresarial
La entidad no ha realizado ejercicios de Arquitectura Empresarial</t>
  </si>
  <si>
    <t>GDI218</t>
  </si>
  <si>
    <t>Con respecto a la gestión y gobierno de TI durante la vigencia 2022, la entidad:</t>
  </si>
  <si>
    <t>Desarrolló e implementó una estrategia de uso y apropiación de tecnologías actuales y emergentes, por ejemplo: blockchain (cadena de bloques), inteligencia artificial, internet de las cosas (IoT), automatización robótica de procesos</t>
  </si>
  <si>
    <t>GDI226</t>
  </si>
  <si>
    <t>Indique los grupos que fueron capacitados por la entidad en temáticas de la Política de Gobierno Digital durante la vigencia 2022:</t>
  </si>
  <si>
    <t>Contratistas
Grupos de valor e interés (ciudadanía, sector privado, sociedad civil, academia, otras entidades públicas)</t>
  </si>
  <si>
    <t>GDI228</t>
  </si>
  <si>
    <t>¿Cuáles de las siguientes temáticas de la Política de Gobierno Digital incluyó la entidad en sus estrategias de capacitación a servidores y contratistas durante la vigencia 2022?</t>
  </si>
  <si>
    <t>Arquitectura de TI
Cultura y apropiación
Decisiones basadas en datos
Servicios y Procesos Inteligentes
Proyectos de Transformación Digital
Estrategias de Ciudades y Territorios Inteligentes
Otras temáticas de la Política de Gobierno Digital. Indique cuáles:</t>
  </si>
  <si>
    <t>GDI229</t>
  </si>
  <si>
    <t>Indique las estrategias que se implementaron durante la vigencia 2022 para capacitar a los grupos de valor e interés en el uso de los medios digitales dispuestos para acceder a la oferta institucional e interactuar con la entidad:</t>
  </si>
  <si>
    <t>Cursos en línea dispuestos en la sede electrónica de la entidad
Talleres o capacitaciones virtuales realizadas por la entidad
Talleres o capacitaciones presenciales realizadas por la entidad
Otras estrategias. Indique cuáles</t>
  </si>
  <si>
    <t>GDI230</t>
  </si>
  <si>
    <t xml:space="preserve"> ¿Cuáles de las siguientes temáticas abordó la entidad en las estrategias de capacitación a sus grupos de valor e interés durante la vigencia 2022?</t>
  </si>
  <si>
    <t>Acceso a información publicada en la sede electrónica de la entidad
Uso de canales de atención virtual
Gestión de PQRSD a través de la sede electrónica de la entidad
Acceso a trámites y servicios digitales dispuestos por la entidad a través de su sede electrónica
Participación en la gestión institucional a través de medios digitales
Otras temáticas. Indique cuáles:</t>
  </si>
  <si>
    <t>GDI235</t>
  </si>
  <si>
    <t>Con respecto al inventario de activos de seguridad y privacidad de la información de la entidad:</t>
  </si>
  <si>
    <t>El inventario estaba aprobado, clasificado y se actualiza mediante un proceso de mejora continua
El inventario estaba aprobado y clasificado, pero no se actualiza mediante un proceso de mejora continua
Se contó con el inventario y estaba aprobado por el Comité de Gestión y Desempeño Institucional
Se contó con el inventario, pero no ha sido aprobado por el Comité de Gestión y Desempeño Institucional
No cuenta con el inventario de activos de seguridad y privacidad de la información o está en proceso de construcción</t>
  </si>
  <si>
    <t>GDI236</t>
  </si>
  <si>
    <t>Con respecto a los riesgos de seguridad y privacidad de la información de la entidad:</t>
  </si>
  <si>
    <t>Los identificó, están aprobados, se implementó un proceso para valorarlos y se actualizan mediante un proceso de mejora
continua
Los identificó, están aprobados y se implementó un proceso para valorarlos, pero no se actualizan mediante un proceso de
mejora continua
Los identificó y están aprobados por el Comité de Gestión y Desempeño Institucional, pero aún no se implementa un proceso
para valorarlos
Los identificó, pero no han sido aprobados por el Comité de Gestión y Desempeño Institucional</t>
  </si>
  <si>
    <t>GDI239</t>
  </si>
  <si>
    <t>Con respecto a los indicadores de implementación del Modelo de Seguridad y Privacidad de la Información (MSPI), la entidad:</t>
  </si>
  <si>
    <t>Los definió, aprobó, implementó y se actualizaron mediante un proceso de mejora continua
Los definió, aprobó e implementó, pero no se actualizaron mediante un proceso de mejora continua
Los definió y aprobó el Comité de Gestión y Desempeño Institucional, pero no los implementó
Los definió, pero no han sido aprobados por el Comité de Gestión y Desempeño Institucional</t>
  </si>
  <si>
    <t>GDI240</t>
  </si>
  <si>
    <t>Con respecto a las auditorias de seguridad de la información de la vigencia 2022:</t>
  </si>
  <si>
    <t>La entidad realizó auditorías internas, externas y de certificación o recertificación respecto al estándar ISO 27001
La entidad realizó auditorías internas y externas, pero no de certificación o recertificación respecto al estándar ISO 27001
La entidad solo realizó auditorías internas
La entidad no priorizó este tema en su plan anual de auditorías (universo de unidades auditables)</t>
  </si>
  <si>
    <t>GDI242</t>
  </si>
  <si>
    <t>El servicio de interoperabilidad a través de la plataforma X-ROAD le ha permitido a la entidad:</t>
  </si>
  <si>
    <t>Reducir los tiempos de respuesta de los trámites. Indique cuánto tiempo promedio por trámite para la vigencia 2022:
Reducir los costos de operación. Indique el monto en pesos para la vigencia 2022:
Otros beneficios. Indique cuáles:
Según las mediciones adelantadas por la entidad, el servicio de Interoperabilidad no le ha generado beneficios. Ingrese las
evidencias:</t>
  </si>
  <si>
    <t>GDI243</t>
  </si>
  <si>
    <t>Indique el promedio mensual de transacciones proyectadas a realizar por la entidad en la vigencia 2023 a través de la plataforma de interoperabilidad X-ROAD:</t>
  </si>
  <si>
    <t>GDI246</t>
  </si>
  <si>
    <t>¿Cuáles de las siguientes fases del ciclo de vida del dato se gestionaron en la entidad durante la vigencia evaluada?</t>
  </si>
  <si>
    <t>Intercambio</t>
  </si>
  <si>
    <t>GDI248</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</si>
  <si>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</si>
  <si>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</si>
  <si>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GDI249</t>
  </si>
  <si>
    <t>Con respecto a la gestión de datos, la entidad:</t>
  </si>
  <si>
    <t>Documentó e implementó un modelo de gobierno de datos
Contó con un inventario y diccionario de datos
Evaluó las capacidades y competencias de la entidad con relación al uso y explotación de datos
Evaluó la implementación de lineamientos en materia de datos</t>
  </si>
  <si>
    <t>GDI250</t>
  </si>
  <si>
    <t>Para la gestión de datos maestros, la entidad:</t>
  </si>
  <si>
    <t>Contó con un catálogo interno de datos maestros
Identificó cuáles de los datos maestros son datos de referencia
Contó con una plataforma para la gestión y distribución de datos maestros
Contó con un proceso para la gestión de datos maestros</t>
  </si>
  <si>
    <t>GDI251</t>
  </si>
  <si>
    <t>¿Cuáles son las razones por las que la entidad no tomó decisiones basadas en datos?</t>
  </si>
  <si>
    <t>La entidad considera que no requiere del uso de datos para tomar decisiones relacionadas con su misionalidad
La entidad no contó con el capital humano requerido
La entidad no contó con la infraestructura tecnológica requerida
La gestión y el gobierno de los datos son insuficientes para tener datos que permitan tomar decisiones</t>
  </si>
  <si>
    <t>GDI252</t>
  </si>
  <si>
    <t>Señale los criterios de accesibilidad web, establecidos en el anexo 1 de la Resolución 1519 de 2020, que cumplió la entidad durante la vigencia evaluada en todas las secciones de su Sede Electrónica:</t>
  </si>
  <si>
    <t>CC3. Guion para solo video y solo audio
CC9. Contenedores como tablas y listas usados correctamente</t>
  </si>
  <si>
    <t>GDI256</t>
  </si>
  <si>
    <t>Con respecto a los datos abiertos de la entidad, indique:</t>
  </si>
  <si>
    <t>¿Cuántos conjuntos de datos abiertos estratégicos (por ej. aquellos que contribuyen al logro de la misión institucional, de alto impacto social, más demandados) fueron identificados?
¿Cuántos de los conjuntos de datos abiertos estratégicos identificados fueron publicados en el catálogo de datos del Estado colombiano www.datos.gov.co?
¿Cuántos de los conjuntos de datos abiertos estratégicos fueron publicados, están actualizados y fueron difundidos?
¿Cuántos de los conjuntos de datos abiertos estratégicos de la entidad fueron desarrollados en procesos de cocreación o consulta pública?</t>
  </si>
  <si>
    <t>GDI258</t>
  </si>
  <si>
    <t>Con respecto a las iniciativas dinamizadoras de la Política de Gobierno Digital, la entidad:</t>
  </si>
  <si>
    <t>Formuló o ejecutó Proyectos de Transformación Digital durante la vigencia 2022
Formuló lineamientos sobre Ciudades y Territorios Inteligentes durante la vigencia 2022 (aplica solo para entidades de nación)
Formuló o ejecutó Estrategias de Ciudades y Territorios Inteligentes durante la vigencia 2022 (aplica solo para entidades de
territorio)</t>
  </si>
  <si>
    <t>GDI260</t>
  </si>
  <si>
    <t>Con respecto a los Proyectos de Transformación Digital formulados o ejecutados por la entidad durante la vigencia 2022:</t>
  </si>
  <si>
    <t>Fueron aprobados por el Comité de Gestión y Desempeño Institucional, y se incluyeron en el PETI
Fueron aprobados por el Comité de Gestión y Desempeño Institucional, pero no se incluyeron en el PETI</t>
  </si>
  <si>
    <t>GDI261</t>
  </si>
  <si>
    <t>Los proyectos de Transformación Digital formulados o ejecutados por la entidad durante el 2022 buscaron generar beneficios en términos de:</t>
  </si>
  <si>
    <t>La habilitación o mejora en la provisión de trámites y servicios digitales a los ciudadanos (nuevos servicios, más cobertura,
mayor inclusión, menores tiempos, menores costos, etc.)
La habilitación o mejora de procesos internos de la entidad (más eficientes, menos costos, más seguros, etc.)
La toma de decisiones basada en datos a partir del aumento en el uso y aprovechamiento de la información
El impulso al desarrollo de territorios y ciudades inteligentes para la solución de retos y problemáticas sociales
El empoderamiento a los ciudadanos com</t>
  </si>
  <si>
    <t>GDI262</t>
  </si>
  <si>
    <t>¿Cuáles de los siguientes lineamientos establecidos en el Decreto 1263 de 2022 se cumplieron en los proyectos de Transformación Digital formulados o ejecutados por la entidad durante el 2022?</t>
  </si>
  <si>
    <t>Uso de infraestructura de datos dando cumplimiento al Plan Nacional de Infraestructura de Datos, la línea de acción de
decisiones basadas en datos y el habilitador de seguridad y privacidad de la información
Interoperabilidad entre los sistemas de información públicos para suministro e intercambio de la información conforme a los principios señalados en la Ley 1581 de 2012
Uso de mecanismos de digitalización y automatización de trámites, servicios y procesos y su vinculación al Portal Único del
Estado Colombiano
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
Implementación, migración y uso de servicios de nube, en armonía con el principio de neutralidad tecnológica y normatividad
vigente
Uso de mecanismos exploratorios de regulación como Sandbox
Uso de tecnologías emergentes tales como inteligencia artificial, internet de las cosas (IoT), big data o blockchain</t>
  </si>
  <si>
    <t>GDI265</t>
  </si>
  <si>
    <t>¿Qué dimensiones del Modelo de Madurez de Ciudades y Territorios Inteligentes abordan los lineamientos que la entidad formuló en la vigencia 2022?</t>
  </si>
  <si>
    <t>Medio ambiente
Hábitat
Personas
Calidad de vida
Desarrollo económico
Gobernanza</t>
  </si>
  <si>
    <t>GDI266</t>
  </si>
  <si>
    <t>¿La entidad participó durante el 2022 en mesas de trabajo con otras entidades del orden nacional para articular sus lineamientos en materia de ciudades y territorios inteligentes?</t>
  </si>
  <si>
    <t>SDI203</t>
  </si>
  <si>
    <t>¿Cuáles factores tuvo en cuenta la entidad para elaborar, conservar y revisar los registros de actividades de usuario, excepciones, fallas y eventos de seguridad de la información?</t>
  </si>
  <si>
    <t>Cambios a la configuración del sistema</t>
  </si>
  <si>
    <t>SDI218</t>
  </si>
  <si>
    <t xml:space="preserve"> Respecto al servicio de monitoreo de disponibilidad de la sede electrónica que realiza el CSIRT Gobierno, ¿la sede electrónica de la entidad fue monitoreada?</t>
  </si>
  <si>
    <t>SDI222</t>
  </si>
  <si>
    <t>Indique cuántos incidentes de seguridad digital experimentó la entidad en la vigencia evaluada:</t>
  </si>
  <si>
    <t>MJN204</t>
  </si>
  <si>
    <t>¿Cuáles de las siguientes etapas tuvo en cuenta la entidad antes de proyectar un acto administrativo de carácter general durante la vigencia evaluada?</t>
  </si>
  <si>
    <t>Comparó las diferentes alternativas teniendo en cuenta las metodologías de evaluación (multicriterio, costo beneficio, costo efectividad u otras) que permitieran identificar las ventajas y desventajas de cada una}
Escogió cuál de las alternativas analizadas resolvía mejor el problema, basándose en los resultados de la evaluación realizada (multicriterio, costo beneficio, costo efectividad u otras)</t>
  </si>
  <si>
    <t>MJN210</t>
  </si>
  <si>
    <t>¿Cuáles de los siguientes aspectos tuvo en cuenta la entidad para vincular a los interesados antes de la expedición de un acto administrativo?</t>
  </si>
  <si>
    <t>Una vez finalizado el periodo de consulta pública, hizo una evaluación del ejercicio para identificar oportunidades de mejora para próximas consultas</t>
  </si>
  <si>
    <t>MJN217</t>
  </si>
  <si>
    <t>Indique cuáles de las siguientes acciones realizó la entidad para divulgar y dar a conocer los actos administrativos expedidos:</t>
  </si>
  <si>
    <t>Diseñó mecanismos de retroalimentación ciudadana sobre los contenidos regulatorios que permiten identificar que sean claros concretos y comprensibles</t>
  </si>
  <si>
    <t>MJN218</t>
  </si>
  <si>
    <t>¿La entidad actualizó el listado o inventario normativo que dispone con las normas que expidió durante la vigencia evaluada?</t>
  </si>
  <si>
    <t>MJN219</t>
  </si>
  <si>
    <t>¿Cuáles de los siguientes aspectos cumplió el listado o inventario normativo?</t>
  </si>
  <si>
    <t>Empleó herramientas digitales para la consolidación y actualización de su inventario normativo
Diferenció los actos administrativos de carácter sustancial de los actos administrativos de carácter no sustancial</t>
  </si>
  <si>
    <t>MJN220</t>
  </si>
  <si>
    <t>¿Con qué periodicidad la entidad actualizó el inventario normativo durante la vigencia
evaluada?</t>
  </si>
  <si>
    <t>MJN221</t>
  </si>
  <si>
    <t>Posterior a la implementación de la regulación, ¿cuáles de las siguientes herramientas de
evaluación utilizó la entidad?</t>
  </si>
  <si>
    <t>Evaluaciones ex post
Ejercicios de depuración normativa
Simplificación normativa</t>
  </si>
  <si>
    <t>MJN222</t>
  </si>
  <si>
    <t>¿Cuáles de las siguientes etapas tuvo en cuenta la entidad al aplicar la herramienta de
evaluación ex post?</t>
  </si>
  <si>
    <t>Estableció las necesidades para realizar la evaluación
Tuvo en cuenta el tiempo en el que se ha implementado la regulación para desarrollar la evaluación
Analizó el alcance de la evaluación (ejemplo: toda la regulación, algunos artículos o un conjunto de regulaciones)
Identificó y vinculó al proceso a los actores interesados mediante espacios de participación
Identificó y definió indicadores que le ayuden a desarrollar la evaluación teniendo en cuenta los objetivos que se esperaban con
la regulación
Identificó fuentes de información que le ayudaran a evaluar la regulación
Evaluó los resultados, efectos y/o procesos de la regulación aplicando la metodología adecuada de acuerdo con la información
disponible y el objetivo de la evaluación
Presentó los resultados de la evaluación de manera clara y sencilla</t>
  </si>
  <si>
    <t>MJN223</t>
  </si>
  <si>
    <t>¿Cuáles de las siguientes etapas tuvo en cuenta la entidad al aplicar la herramienta de
depuración normativa?</t>
  </si>
  <si>
    <t>Analizó el inventario normativo a depurar, teniendo en cuenta los criterios establecidos en la Ley 2085 de 2021 y/o los
lineamientos del Ministerio de Justicia
Generó espacios de participación para vincular a los interesados en el proceso de depuración normativa
Revisó los resultados del ejercicio
Elaboró y tramitó la expedición del acto administrativo de depuración</t>
  </si>
  <si>
    <t xml:space="preserve">Servicio al Ciudadano </t>
  </si>
  <si>
    <t>SEC205</t>
  </si>
  <si>
    <t>Señale los grupos de valor que participaron en la elaboración de la estrategia anual de
servicio y/o relacionamiento con la ciudadanía:</t>
  </si>
  <si>
    <t>Personas con discapacidad
Personas con orientación sexual diversa
Colaboradores y empleados de la empresa privada
Personas en proceso de reintegración y reincorporación
Personas pertenecientes a grupos étnicos</t>
  </si>
  <si>
    <t>SEC207</t>
  </si>
  <si>
    <t>La entidad incluyó dentro de su plan institucional de capacitaciones y de inducción y
reinducción acciones de capacitación y cualificación en:</t>
  </si>
  <si>
    <t>Prevención temprana y superación de la estigmatización de las personas en proceso de reincorporación</t>
  </si>
  <si>
    <t>SEC224</t>
  </si>
  <si>
    <t>Indique los tipos de señalización inclusiva que utilizó la entidad en la vigencia evaluada:</t>
  </si>
  <si>
    <t>Señalización en alto relieve
Señalización en braille
Señalización con imágenes en lengua de señas
Pictogramas
Señalización en otras lenguas o idiomas
Sistemas de orientación espacial (Wayfinding)</t>
  </si>
  <si>
    <t>Participación Ciudadana</t>
  </si>
  <si>
    <t>PCI204</t>
  </si>
  <si>
    <t>La entidad retroalimentó a la ciudadanía y demás grupos de valor sobre los resultados de su
participación a través de los siguientes medios:</t>
  </si>
  <si>
    <t>Mensajes de texto
Radio, televisión y otros medios audiovisuales
Correo electrónico
Carteleras, boletines, folletos u otros recursos físicos</t>
  </si>
  <si>
    <t>PCI208</t>
  </si>
  <si>
    <t>Para divulgar la información de los espacios de participación ciudadana y/o rendición de cuentas, ¿cuáles de los siguientes medios utilizó la entidad durante la vigencia evaluada?</t>
  </si>
  <si>
    <t>PCI210</t>
  </si>
  <si>
    <t>Seleccione las acciones de diálogo implementadas por la entidad durante la vigencia evaluada para la rendición de cuentas:</t>
  </si>
  <si>
    <t>Observatorios ciudadanos
Reuniones zonales
Asambleas comunitarias</t>
  </si>
  <si>
    <t>Seguimiento y Evaluación</t>
  </si>
  <si>
    <t>SYE200</t>
  </si>
  <si>
    <t>¿Con cuáles de las siguientes capacidades institucionales contó la entidad para adelantar los procesos de seguimiento y evaluación?:</t>
  </si>
  <si>
    <t>Talento humano suficiente y capacitado para llevar a cabo estos procesos</t>
  </si>
  <si>
    <t>SYE204</t>
  </si>
  <si>
    <t>¿Cuáles mecanismos utilizó  la entidad para dar a conocer los lineamientos establecidos en el Plan Anticorrupción y de Atención al Ciudadano a sus grupos de valor y a la ciudadanía?</t>
  </si>
  <si>
    <t>Carteleras</t>
  </si>
  <si>
    <t>Transparencia, Acceso a la Información y Lucha contra la Corrupción</t>
  </si>
  <si>
    <t>TRA210</t>
  </si>
  <si>
    <t>¿Cuáles de las siguientes causas fueron analizadas por la entidad en la vigencia evaluada
para la identificación de riesgos asociados a posibles actos de corrupción?:</t>
  </si>
  <si>
    <t>Procesos que involucran trámites que implican manejo de dinero en efectivo
Arqueos de caja adelantados por personal no idóneo y sin la autoridad requerida (adelantada por el mismo servidor o bien por otro servidor que no cuenta con un nivel jerárquico superior)
Fases de análisis de los requisitos con excesiva reserva que impida la transparencia en determinado proceso
Inexistencia de archivos contables
Ausencia o debilidad de medidas y/o políticas para la identificación y manejo de conflictos de interés</t>
  </si>
  <si>
    <t>TRA213</t>
  </si>
  <si>
    <t>Los riesgos de corrupción materializados se pusieron en conocimiento de las siguientes autoridades:</t>
  </si>
  <si>
    <t>Fiscalía
Contraloría
Procuraduría
Control interno</t>
  </si>
  <si>
    <t>TRA219</t>
  </si>
  <si>
    <t>La información que publica la entidad:</t>
  </si>
  <si>
    <t>Se encuentra disponible en formatos accesibles para personas en condición de discapacidad auditiva
Se encuentra disponible para personas con discapacidad psicosocial (mental) o intelectual (Ej.: contenidos de lectura fácil, con
un cuerpo de letra mayor, vídeos sencillos con ilustraciones y audio de fácil comprensión)</t>
  </si>
  <si>
    <t>GDO201</t>
  </si>
  <si>
    <t>¿La entidad realizó durante la vigencia evaluada un Diagnóstico Integral de Archivo, el cual incluye, los aspectos archivísticos, de administración, conservación, infraestructura y tecnología?</t>
  </si>
  <si>
    <t>GDO212</t>
  </si>
  <si>
    <t>¿Durante la vigencia evaluada la entidad realizó transferencias primarias de acuerdo con la
Tabla de Retención Documental?</t>
  </si>
  <si>
    <t>Si, cuenta con cronograma de transferencias y tiene la evidencia:</t>
  </si>
  <si>
    <t>GDO215</t>
  </si>
  <si>
    <t>¿La entidad ha realizado transferencias documentales secundarias?</t>
  </si>
  <si>
    <t>Sí, conforme al Plan de Transferencias Documentales Secundarias, y cuenta con las evidencias:</t>
  </si>
  <si>
    <t>GDO219</t>
  </si>
  <si>
    <t>Frente a la eliminación documental:</t>
  </si>
  <si>
    <t>Se efectuó aplicando TVD (Tabla de Valoración Documental)
Se efectuó aplicando TRD (Tablas de Retención Documental)</t>
  </si>
  <si>
    <t>GDO220</t>
  </si>
  <si>
    <t>Frente a la Descripción Documental, la entidad durante la vigencia evaluada:</t>
  </si>
  <si>
    <t>Elaboró las hojas de control para las unidades documentales complejas o expedientes, en las oficinas de gestión
Elaboró catálogos e índices para las series y subseries documentales de conservación total
Cuenta con los inventarios de las series documentales relacionadas con derechos humanos</t>
  </si>
  <si>
    <t>GDO224</t>
  </si>
  <si>
    <t>Frente a la conservación documental de los soportes físicos, la entidad durante la vigencia evaluada:</t>
  </si>
  <si>
    <t>Realizó capacitación y sensibilización en referencia a la conservación documental (Cronograma)
Realizó actividades de prevención de emergencias y atención de desastres en archivos
No realizó actividades de conservación documental de los soportes físicos
Los documentos presentan situación de riesgo ocasionada por fenómenos naturales
Los documentos presentan situación de riesgo ocasionada por otras razones. Especifique cuáles:</t>
  </si>
  <si>
    <t>GDO228</t>
  </si>
  <si>
    <t>Con relación al proceso de digitalización de documentos de archivo, la entidad:</t>
  </si>
  <si>
    <t>Registró en el Programa de Reprografía del Programa de Gestión Documental, los procesos de digitalización conforme a la disposición final de los documentos</t>
  </si>
  <si>
    <t>GDO230</t>
  </si>
  <si>
    <t>¿La entidad ha realizado acciones para articular la gestión documental con la
gestión ambiental?</t>
  </si>
  <si>
    <t>GCI203</t>
  </si>
  <si>
    <t>En relación con los riesgos de fuga de capital intelectual, la entidad:</t>
  </si>
  <si>
    <t>Identificó los riesgos de fuga de capital intelectual
Identificó los riesgos de fuga y definió controles para los mismos</t>
  </si>
  <si>
    <t>GCI207</t>
  </si>
  <si>
    <t>Para llevar a cabo sus investigaciones la entidad:</t>
  </si>
  <si>
    <t>Involucró a sus actores internos (equipos, dependencias, servidores)
Estableció alianzas estratégicas con otras organizaciones (públicas, privadas, académicas, entre otras)</t>
  </si>
  <si>
    <t>GCI212</t>
  </si>
  <si>
    <t>¿Cuáles son las fortalezas para innovar dentro de la entidad?</t>
  </si>
  <si>
    <t>Existen reconocimientos a las iniciativas innovadoras
Hay tiempo suficiente para implementar innovaciones
Se cuenta con recursos para desarrollar o implementar innovaciones
Hay grupos de trabajo con el talento humano idóneo para innovar</t>
  </si>
  <si>
    <t>CIN202</t>
  </si>
  <si>
    <t>La entidad (en el marco del comité institucional de coordinación de control interno o en la
instancia que se haya definido) respecto a los mecanismos para el manejo de conflictos de interés:</t>
  </si>
  <si>
    <t>Ha tipificado los conflictos de interés identificados según la normativa
Ha definido escenarios hipotéticos con situaciones que en su contexto pueden representar conflicto de interés, en los que puedan verse inmersos los servidores
Ha informado a las autoridades competentes cuando se han presentado conflictos de interés
No ha ejercido gestiones preventivas frente a los conflictos de intereses</t>
  </si>
  <si>
    <t>CIN232</t>
  </si>
  <si>
    <t>Frente a la recepción de denuncias a través de los diferentes canales, la entidad:</t>
  </si>
  <si>
    <t>Garantizó la anonimidad del peticionario o denunciante
Analizó de forma objetiva la denuncia para prevenir su omisión
Analizó la denuncia desde la alta dirección para verificar su pertinencia y la toma de decisiones al respecto
Adelantó el trámite ante los entes de control y/o autoridades respectivas en caso de que la denuncia lo requiera</t>
  </si>
  <si>
    <t>CIN235</t>
  </si>
  <si>
    <t xml:space="preserve"> Las debilidades identificadas respecto a la gestión de la comunicación en la entidad están
relacionadas con:</t>
  </si>
  <si>
    <t>La operación y efectividad de los canales de comunicación
La poca o nula información de los grupos de valor o grupos de interés
El incumplimiento de la Ley de Transparencia y Acceso a la información
La implementación y efectividad de los mecanismos de participación ciudadana y rendición de cuentas
La evaluación de percepción por parte de los usuarios o grupos de valor que no aporta información para la toma de decisiones</t>
  </si>
  <si>
    <t>URF2024_001</t>
  </si>
  <si>
    <t>URF2024_002</t>
  </si>
  <si>
    <t>URF2024_003</t>
  </si>
  <si>
    <t>URF2024_004</t>
  </si>
  <si>
    <t>URF2024_005</t>
  </si>
  <si>
    <t>URF2024_006</t>
  </si>
  <si>
    <t>URF2024_007</t>
  </si>
  <si>
    <t>URF2024_008</t>
  </si>
  <si>
    <t>URF2024_009</t>
  </si>
  <si>
    <t>URF2024_010</t>
  </si>
  <si>
    <t>URF2024_011</t>
  </si>
  <si>
    <t>URF2024_012</t>
  </si>
  <si>
    <t>URF2024_013</t>
  </si>
  <si>
    <t>URF2024_014</t>
  </si>
  <si>
    <t>URF2024_015</t>
  </si>
  <si>
    <t>URF2024_016</t>
  </si>
  <si>
    <t>URF2024_017</t>
  </si>
  <si>
    <t>URF2024_018</t>
  </si>
  <si>
    <t>URF2024_019</t>
  </si>
  <si>
    <t>URF2024_020</t>
  </si>
  <si>
    <t>URF2024_021</t>
  </si>
  <si>
    <t>URF2024_022</t>
  </si>
  <si>
    <t>URF2024_023</t>
  </si>
  <si>
    <t>URF2024_024</t>
  </si>
  <si>
    <t>URF2024_025</t>
  </si>
  <si>
    <t>URF2024_026</t>
  </si>
  <si>
    <t>URF2024_198</t>
  </si>
  <si>
    <t>URF2024_207</t>
  </si>
  <si>
    <t>URF2024_216</t>
  </si>
  <si>
    <t>URF2024_225</t>
  </si>
  <si>
    <t>URF2024_234</t>
  </si>
  <si>
    <t>URF2024_243</t>
  </si>
  <si>
    <t>URF2024_251</t>
  </si>
  <si>
    <t>URF2024_260</t>
  </si>
  <si>
    <t>URF2024_269</t>
  </si>
  <si>
    <t>URF2024_279</t>
  </si>
  <si>
    <t>URF2024_334</t>
  </si>
  <si>
    <t>URF2024_342</t>
  </si>
  <si>
    <t>URF2024_350</t>
  </si>
  <si>
    <t>URF2024_027</t>
  </si>
  <si>
    <t>URF2024_028</t>
  </si>
  <si>
    <t>URF2024_029</t>
  </si>
  <si>
    <t>URF2024_030</t>
  </si>
  <si>
    <t>URF2024_031</t>
  </si>
  <si>
    <t>URF2024_032</t>
  </si>
  <si>
    <t>URF2024_033</t>
  </si>
  <si>
    <t>URF2024_034</t>
  </si>
  <si>
    <t>URF2024_035</t>
  </si>
  <si>
    <t>URF2024_036</t>
  </si>
  <si>
    <t>URF2024_037</t>
  </si>
  <si>
    <t>URF2024_038</t>
  </si>
  <si>
    <t>URF2024_039</t>
  </si>
  <si>
    <t>URF2024_040</t>
  </si>
  <si>
    <t>URF2024_041</t>
  </si>
  <si>
    <t>URF2024_042</t>
  </si>
  <si>
    <t>URF2024_043</t>
  </si>
  <si>
    <t>URF2024_044</t>
  </si>
  <si>
    <t>URF2024_045</t>
  </si>
  <si>
    <t>URF2024_046</t>
  </si>
  <si>
    <t>URF2024_047</t>
  </si>
  <si>
    <t>URF2024_048</t>
  </si>
  <si>
    <t>URF2024_049</t>
  </si>
  <si>
    <t>URF2024_050</t>
  </si>
  <si>
    <t>URF2024_051</t>
  </si>
  <si>
    <t>URF2024_052</t>
  </si>
  <si>
    <t>URF2024_053</t>
  </si>
  <si>
    <t>URF2024_054</t>
  </si>
  <si>
    <t>URF2024_055</t>
  </si>
  <si>
    <t>URF2024_056</t>
  </si>
  <si>
    <t>URF2024_057</t>
  </si>
  <si>
    <t>URF2024_058</t>
  </si>
  <si>
    <t>URF2024_059</t>
  </si>
  <si>
    <t>URF2024_060</t>
  </si>
  <si>
    <t>URF2024_061</t>
  </si>
  <si>
    <t>URF2024_062</t>
  </si>
  <si>
    <t>URF2024_063</t>
  </si>
  <si>
    <t>URF2024_064</t>
  </si>
  <si>
    <t>URF2024_065</t>
  </si>
  <si>
    <t>URF2024_066</t>
  </si>
  <si>
    <t>URF2024_067</t>
  </si>
  <si>
    <t>URF2024_068</t>
  </si>
  <si>
    <t>URF2024_069</t>
  </si>
  <si>
    <t>URF2024_070</t>
  </si>
  <si>
    <t>URF2024_071</t>
  </si>
  <si>
    <t>URF2024_072</t>
  </si>
  <si>
    <t>URF2024_073</t>
  </si>
  <si>
    <t>URF2024_074</t>
  </si>
  <si>
    <t>URF2024_075</t>
  </si>
  <si>
    <t>URF2024_076</t>
  </si>
  <si>
    <t>URF2024_077</t>
  </si>
  <si>
    <t>URF2024_078</t>
  </si>
  <si>
    <t>URF2024_079</t>
  </si>
  <si>
    <t>URF2024_080</t>
  </si>
  <si>
    <t>URF2024_081</t>
  </si>
  <si>
    <t>URF2024_082</t>
  </si>
  <si>
    <t>URF2024_083</t>
  </si>
  <si>
    <t>URF2024_084</t>
  </si>
  <si>
    <t>URF2024_085</t>
  </si>
  <si>
    <t>URF2024_086</t>
  </si>
  <si>
    <t>URF2024_087</t>
  </si>
  <si>
    <t>URF2024_088</t>
  </si>
  <si>
    <t>URF2024_089</t>
  </si>
  <si>
    <t>URF2024_090</t>
  </si>
  <si>
    <t>URF2024_091</t>
  </si>
  <si>
    <t>URF2024_092</t>
  </si>
  <si>
    <t>URF2024_093</t>
  </si>
  <si>
    <t>URF2024_094</t>
  </si>
  <si>
    <t>URF2024_095</t>
  </si>
  <si>
    <t>URF2024_096</t>
  </si>
  <si>
    <t>URF2024_097</t>
  </si>
  <si>
    <t>URF2024_098</t>
  </si>
  <si>
    <t>URF2024_099</t>
  </si>
  <si>
    <t>URF2024_100</t>
  </si>
  <si>
    <t>URF2024_101</t>
  </si>
  <si>
    <t>URF2024_102</t>
  </si>
  <si>
    <t>URF2024_103</t>
  </si>
  <si>
    <t>URF2024_104</t>
  </si>
  <si>
    <t>URF2024_105</t>
  </si>
  <si>
    <t>URF2024_106</t>
  </si>
  <si>
    <t>URF2024_107</t>
  </si>
  <si>
    <t>URF2024_108</t>
  </si>
  <si>
    <t>URF2024_109</t>
  </si>
  <si>
    <t>URF2024_110</t>
  </si>
  <si>
    <t>URF2024_111</t>
  </si>
  <si>
    <t>URF2024_112</t>
  </si>
  <si>
    <t>URF2024_113</t>
  </si>
  <si>
    <t>URF2024_114</t>
  </si>
  <si>
    <t>URF2024_115</t>
  </si>
  <si>
    <t>URF2024_116</t>
  </si>
  <si>
    <t>URF2024_117</t>
  </si>
  <si>
    <t>URF2024_118</t>
  </si>
  <si>
    <t>URF2024_119</t>
  </si>
  <si>
    <t>URF2024_120</t>
  </si>
  <si>
    <t>URF2024_121</t>
  </si>
  <si>
    <t>URF2024_122</t>
  </si>
  <si>
    <t>URF2024_123</t>
  </si>
  <si>
    <t>URF2024_124</t>
  </si>
  <si>
    <t>URF2024_125</t>
  </si>
  <si>
    <t>URF2024_126</t>
  </si>
  <si>
    <t>URF2024_127</t>
  </si>
  <si>
    <t>URF2024_128</t>
  </si>
  <si>
    <t>URF2024_129</t>
  </si>
  <si>
    <t>URF2024_130</t>
  </si>
  <si>
    <t>URF2024_131</t>
  </si>
  <si>
    <t>URF2024_132</t>
  </si>
  <si>
    <t>URF2024_133</t>
  </si>
  <si>
    <t>URF2024_134</t>
  </si>
  <si>
    <t>URF2024_135</t>
  </si>
  <si>
    <t>URF2024_136</t>
  </si>
  <si>
    <t>URF2024_137</t>
  </si>
  <si>
    <t>URF2024_138</t>
  </si>
  <si>
    <t>URF2024_139</t>
  </si>
  <si>
    <t>URF2024_140</t>
  </si>
  <si>
    <t>URF2024_141</t>
  </si>
  <si>
    <t>URF2024_142</t>
  </si>
  <si>
    <t>URF2024_143</t>
  </si>
  <si>
    <t>URF2024_144</t>
  </si>
  <si>
    <t>URF2024_145</t>
  </si>
  <si>
    <t>URF2024_146</t>
  </si>
  <si>
    <t>URF2024_147</t>
  </si>
  <si>
    <t>URF2024_148</t>
  </si>
  <si>
    <t>URF2024_149</t>
  </si>
  <si>
    <t>URF2024_150</t>
  </si>
  <si>
    <t>URF2024_151</t>
  </si>
  <si>
    <t>URF2024_152</t>
  </si>
  <si>
    <t>URF2024_153</t>
  </si>
  <si>
    <t>URF2024_154</t>
  </si>
  <si>
    <t>URF2024_155</t>
  </si>
  <si>
    <t>URF2024_156</t>
  </si>
  <si>
    <t>URF2024_157</t>
  </si>
  <si>
    <t>URF2024_158</t>
  </si>
  <si>
    <t>URF2024_159</t>
  </si>
  <si>
    <t>URF2024_160</t>
  </si>
  <si>
    <t>URF2024_161</t>
  </si>
  <si>
    <t>URF2024_162</t>
  </si>
  <si>
    <t>URF2024_163</t>
  </si>
  <si>
    <t>URF2024_164</t>
  </si>
  <si>
    <t>URF2024_165</t>
  </si>
  <si>
    <t>URF2024_166</t>
  </si>
  <si>
    <t>URF2024_167</t>
  </si>
  <si>
    <t>URF2024_168</t>
  </si>
  <si>
    <t>URF2024_169</t>
  </si>
  <si>
    <t>URF2024_170</t>
  </si>
  <si>
    <t>URF2024_171</t>
  </si>
  <si>
    <t>URF2024_172</t>
  </si>
  <si>
    <t>URF2024_173</t>
  </si>
  <si>
    <t>URF2024_174</t>
  </si>
  <si>
    <t>URF2024_175</t>
  </si>
  <si>
    <t>URF2024_176</t>
  </si>
  <si>
    <t>URF2024_177</t>
  </si>
  <si>
    <t>URF2024_178</t>
  </si>
  <si>
    <t>URF2024_179</t>
  </si>
  <si>
    <t>URF2024_180</t>
  </si>
  <si>
    <t>URF2024_181</t>
  </si>
  <si>
    <t>URF2024_182</t>
  </si>
  <si>
    <t>URF2024_183</t>
  </si>
  <si>
    <t>URF2024_184</t>
  </si>
  <si>
    <t>URF2024_185</t>
  </si>
  <si>
    <t>URF2024_186</t>
  </si>
  <si>
    <t>URF2024_187</t>
  </si>
  <si>
    <t>URF2024_188</t>
  </si>
  <si>
    <t>URF2024_189</t>
  </si>
  <si>
    <t>URF2024_190</t>
  </si>
  <si>
    <t>URF2024_191</t>
  </si>
  <si>
    <t>URF2024_192</t>
  </si>
  <si>
    <t>URF2024_193</t>
  </si>
  <si>
    <t>URF2024_194</t>
  </si>
  <si>
    <t>URF2024_195</t>
  </si>
  <si>
    <t>URF2024_196</t>
  </si>
  <si>
    <t>URF2024_197</t>
  </si>
  <si>
    <t>URF2024_199</t>
  </si>
  <si>
    <t>URF2024_200</t>
  </si>
  <si>
    <t>URF2024_201</t>
  </si>
  <si>
    <t>URF2024_202</t>
  </si>
  <si>
    <t>URF2024_203</t>
  </si>
  <si>
    <t>URF2024_204</t>
  </si>
  <si>
    <t>URF2024_205</t>
  </si>
  <si>
    <t>URF2024_206</t>
  </si>
  <si>
    <t>URF2024_208</t>
  </si>
  <si>
    <t>URF2024_209</t>
  </si>
  <si>
    <t>URF2024_210</t>
  </si>
  <si>
    <t>URF2024_211</t>
  </si>
  <si>
    <t>URF2024_212</t>
  </si>
  <si>
    <t>URF2024_213</t>
  </si>
  <si>
    <t>URF2024_214</t>
  </si>
  <si>
    <t>URF2024_215</t>
  </si>
  <si>
    <t>URF2024_217</t>
  </si>
  <si>
    <t>URF2024_218</t>
  </si>
  <si>
    <t>URF2024_219</t>
  </si>
  <si>
    <t>URF2024_220</t>
  </si>
  <si>
    <t>URF2024_221</t>
  </si>
  <si>
    <t>URF2024_222</t>
  </si>
  <si>
    <t>URF2024_223</t>
  </si>
  <si>
    <t>URF2024_224</t>
  </si>
  <si>
    <t>URF2024_226</t>
  </si>
  <si>
    <t>URF2024_227</t>
  </si>
  <si>
    <t>URF2024_228</t>
  </si>
  <si>
    <t>URF2024_229</t>
  </si>
  <si>
    <t>URF2024_230</t>
  </si>
  <si>
    <t>URF2024_231</t>
  </si>
  <si>
    <t>URF2024_232</t>
  </si>
  <si>
    <t>URF2024_233</t>
  </si>
  <si>
    <t>URF2024_235</t>
  </si>
  <si>
    <t>URF2024_236</t>
  </si>
  <si>
    <t>URF2024_237</t>
  </si>
  <si>
    <t>URF2024_238</t>
  </si>
  <si>
    <t>URF2024_239</t>
  </si>
  <si>
    <t>URF2024_240</t>
  </si>
  <si>
    <t>URF2024_241</t>
  </si>
  <si>
    <t>URF2024_242</t>
  </si>
  <si>
    <t>URF2024_244</t>
  </si>
  <si>
    <t>URF2024_245</t>
  </si>
  <si>
    <t>URF2024_246</t>
  </si>
  <si>
    <t>URF2024_247</t>
  </si>
  <si>
    <t>URF2024_248</t>
  </si>
  <si>
    <t>URF2024_249</t>
  </si>
  <si>
    <t>URF2024_250</t>
  </si>
  <si>
    <t>URF2024_252</t>
  </si>
  <si>
    <t>URF2024_253</t>
  </si>
  <si>
    <t>URF2024_254</t>
  </si>
  <si>
    <t>URF2024_255</t>
  </si>
  <si>
    <t>URF2024_256</t>
  </si>
  <si>
    <t>URF2024_257</t>
  </si>
  <si>
    <t>URF2024_258</t>
  </si>
  <si>
    <t>URF2024_259</t>
  </si>
  <si>
    <t>URF2024_261</t>
  </si>
  <si>
    <t>URF2024_262</t>
  </si>
  <si>
    <t>URF2024_263</t>
  </si>
  <si>
    <t>URF2024_264</t>
  </si>
  <si>
    <t>URF2024_265</t>
  </si>
  <si>
    <t>URF2024_266</t>
  </si>
  <si>
    <t>URF2024_267</t>
  </si>
  <si>
    <t>URF2024_268</t>
  </si>
  <si>
    <t>URF2024_270</t>
  </si>
  <si>
    <t>URF2024_271</t>
  </si>
  <si>
    <t>URF2024_272</t>
  </si>
  <si>
    <t>URF2024_273</t>
  </si>
  <si>
    <t>URF2024_274</t>
  </si>
  <si>
    <t>URF2024_275</t>
  </si>
  <si>
    <t>URF2024_276</t>
  </si>
  <si>
    <t>URF2024_277</t>
  </si>
  <si>
    <t>URF2024_278</t>
  </si>
  <si>
    <t>URF2024_280</t>
  </si>
  <si>
    <t>URF2024_281</t>
  </si>
  <si>
    <t>URF2024_282</t>
  </si>
  <si>
    <t>URF2024_283</t>
  </si>
  <si>
    <t>URF2024_284</t>
  </si>
  <si>
    <t>URF2024_285</t>
  </si>
  <si>
    <t>URF2024_286</t>
  </si>
  <si>
    <t>URF2024_287</t>
  </si>
  <si>
    <t>URF2024_288</t>
  </si>
  <si>
    <t>URF2024_289</t>
  </si>
  <si>
    <t>URF2024_290</t>
  </si>
  <si>
    <t>URF2024_291</t>
  </si>
  <si>
    <t>URF2024_292</t>
  </si>
  <si>
    <t>URF2024_293</t>
  </si>
  <si>
    <t>URF2024_294</t>
  </si>
  <si>
    <t>URF2024_295</t>
  </si>
  <si>
    <t>URF2024_296</t>
  </si>
  <si>
    <t>URF2024_297</t>
  </si>
  <si>
    <t>URF2024_298</t>
  </si>
  <si>
    <t>URF2024_299</t>
  </si>
  <si>
    <t>URF2024_300</t>
  </si>
  <si>
    <t>URF2024_301</t>
  </si>
  <si>
    <t>URF2024_302</t>
  </si>
  <si>
    <t>URF2024_303</t>
  </si>
  <si>
    <t>URF2024_304</t>
  </si>
  <si>
    <t>URF2024_305</t>
  </si>
  <si>
    <t>URF2024_306</t>
  </si>
  <si>
    <t>URF2024_307</t>
  </si>
  <si>
    <t>URF2024_308</t>
  </si>
  <si>
    <t>URF2024_309</t>
  </si>
  <si>
    <t>URF2024_310</t>
  </si>
  <si>
    <t>URF2024_311</t>
  </si>
  <si>
    <t>URF2024_312</t>
  </si>
  <si>
    <t>URF2024_313</t>
  </si>
  <si>
    <t>URF2024_314</t>
  </si>
  <si>
    <t>URF2024_315</t>
  </si>
  <si>
    <t>URF2024_316</t>
  </si>
  <si>
    <t>URF2024_317</t>
  </si>
  <si>
    <t>URF2024_318</t>
  </si>
  <si>
    <t>URF2024_319</t>
  </si>
  <si>
    <t>URF2024_320</t>
  </si>
  <si>
    <t>URF2024_321</t>
  </si>
  <si>
    <t>URF2024_322</t>
  </si>
  <si>
    <t>URF2024_323</t>
  </si>
  <si>
    <t>URF2024_324</t>
  </si>
  <si>
    <t>URF2024_325</t>
  </si>
  <si>
    <t>URF2024_326</t>
  </si>
  <si>
    <t>URF2024_327</t>
  </si>
  <si>
    <t>URF2024_328</t>
  </si>
  <si>
    <t>URF2024_329</t>
  </si>
  <si>
    <t>URF2024_330</t>
  </si>
  <si>
    <t>URF2024_331</t>
  </si>
  <si>
    <t>URF2024_332</t>
  </si>
  <si>
    <t>URF2024_333</t>
  </si>
  <si>
    <t>URF2024_335</t>
  </si>
  <si>
    <t>URF2024_336</t>
  </si>
  <si>
    <t>URF2024_337</t>
  </si>
  <si>
    <t>URF2024_338</t>
  </si>
  <si>
    <t>URF2024_339</t>
  </si>
  <si>
    <t>URF2024_340</t>
  </si>
  <si>
    <t>URF2024_341</t>
  </si>
  <si>
    <t>URF2024_343</t>
  </si>
  <si>
    <t>URF2024_344</t>
  </si>
  <si>
    <t>URF2024_345</t>
  </si>
  <si>
    <t>URF2024_346</t>
  </si>
  <si>
    <t>URF2024_347</t>
  </si>
  <si>
    <t>URF2024_348</t>
  </si>
  <si>
    <t>URF2024_349</t>
  </si>
  <si>
    <t>URF2024_351</t>
  </si>
  <si>
    <t>URF2024_352</t>
  </si>
  <si>
    <t>URF2024_353</t>
  </si>
  <si>
    <t>URF2024_354</t>
  </si>
  <si>
    <t>URF2024_355</t>
  </si>
  <si>
    <t>URF2024_356</t>
  </si>
  <si>
    <t>URF2024_357</t>
  </si>
  <si>
    <t>URF2024_358</t>
  </si>
  <si>
    <t>URF2024_359</t>
  </si>
  <si>
    <t>URF2024_360</t>
  </si>
  <si>
    <t>URF2024_361</t>
  </si>
  <si>
    <t>URF2024_362</t>
  </si>
  <si>
    <t>URF2024_363</t>
  </si>
  <si>
    <t>URF2024_364</t>
  </si>
  <si>
    <t>URF2024_365</t>
  </si>
  <si>
    <t>URF2024_366</t>
  </si>
  <si>
    <t>URF2024_367</t>
  </si>
  <si>
    <t>URF2024_368</t>
  </si>
  <si>
    <t>URF2024_369</t>
  </si>
  <si>
    <t>URF2024_370</t>
  </si>
  <si>
    <t>URF2024_371</t>
  </si>
  <si>
    <t>URF2024_372</t>
  </si>
  <si>
    <t>URF2024_373</t>
  </si>
  <si>
    <t>URF2024_374</t>
  </si>
  <si>
    <t>URF2024_375</t>
  </si>
  <si>
    <t>URF2024_376</t>
  </si>
  <si>
    <t>Identificar y proponer las modificaciones normativas necesarias para mejorar los mecanismos de liquidez del mercado de valores local</t>
  </si>
  <si>
    <t xml:space="preserve">Con el fin de contribuir a la mayor rotación de los títulos colombianos, una mejor formación de precios y en general mayor confianza de los inversionistas en el mercado local, la URF realizará las actualizaciones regulatorias necesarias en frentes como: i) programas de formadores de liquidez; ii) ventas en corto; iii) transferencia temporal de valores, iv) operaciones de intermediación entre vinculados; y, v) cierre de arbitrajes en operaciones y actividades para productos específicos del mercado de valores. </t>
  </si>
  <si>
    <t>Discusiones con actores con la industria sobre los temas objeto de la modificación
-Revisiones secretaría general de MHCP</t>
  </si>
  <si>
    <t xml:space="preserve">Con el objetivo de continuar promoviendo las fuentes de financiación alternativas para el desarrollo de la economía popular y comunitaria, así como, el acceso a canales no tradicionales de financiación para la transformación productiva del país, se considera pertinente trabajar en un proyecto de decreto mediante el cual se revisen aspectos relacionados con las calidades de los receptores, y la información requerida por las infraestructuras, entre otras. </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</si>
  <si>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</si>
  <si>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Con miras a promover la competencia y la innovación para la inclusión financiera y crediticia a través del acceso a aquella información que pueda ser empleada para facilitar el acceso a productos y servicios financieros se adelantará la proyección del marco regulatorio para la aplicación del esquema de datos abiertos para la inclusión financiera.</t>
  </si>
  <si>
    <t>La URF llevará a cabo un estudio con el objetivo de realizar una revisión de la normatividad vigente sobre ofertas públicas de adquisición que incluirá aspectos como la fragmentación de ofertas con precios diferenciados, deberes de los administradores de los emisores en los procesos de OPA y ofertas competidoras, entre otros.</t>
  </si>
  <si>
    <t xml:space="preserve">Estudio técnico </t>
  </si>
  <si>
    <t>Resultados esperados de la consultoría en la materia</t>
  </si>
  <si>
    <t>Con el fin de continuar contribuyendo a la implementación de avances regulatorios que promuevan el acceso de más empresas al mercado de capitales, la URF trabajará en la elaboración de un proyecto de decreto para introducir los ajustes regulatorios que se requieran para que la sociedad por acciones simplificada (SAS) pueda actuar como un emisor en el mercado de valores local.</t>
  </si>
  <si>
    <t>Resultados esperados de la consultoría en la materia.
Discusiones con la industria.
Revisiones de la secretaría jurídica del MHCP.</t>
  </si>
  <si>
    <t>Se harán las propuestas de modificación en n aspectos susceptibles de optimización, orientados a constituir la comisión como una instancia eficiente, que cuente con diferentes niveles de participación de sus miembros que faciliten el cumplimiento de las funciones previstas en el artículo 10.4.2.1.6. del Decreto 2555 de 2010.</t>
  </si>
  <si>
    <t>Teniendo en cuenta que el negocio fiduciario es una de las herramientas utilizadas para el desarrollo de los diferentes proyectos de la economía, es pertinente revisar la normativa que regula dicha actividad en la actualidad, con la finalidad de crear un marco normativo que responda a las necesidades actuales de la industria, y que propenda por la protección al consumidor y por una gestión eficiente de los negocios administrados.</t>
  </si>
  <si>
    <t xml:space="preserve">Acogiendo buenas prácticas internacionales, en 2024 la URF trabajará en un proyecto de decreto que crea un marco regulatorio para el desarrollo de esquemas de cooperación al interior del sector que permitan a las entidades más pequeñas fortalecer la gestión de sus riesgos y el desarrollo de actividades operativas a un menor costo. </t>
  </si>
  <si>
    <t>Discusiones con actores con la industria sobre los temas objeto de la modificación</t>
  </si>
  <si>
    <t>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</si>
  <si>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comercialización de seguros donde se revisaran las tendencias y mejores prácticas regulatorias de otras jurisdicciones alrededor de los canales alternativos de distribución y de pólizas colectivas, que finalmente permita proponer ajustes al marco regulatorio colombiano.  </t>
  </si>
  <si>
    <t>Estudio técnico</t>
  </si>
  <si>
    <t>Resultados esperados del estudio en cuestión</t>
  </si>
  <si>
    <t xml:space="preserve">La URF llevará a cabo un estudio sobre la oferta de seguros por parte de aseguradoras del exterior para entidades territoriales que permita evaluar la necesidad regulatoria y la  determinación de los eventos y condiciones bajo las cuales una entidad estatal pueda contratar un seguro paramétrico ofrecido por una aseguradora en el exterior, en virtud del literal d) del parágrafo segundo del artículo 39 del Estatuto Orgánico del Sistema Financiero. 
 </t>
  </si>
  <si>
    <t xml:space="preserve">Esta norma permitirá que las entidades aseguradoras - y otras que emitan contratos asimilables a seguros - proporcionen información financiera y contable comparable, y se estimen de mejor manera las obligaciones de las entidades aseguradoras. </t>
  </si>
  <si>
    <t xml:space="preserve">Este proyecto de decreto tiene como objetivo realizar una serie de ajustes a metodologías y lenguajes con el fin de crear una convergencia ordenada a la NIIF 17 y al estándar de regulación basado en riesgos de Solvencia II.  </t>
  </si>
  <si>
    <t xml:space="preserve">Liliana Walteros Quiroga, Henry Alexander Guerrero, Angelica González </t>
  </si>
  <si>
    <t>Angelica Marcela Gonzalez Tous, Liliana Walteros Quiroga y Henry Alexander Guerrero</t>
  </si>
  <si>
    <t>Revisar el régimen de inversiones de las entidades aseguradoras</t>
  </si>
  <si>
    <t xml:space="preserve">Adoptar un enfoque basado en principios y riesgos para la administración de las inversiones de estas entidades, con el objetivo de incentivar una efectiva administración y la estructuración de estrategias de inversión acorde con la naturaleza de los pasivos de estas.  
 </t>
  </si>
  <si>
    <t>Incorporar tres pilares de la Directiva prudencial europea en los siguientes aspectos: la incorporación de una fórmula estándar para el cálculo del patrimonio adecuado, la definición de estándares de Gobierno corporativo, y principios para la revelación y transparencia en la divulgación de información.</t>
  </si>
  <si>
    <t xml:space="preserve">En aras de mantener una visión actualizada de los estándares y tendencias en regulación prudencial para el manejo de los riesgos financieros derivados del cambio climático, se contempla una revisión integral del desarrollo prudencial a nivel internacional en relación con el impacto del cambio climático en el sistema financiero. </t>
  </si>
  <si>
    <t xml:space="preserve">Se requiere del trabajo articulado entre las entidades que conforman la red de seguridad del sector, para así presentar un proyecto que constituya la base sobre la cual se irán desarrollando muchas de las propuestas de la hoja de ruta del sector solidario de ahorro y crédito.  </t>
  </si>
  <si>
    <t xml:space="preserve">Plantea la revisión de más de 18 propuestas que fueron detalladas en la Hoja de ruta para el sector solidario (URF, 2022) en materia de cantidad y calidad del capital, medición de APNR, medición del riesgo de liquidez y exposición al riesgo operacionales, entre otros. 
 </t>
  </si>
  <si>
    <t xml:space="preserve">Con el apoyo del Banco de Desarrollo de América Latina y el Caribe- CAF, la URF trabajará en 2024, en un estudio que, a partir del análisis de buenas prácticas y experiencia locales e internacionales, formule 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 </t>
  </si>
  <si>
    <t xml:space="preserve">Daniel Camilo Quintero Castro y Juan David Marin </t>
  </si>
  <si>
    <t xml:space="preserve">la URF prestará apoyo técnico para la construcción de un proyecto de ley que estructure en un solo cuerpo normativo una reforma estructural, que apunte de manera visionaria al fortalecimiento del sector en frentes relacionados con la composición y estructura, esquemas de integración y cooperación, supervisión, herramientas de promoción y fomento, entre otros. </t>
  </si>
  <si>
    <t>Apoyo técnico</t>
  </si>
  <si>
    <t>Derenis Danielis López Meza, Angélica González y Juan David Marin</t>
  </si>
  <si>
    <t xml:space="preserve">la URF seguirá brindando apoyo técnico y desarrollando propuestas dentro de las discusiones que lidera el Gobierno Nacional alrededor de la reforma pensional, orientando su conocimiento y experiencia para la formulación de marcos regulatorios que promuevan el bienestar y el mejoramiento de las condiciones financieras de los trabajadores al momento del retiro del mercado laboral. </t>
  </si>
  <si>
    <t>Realizar estudio sobre tendencias en regulación prudencial para el manejo de riesgos derivados del cambio climático</t>
  </si>
  <si>
    <t>Apoyar técnicamente el proyecto de ley para el fortalecimiento y consolidación del sector solidario de ahorro y crédito</t>
  </si>
  <si>
    <t>PLAN DE ACCIÓN 2024</t>
  </si>
  <si>
    <t>URF2024_377</t>
  </si>
  <si>
    <t>Realizar estudio de diagnóstico de innovación y tecnología para el sector cooperativo</t>
  </si>
  <si>
    <t xml:space="preserve">Con el apoyo del Programa Banca de las Oportunidades, la URF trabajará en un estudio que realiza un diagnóstico del ecosistema transaccional de las cooperativas de ahorro y crédito con el objetivo de identificar retos y necesidades para promover la prestación de sus servicios de pago. </t>
  </si>
  <si>
    <t>Paola Rocio Peña Rodriguez, Daniel Camilo Quintero Castro y Derenis López Meza</t>
  </si>
  <si>
    <t>Transversal_Generar propuesta de tema misional a divulgar durante el cuatrimestre_SDM_Primer cuatrimestre</t>
  </si>
  <si>
    <t xml:space="preserve">Se requiere definir un tema que esté trabajando la Suibdirección, acorde con la agenda regulatoria y su programación, que permita generar una campaña de divulgación de la información para los grupos de valor y partes interesadas en las redes sociales y diferentes canales de comunicación de la Unidad. </t>
  </si>
  <si>
    <t xml:space="preserve">Documento con propuesta de campaña </t>
  </si>
  <si>
    <t xml:space="preserve">Documento que defina el tema a divulgar, el detalle de los contenidos a desarrollar, los grupos de valor para los que aplica el tema y propuesta de piezas. </t>
  </si>
  <si>
    <t>Transversal_Generar propuesta de tema misional a divulgar durante el cuatrimestre_SRP_Primer cuatrimestre</t>
  </si>
  <si>
    <t>Transversal_Generar propuesta de tema misional a divulgar durante el cuatrimestre_SDM_Segundo cuatrimestre</t>
  </si>
  <si>
    <t>Transversal_Generar propuesta de tema misional a divulgar durante el cuatrimestre_SRP_Segundo cuatrimestre</t>
  </si>
  <si>
    <t>Transversal_Generar propuesta de tema misional a divulgar durante el cuatrimestre_SDM_Tercer cuatrimestre</t>
  </si>
  <si>
    <t>Transversal_Generar propuesta de tema misional a divulgar durante el cuatrimestre_SRP_Tercer cuatrimestre</t>
  </si>
  <si>
    <t>Realizar encuentros, mesas de trabajo o reuniones sobre los temas definidos en la Agenda Normativa, con participación de sectores que interactúan con la URF_SDM_Primer cuatrimestre</t>
  </si>
  <si>
    <t>Realizar encuentros, mesas de trabajo o reuniones sobre los temas definidos en la Agenda Normativa, con participación de sectores que interactúan con la URF_SDM_Segundo cuatrimestre</t>
  </si>
  <si>
    <t>Realizar encuentros, mesas de trabajo o reuniones sobre los temas definidos en la Agenda Normativa, con participación de sectores que interactúan con la URF_SDM_Tercer cuatrimestre</t>
  </si>
  <si>
    <t>URF2024_378</t>
  </si>
  <si>
    <t>URF2024_379</t>
  </si>
  <si>
    <t>URF2024_380</t>
  </si>
  <si>
    <t>Realizar encuentros, mesas de trabajo o reuniones sobre los temas definidos en la Agenda Normativa, con participación de sectores que interactúan con la URF_SRP_Primer cuatrimestre</t>
  </si>
  <si>
    <t>Realizar encuentros, mesas de trabajo o reuniones sobre los temas definidos en la Agenda Normativa, con participación de sectores que interactúan con la URF_SRP_Segundo cuatrimestre</t>
  </si>
  <si>
    <t>Realizar encuentros, mesas de trabajo o reuniones sobre los temas definidos en la Agenda Normativa, con participación de sectores que interactúan con la URF_SRP_Tercer cuatrimestre</t>
  </si>
  <si>
    <t>Estado de la tarea</t>
  </si>
  <si>
    <t xml:space="preserve">fecha de modificación </t>
  </si>
  <si>
    <t>Código de la solicitud</t>
  </si>
  <si>
    <t xml:space="preserve">Justitifcación </t>
  </si>
  <si>
    <t xml:space="preserve">01_Cambio </t>
  </si>
  <si>
    <t xml:space="preserve">02_Cambio </t>
  </si>
  <si>
    <t xml:space="preserve">Crear </t>
  </si>
  <si>
    <t xml:space="preserve">Modificar </t>
  </si>
  <si>
    <t xml:space="preserve">Eliminar </t>
  </si>
  <si>
    <t>URF2024_381</t>
  </si>
  <si>
    <t>Realizar la verificación de uso legal de software 2023</t>
  </si>
  <si>
    <t>Verificar el uso legal de software, cumplimiento de la Directiva Presidencial No. 002 de 2002 y conforme al procedimiento determinado en la Circular 027 de 2023 referente a programas de computador (software).</t>
  </si>
  <si>
    <t>Informe de Verificación al Software legal</t>
  </si>
  <si>
    <t xml:space="preserve">Estado general </t>
  </si>
  <si>
    <t xml:space="preserve">Vigente </t>
  </si>
  <si>
    <t>Eliminada</t>
  </si>
  <si>
    <t>Vigente modificada</t>
  </si>
  <si>
    <t xml:space="preserve">	TS-0433</t>
  </si>
  <si>
    <t>Conforme con lo establecido en la circular externa 027 de 2023 de la Dirección Nacional de Derechos de Autor se requiere incluir la actividad de Requerimiento Legal al Plan.</t>
  </si>
  <si>
    <t>Fecha de solicitud</t>
  </si>
  <si>
    <t>TS-0434</t>
  </si>
  <si>
    <t>Solicito por favor eliminar la tarea, toda vez que no fue posible realizar la reunión de revisión de procesos durante los primeros tres (3) meses de la vigencia en curso; no obstante, se tiene previsto realizar la primera reunión del año durante el mes de abril, sujeto a modificaciones por parte del proceso de direccionamiento y planeación.</t>
  </si>
  <si>
    <t>TS-0435</t>
  </si>
  <si>
    <t>Se requiere modificar la fecha de cumplimiento al 12 de abril; lo anterior, teniendo en cuenta la falla en la generación de reportes del SMGI y la contingencia institucional relacionada con la reestructuración.</t>
  </si>
  <si>
    <t>TS-0443</t>
  </si>
  <si>
    <t>Se solicita modificar el vencimiento del plan de la referencia teniendo en cuenta las decisiones del Consejo Directivo llevado a cabo el 18 de marzo de 2024</t>
  </si>
  <si>
    <t>TS-0444</t>
  </si>
  <si>
    <t>Mediante la Sesión No. 5 Ordinaria del Consejo Directivo de la URF se decidió unanimamente mover este proyecto de decreto de primer a segundo trimestre de 2024.</t>
  </si>
  <si>
    <t>TS-0447</t>
  </si>
  <si>
    <t>Por el volumen de actividades del primer trimestre en la Unidad, se requiere correr esta actividad para desarrollar durante abril.</t>
  </si>
  <si>
    <t>Se unificará con la medición del primer cuatrimestre, se debe correr para mayo.</t>
  </si>
  <si>
    <t>Se unificará con la medición del primer cuatrimestre, se debe correr para abril.</t>
  </si>
  <si>
    <t>De acuerdo cone la circular del DAFP, esta actividad se desarrollará entre abril y mayo.</t>
  </si>
  <si>
    <t>Se realizará la actualización del riesgo duarante abril.</t>
  </si>
  <si>
    <t>Por semana santa, se corre el cumplimiento de la tarea para el 12 de abril.</t>
  </si>
  <si>
    <t>URF2024_382</t>
  </si>
  <si>
    <t>Se adelantará un proyecto de decreto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</si>
  <si>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Ejecución agenda regulatoria.
Discusiones con la industria.
Revisiones de la secretaría jurídica del MHCP.</t>
  </si>
  <si>
    <t xml:space="preserve">Recibida por correo electrónico </t>
  </si>
  <si>
    <t>Estimada Tati, de acuerdo con lo conversado, te compartimos las tareas relacionadas con la agenda de la SDM para el plan de acción de 2024.</t>
  </si>
  <si>
    <t>Elaborar el PGA de la entidad para la vigencia 2025</t>
  </si>
  <si>
    <t>TS-0449</t>
  </si>
  <si>
    <t xml:space="preserve">Amablemente solicito la reformulación de la tarea URF2024_082_Elaborar el PGA de la entidad_Anual que está programada para el 30 de abril de la actual vigencia. Lo anterior, debido a los cambios en la persona del cargo que desempeño. Pongo en consideración la posibilidad de reprogramarla para el segundo semestre del año y reformularla a Proyectar el PGA para este año y su gestión para el 2025. </t>
  </si>
  <si>
    <t>TS-0452</t>
  </si>
  <si>
    <t>Atentamente solicitamos su colaboración para ajustar la fecha de finalización del proyecto al segundo trimestre de 2024, de conformidad con lo aprobado por el Consejo Directivo de la URF en su sesión ordinaria del mes de marzo de 2024.</t>
  </si>
  <si>
    <t>TS-0453</t>
  </si>
  <si>
    <t>El Consejo Directivo de la URF aprobó en sesión del 18 de marzo de 2024 que este proyecto de decreto se presentaría para expedición en el 2do trimestre de 2024. En ese consejo directivo se presentó para publicación a comentarios.</t>
  </si>
  <si>
    <t>TS-0454</t>
  </si>
  <si>
    <t>En el Consejo Directivo extraordinario de febrero se aprobó la expedición del proyecto de decreto. No obstante, por instrucción de las secretarías jurídicas de presidencia y Ministerio de Hacienda, es necesario publicar nuevamente el proyecto de decreto para comentarios del público. Se corre para el segundo trimestre.</t>
  </si>
  <si>
    <t>El estudio de convergencia a Solvencia II señaló la necesidad de realizar un cuarto ejercicio de impacto cuantitativo. Así mismo, es necesario realizar iteraciones adicionales con los equipos de la Superintendencia Financiera para desarrollar la propuesta de proyecto de decreto. Se corre para el segundo trimestre.</t>
  </si>
  <si>
    <t>Lizeth Betzaida Martínez Pereira</t>
  </si>
  <si>
    <t>TS-0458</t>
  </si>
  <si>
    <t xml:space="preserve">Se traslada la responsabilidad a Daniela </t>
  </si>
  <si>
    <t xml:space="preserve">Se traslada la responsabilidad a Beth </t>
  </si>
  <si>
    <t>Kevin Steven Correa Fajardo</t>
  </si>
  <si>
    <t>Validar actividades para hacer un seguimiento continuo al diagnóstico integral de archivos</t>
  </si>
  <si>
    <t>Validar con el Ministerio de Hacienda lo relacionado con el sistema integrado de conservación y los planes asociados</t>
  </si>
  <si>
    <t>Validar el seguimiento y control al personal que desarrolla actividades de la función archivistica con gestión humana</t>
  </si>
  <si>
    <t>Validar capacitaciones  relacionadas con gestión documental con gestión humana</t>
  </si>
  <si>
    <t>Revisar la implementación del sistema de gestión y seguridad en el trabajo con gestión humana para que  se garanticen todas las condiciones laborables necesarias para los responsables de la gestión documental y las condiciones de infraestructura asociada</t>
  </si>
  <si>
    <t xml:space="preserve">Hacer seguimiento a los medios técnicos de producción </t>
  </si>
  <si>
    <t>Revisar la pertinencia de contar con un programa de reprografía</t>
  </si>
  <si>
    <t>Validar proceso de mejora continua para las transferencias documentales</t>
  </si>
  <si>
    <t>Aplicar un lenguaje común de intercambio y utilizarlo en todos los servicios de intercambio de información para la construcción de expedientes electrónicos y contar  con la documentación completa de los servicios de intercambio</t>
  </si>
  <si>
    <t>Elaborar la memoria institucional con datos la estructura orgánica de la entidad, localización física, responsables, organización y servicios en las diferentes etapas del ciclo vital de los documentos.</t>
  </si>
  <si>
    <t>Identificar documentos de carácter histórico para promover y lograr la apropiación y aprovechamiento de la información con fines culturales.</t>
  </si>
  <si>
    <t>Participar en redes culturales y documentarlo</t>
  </si>
  <si>
    <t>Hacer difusión de información contenida en documentos de archivo</t>
  </si>
  <si>
    <t>Elaborar estrategia de acceso y consulta a la información contenida en los documentos de archivo.</t>
  </si>
  <si>
    <t>Validar la elaboración del plan de gestión ambiental en lo referente a gesitón documental</t>
  </si>
  <si>
    <t>URF2024_383</t>
  </si>
  <si>
    <t>URF2024_384</t>
  </si>
  <si>
    <t>URF2024_385</t>
  </si>
  <si>
    <t>URF2024_386</t>
  </si>
  <si>
    <t>URF2024_387</t>
  </si>
  <si>
    <t>URF2024_388</t>
  </si>
  <si>
    <t>URF2024_389</t>
  </si>
  <si>
    <t>URF2024_390</t>
  </si>
  <si>
    <t>URF2024_391</t>
  </si>
  <si>
    <t>URF2024_392</t>
  </si>
  <si>
    <t>URF2024_393</t>
  </si>
  <si>
    <t>URF2024_394</t>
  </si>
  <si>
    <t>URF2024_395</t>
  </si>
  <si>
    <t>URF2024_396</t>
  </si>
  <si>
    <t>URF2024_397</t>
  </si>
  <si>
    <t>Documento seguimiento al diagnóstico integral de archivos</t>
  </si>
  <si>
    <t>El documento debe dar cuenta del seguimiento parcial al diagnóstico integral de archivos y proponer ajustes</t>
  </si>
  <si>
    <t>Soporte validación</t>
  </si>
  <si>
    <t xml:space="preserve">Comunicación oficial solicitando información respecto a la actualización del SIC </t>
  </si>
  <si>
    <t xml:space="preserve">Seguimiento al personal que desarrolla actividades de la función archivistica </t>
  </si>
  <si>
    <t>Documento que contenga el seguimiento realizado al personal que desarrolla actividades relacionadas con gestión documental en coordinación congestión hunmana</t>
  </si>
  <si>
    <t>Capacitaciones incorporadas al plan institucional de capacitación</t>
  </si>
  <si>
    <t>Correo validación posibles capacitaciones  y posible inclusión en el PIC</t>
  </si>
  <si>
    <t>Seguimiento a la implementación del SST</t>
  </si>
  <si>
    <t>Reporte de seguimiento a la implementación del SST en relación con las personas que hacen gestión documental</t>
  </si>
  <si>
    <t>Seguimiento a los medios técnicos de producción</t>
  </si>
  <si>
    <t>Informe seguimiento a los medios técnicos de producción</t>
  </si>
  <si>
    <t>Programa de reprografía o justificación para no elaborarlo</t>
  </si>
  <si>
    <t>Plan de transferencias documentales</t>
  </si>
  <si>
    <t xml:space="preserve">Elaborar plan de transfgerfencias documentales posterior a la validación de los tiempos de retención de los documentos </t>
  </si>
  <si>
    <t>Documento instrucciones lenguaje común para documentos electrónico - Incorporación de lineamientos de documentos existentes</t>
  </si>
  <si>
    <t>Documento memoria institucional publicado en página web</t>
  </si>
  <si>
    <t>Documento con identificación de los documentos de carácter histórico</t>
  </si>
  <si>
    <t>Soportes de participación en redes culturales</t>
  </si>
  <si>
    <t>*Certificados de asistencia
*Listados de asistencia
*Soportes asistencia fisica o digital</t>
  </si>
  <si>
    <t>*Piezas comunicativas
*Soportes sesiones sensibilización y capacitación</t>
  </si>
  <si>
    <t>Estrategia de acceso a la información contenida en documentos de archivo elaborada</t>
  </si>
  <si>
    <t>La estrategia debe contener responsables, tiempos, recursos, acciones puntuales y medios de seguimiento</t>
  </si>
  <si>
    <t>Validar elaboración del plan con el proceso de adquisición de bienes y servicios y cargar soportes de gestión o el plan elaborado</t>
  </si>
  <si>
    <t>Falta de capacidad operativa por situaciones administrativas que afecten la disponibilidad de personal</t>
  </si>
  <si>
    <t>Posibles dificultades de coordinación con el Ministerio de Hacienda y Crédito Público</t>
  </si>
  <si>
    <t>Limitaciones técnicas con ocasión a la ausencia de personal archivista</t>
  </si>
  <si>
    <t>Limitada o inexistente oferta de redes culturales</t>
  </si>
  <si>
    <t>TS-0469</t>
  </si>
  <si>
    <t>Por las actividades institucionales desarrolladas en el primer trimestre, la capacidad operativa del proceso estuvo limitada; por lo tando se solicita correr la tarea para el mes de junio de 2024.</t>
  </si>
  <si>
    <t>Se solicita correr la fecha de finalización para el 15 de mayo, teniendo en cuenta la limitación de la capacidad operativa del proceso.</t>
  </si>
  <si>
    <t>Debido a los indicadores con rezago, no se ha generado el informe definitivo de 2023, se solicita correr la tarea hasta el 15 de mayo.</t>
  </si>
  <si>
    <t>MODIFICACIONES</t>
  </si>
  <si>
    <t>La presentación de las políticas iniciará cuando se publiquen los resultados de la vigencia 2023. Correr para octubre de 2024.</t>
  </si>
  <si>
    <t xml:space="preserve">	TS-0471</t>
  </si>
  <si>
    <t>Solicito por favor modificar la fecha de la tareea para el 30 de julio, debido a que se hace necesario realizar reuniones previas con el proceso de direccioamiento y planeación, con el objetivo de realizar el análisis integral de los riesgos.</t>
  </si>
  <si>
    <t>TS-0473</t>
  </si>
  <si>
    <t>Solicito modificar el plazo del reporte ampliarlo hasta el 15 de mayo</t>
  </si>
  <si>
    <t>TS-0474</t>
  </si>
  <si>
    <t>Por solicitudes radicadas durante el 30 de abril, se solicita ampliación del plazo de cumplimiento de la acción hasta el 03 de mayo, para gestionar los ajustes y reflejarlos en el documento del PAAC</t>
  </si>
  <si>
    <t>Instructivo lenguaje comín para la  documentos electrónico - Incorporación de lineamientos de documentos existentes</t>
  </si>
  <si>
    <t>TS-0467</t>
  </si>
  <si>
    <t>Solicito amablemente incorporar 15 tareas al plan de acción de gestión de la información, las cuales son producto del autodiagnóstico realizado por el proceso, en donde se encontraron oportunidades de mejora.</t>
  </si>
  <si>
    <t xml:space="preserve">Soportes de difusión </t>
  </si>
  <si>
    <t>Proyección del Plan de gestión ambiental</t>
  </si>
  <si>
    <t>TS-0482</t>
  </si>
  <si>
    <t>Se solicita ampliación del plazo porque previamente debían tramitarse todas las solitudes de modificación recibidas; lo cual debió posponerse por la gestión que debía adelantarse con FURAG. Modificar hasta el 17 de mayo de 2024.</t>
  </si>
  <si>
    <t>TS-0484</t>
  </si>
  <si>
    <t>Se solicita ampliación del tiempo de documentación de la tarea a corte 15 de junio dado que se realizará en las sesiones de revisión de cada proceso.</t>
  </si>
  <si>
    <t>TS-0485</t>
  </si>
  <si>
    <t>Con ocasión del cambio de subdirector, se solicita aplazamiento para el reporte del plan hasta el 24/05/2024.</t>
  </si>
  <si>
    <t>TS-0487</t>
  </si>
  <si>
    <t>Se solicita correr esta tarea para el 28 de junio de 2024, lo anterior atendiendo a que el tema a divulgar es Financiación Colaboraitva y sólo será presentado al Consejo Directivo en la sesión del 24 de junio.</t>
  </si>
  <si>
    <t>URF2024_398</t>
  </si>
  <si>
    <t>URF2024_399</t>
  </si>
  <si>
    <t>URF2024_400</t>
  </si>
  <si>
    <t>URF2024_401</t>
  </si>
  <si>
    <t>Proyectar el plan de comunicaciones de la vigencia 2025</t>
  </si>
  <si>
    <t>Proyectar el plan de comunicaciones anual compuesto por la estrategia de comunicaciones, necesidades a satisfacer, los objetivos, descripción detallada de acciones contenidas dentro del plan, distribución y descripción de los recursos de inversión y demás aspectos relevantes_AD
Se requiere enviar en el primer trimestre de cada año el plan de comunicaciones al correo contacto@presidencia.gov.co en el formato adjunto a esta directiva 03 de 2023</t>
  </si>
  <si>
    <t>Plan de comunicaciones 2025</t>
  </si>
  <si>
    <t xml:space="preserve">Limitada capacidad operativa </t>
  </si>
  <si>
    <t>TS-0486</t>
  </si>
  <si>
    <t>De acuerdo con la directiva 03 de 2023 es necesario incluir nuevas tareas al plan de acción, con el fin de poder realizar el cumplimiento y seguimiento al plan de comunicaciones.</t>
  </si>
  <si>
    <t>Realizar seguimiento al plan de comunicaciones 2024_Segundo trimestre</t>
  </si>
  <si>
    <t>Realizar seguimiento al plan de comunicaciones 2024_Tercer trimestre</t>
  </si>
  <si>
    <t>Realizar seguimiento al plan de comunicaciones 2024_Cuarto trimestre</t>
  </si>
  <si>
    <t xml:space="preserve">Informe de seguimiento al plan de comunicaciones </t>
  </si>
  <si>
    <t>Informe con las certificaciones y/o evidencias de la difusión, pauta o emisión de cada pieza previamente aprobada por la Secretaría.
Soportes de remisión del informe contacto@presidencia.gov.co</t>
  </si>
  <si>
    <t>Proyectar el plan de comunicaciones de acuerdo con el formato relacionado en la directiva 03 de 2023.</t>
  </si>
  <si>
    <t>Lineamientos Directiva Presidencial No. 03 del 29 de mayo de 2023: De manera trimestral (desde el segundo trimestre de cada vigencia) las entidades remitirán a la Secretaría un informe con las certificaciones y/o evidencias de la difusión, pauta o emisión de cada pieza.</t>
  </si>
  <si>
    <t>Se realizará un ajuste a la política de administración del riesgo durante el segundo cuatrimestre y se presentará para arpbación en el comité institucional de coordinación de control interno. De acuerdo con lo anterior, se requiere ajustar el plazo para iniciar la socialización el 01 de julio, hasta el 31 de agosto.</t>
  </si>
  <si>
    <t>Se solicita mover la tarea para el segundo cuatrimestre, teniendo en cuenta las tareas que ha adelantado el proceso a la fecha y las fallas de la versión anterior del SMGI.</t>
  </si>
  <si>
    <t>TS-0502</t>
  </si>
  <si>
    <t>Plan interno de austeridad</t>
  </si>
  <si>
    <t xml:space="preserve">	TS-0512</t>
  </si>
  <si>
    <t>Solicito por favor eliminar del plan de acciòn de gestiòn de la información la tarea URF2024_385_Validar el seguimiento y control al personal que desarrolla actividades de la función archivistica con gestión humana, puesto que una vez validado el tema con gesitón humana, no es posible adelantar acciones puntuales, teniendo en cuenta que el seguimiento y control al perosnal que desarrolla actividades de la función archivistica recae sobre el contratista del Ministerio de Hacienda y Crédito Público. Es decir, el Ministerio comparte el riesgo con el contratista y en consecuencia, la URF reporta las actividades realizadas por este tercero en desarrollo de la función archivistica.
Todo lo anterior en virtud del convneio 002 de 2016.</t>
  </si>
  <si>
    <t>TS-0515</t>
  </si>
  <si>
    <t>Se solicita eliminación de la tarea URF2024_044_Establecer acciones para fortalecer el control social en la URF_ Primer semestre dado que en el primer semestre se dio alcance a las actividades relacionadas con rendición de cuentas y participación ciudadana y GV. Por lo anterior, se dará trámite a la presente tarea en el segundo semestre de la vigencia.</t>
  </si>
  <si>
    <t>TS-0530</t>
  </si>
  <si>
    <t>Se requiere modificar la fecha final de cumplimiento de la tarea hasta el 31 de julio, por la incapacidad del servidor responsable Eduar Aguas.</t>
  </si>
  <si>
    <t>TS-0521</t>
  </si>
  <si>
    <t>Se solicita la modificación de la tarea a 21 de junio toda vez que se ajusto el cronograma de realización por parte del MCHP</t>
  </si>
  <si>
    <t>Se solicita la modificación de la tarea al 31 de julio toda vez que se amplio el plazo actividades del plan de mejoramiento</t>
  </si>
  <si>
    <t>TS-0543</t>
  </si>
  <si>
    <t>Solicito amablemente por favor modificar la fecha de reporte de la tarea URF2024_383_Validar actividades para hacer un seguimiento continuo al diagnóstico integral de archivos hasta el 30 de julio, puesto que el diagnóstico actualizado se encuentra en revisión previo a su publicación. Mil gracias.</t>
  </si>
  <si>
    <t>TS-0546</t>
  </si>
  <si>
    <t>Durante el primer semestre de la vigencia 2024, no fue posible participar de las ferias acércate o festivales juntémonos dirigidas por el Departamento Nacional de Planeación. Por lo anterior, se solicita respetuosamente eliminar la acción o modificar los tiempos asociados a la fecha final planificada para intentar consolidar ejercicios de participación durante el segundo semestre.</t>
  </si>
  <si>
    <t>TS-0548</t>
  </si>
  <si>
    <t>La acción se programará en la agenda regulatoria de 2025</t>
  </si>
  <si>
    <t>PD_Portabilidad_Reglamentar el derecho a la portabilidad financiera consagrado en el artículo 94 de la Ley 2294 de 2023 “Plan Nacional de Desarrollo 2022- 2026 “Colombia potencia mundial de la vida”</t>
  </si>
  <si>
    <t>PD_Portabilidad</t>
  </si>
  <si>
    <t>De acuerdo con el último ajuste aprobado en Consejo Directivo; sesión de junio, se debe pasar para el cuarto trimestre. 
Adicionalmente, para facilitar la alineación con la agenda, se ajusta el nombre de la tarea, el entregable y su descripción.</t>
  </si>
  <si>
    <t>PD_Open Data_Presentar avances en la reglamentación del artículo 48 del Estatuto Orgánico del Sistema Financiero, se adelantará el proceso de reglamentación del artículo 89 de la Ley 2294 de 2023 “Plan Nacional de Desarrollo 2022- 2026 “Colombia potencia mundial de la vida”</t>
  </si>
  <si>
    <t>PD_Open Data</t>
  </si>
  <si>
    <t>De acuerdo con el último ajuste aprobado en Consejo Directivo; sesión de junio, se debe pasar para el tercer trimestre. 
Adicionalmente, para facilitar la alineación con la agenda, se ajusta el nombre de la tarea, el entregable y su descripción.</t>
  </si>
  <si>
    <t>PD_Financiación colaborativa_Proponer modificaciones regulatorias para consolidar la actividad de financiación colaborativa.</t>
  </si>
  <si>
    <t>PD_Financiación colaborativa</t>
  </si>
  <si>
    <t>De acuerdo con el último ajuste aprobado en Consejo Directivo; sesión de junio, se debe pasar para el  tercer trimestre. 
Adicionalmente, para facilitar la alineación con la agenda, se ajusta el nombre de la tarea, el entregable y su descripción.</t>
  </si>
  <si>
    <t>AJUSTAR INFORMACIÓN COMO ESTUDIO, COMO ESTABA ANTERIORMENTE  Y PROGRAMAR PARA EL TERCER TRIMESTRE
Adicionalmente, para facilitar la alineación con la agenda, se ajusta el nombre de la tarea, el entregable y su descripción.</t>
  </si>
  <si>
    <t>PD_Centros de servicios compartidos_Incorporar a la estructura del sector solidario que presta servicios de ahorro y crédito la figura de Centros de Servicios Compartidos.</t>
  </si>
  <si>
    <t>PD_Centros de servicios compartidos</t>
  </si>
  <si>
    <t>ET_Comercialización de seguros_Permitir que la ciudadanía, en especial aquella sin acceso y atención en el sector asegurador, y las micro, pequeñas y medianas empresas, gestionen riesgos y cuenten con respaldo patrimonial ante eventos negativos</t>
  </si>
  <si>
    <t>ET_Comercialización de seguros</t>
  </si>
  <si>
    <t>PD_Convergencia a NIIF 17_Realizar proyecto de decreto relacionado con El Consejo Técnico de la Contaduría Pública - CTCP  y la recomendación para la convergencia a las Normas Internacionales de Información Financiera, - NIIF17, contratos de seguro en marzo de 2023.</t>
  </si>
  <si>
    <t>PD_Convergencia a NIIF 17</t>
  </si>
  <si>
    <t xml:space="preserve">03_Cambio </t>
  </si>
  <si>
    <t>En la última versión de la agenda, se toma como finalizado en el segundo trimestre; programar fecha de finalización para el 30 de julio. 
Adicionalmente, para facilitar la alineación con la agenda, se ajusta el nombre de la tarea, el entregable y su descripción.</t>
  </si>
  <si>
    <t>PD_Reservas Técnicas de entidades aseguradoras</t>
  </si>
  <si>
    <t>PD_Reservas Técnicas de entidades aseguradoras_Crear concordancias con régimen de reservas técnicas de las entidades aseguradoras en el contexto de la convergencia a la NIIF 17, contratos de seguro</t>
  </si>
  <si>
    <t>PD_Solvencia II Pilar 2 y 3_Realizar proyecto de decreto relacionado con la convergencia a una regulación basada en riesgos de acuerdo con Solvencia II para entidades aseguradoras</t>
  </si>
  <si>
    <t>PD_Solvencia II Pilar 2 y 3</t>
  </si>
  <si>
    <t>PD_Segmentación solidario_Segmentar las entidades del sector solidario en categorías, que permitan a su vez establecer esquemas de regulación diferenciales que atiendan las capacidades y los riesgos a los que se encuentran expuestas.</t>
  </si>
  <si>
    <t>PD_Segmentación solidario</t>
  </si>
  <si>
    <t>En la última versión de la agenda, se toma como finalizado en el segundo trimestre; programar fecha de finalización para el 30 de julio.  
Adicionalmente, para facilitar la alineación con la agenda, se ajusta el nombre de la tarea, el entregable y su descripción.</t>
  </si>
  <si>
    <t>PD_CIIEF_Identificar y proponer los ajustes regulatorios necesarios para mejorar el gobierno corporativo de la comisión intersectorial de inclusión y educación financiera.</t>
  </si>
  <si>
    <t>PD_CIIEF</t>
  </si>
  <si>
    <t>Para facilitar la alineación con la agenda, se ajusta el nombre de la tarea, el entregable y su descripción.</t>
  </si>
  <si>
    <t>PD_Arquitectura del negocio fiduciario_Revisar y proponer la reestructuración necesaria a la regulación vigente del negocio fiduciario.</t>
  </si>
  <si>
    <t>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t>
  </si>
  <si>
    <t>PD_Solvencia II Pilar 1 + revisión APNR</t>
  </si>
  <si>
    <t>PD_SAS como emisor de valores_Reglamentar artículo 261 de la ley 2294 de 2023 “por el cual se expide el plan nacional de desarrollo 2022- 2026 “Colombia potencia mundial de la vida” para habilitar la SAS como emisor de valores.</t>
  </si>
  <si>
    <t>ET_Cobertura seguro de depósitos y prestamista última instancia Solidario_Realizar estudio de diagnóstico sobre cobertura y liquidez para el sector solidario</t>
  </si>
  <si>
    <t>ET_Cobertura seguro de depósitos y prestamista última instancia Solidario</t>
  </si>
  <si>
    <t>PD_SAS como emisor de valores</t>
  </si>
  <si>
    <t>DI_Diseño regulación reglamentación reforma pensional_Apoyar técnicamente reglamentación del régimen pensional</t>
  </si>
  <si>
    <t>DI_Diseño regulación reglamentación reforma pensional</t>
  </si>
  <si>
    <t>TS-0551</t>
  </si>
  <si>
    <t xml:space="preserve">Se requiere ampliar la fecha de cumplimiento de la tarea hasta el 31 de julio; lo anterior teniendo en cuenta que el comité de control interno para aprobación de la política está programado para el 23 de julio.	</t>
  </si>
  <si>
    <t>TS-0552</t>
  </si>
  <si>
    <t>La tarea se reporto a tiempo, sin embargo se devolvió para hacer ajustes en el entregable, se solicita correr hasta 31 de julio</t>
  </si>
  <si>
    <t xml:space="preserve">04_Cambio </t>
  </si>
  <si>
    <t>TS-0555</t>
  </si>
  <si>
    <t xml:space="preserve">En el Consejo Directivo del 26 de junio de 2024 se aprobó iniciar los trámites de expedición normativa del proyecto de decreto. Esta iniciativa se radicó en Secretaría General del Ministerio de Hacienda el 04 de julio de 2024 con radicado No. URF-E-2024-000-259. Sin embargo, con fecha 18 de julio de 2024, dicha dependencia solicitó realizar ajustes al proyecto de Decreto y realizarnuevamente su radicación. De acuerdo con lo anterior, se solicita modificar el plazo de la tarea para el tercer trimestre de 2024.	</t>
  </si>
  <si>
    <t>TS-0558</t>
  </si>
  <si>
    <t>Ajustar el periodo de cumplimiento de la tarea desde el 01 de agosto hasta el 30 de septiembre y cambiar el responsable a Daissy Tatiana Santos; lo anterior teniendo en cuenta que está proyectado asumir el tema de innovación desde el proceso de Direccionamiento y Planeación, por ahora, con el apoyo de los pasantes.</t>
  </si>
  <si>
    <t xml:space="preserve">De acuerdo con el último ajuste aprobado en Consejo Directivo; sesión de junio, se debe pasar para el tercer trimestre. </t>
  </si>
  <si>
    <t>TS-0561</t>
  </si>
  <si>
    <t xml:space="preserve">	Solicito por favor modificar la fecha de la tarea para el 30 de agosto, toda vez que el proceso de gestión de la información aún se encuentra en la definición de la metodología para identificar, gestionar y evaluar los riesgos de seguridad de la información, atendiendo a la complejidad del ejercicio y con ocasión a las situaciones administrativas que se generaron a partir de las vacaciones del líder del proceso.
Mil gracias.</t>
  </si>
  <si>
    <t>TS-0572</t>
  </si>
  <si>
    <t>Se requiere ajustar el responsable de la documentación. Las subdirecciones están reportando esta información en tiempo real a la líder del proceso "Relación con la ciudadanía y grupos de valor". Por lo tanto, a partir de ahora, Lizeth Betzaida Martínez Pereira será la encargada de documentar, siempre y cuando las subdirecciones mantengan el compromiso de notificar la información en tiempo real.</t>
  </si>
  <si>
    <t>TS-0576</t>
  </si>
  <si>
    <t>Ajustar el plazo de la tarea porque requere de apoyo del Ministerio de Hacienda para el cumplimiento. Modificar el plazo hasta el 30 de agosto de 2024.</t>
  </si>
  <si>
    <t>Asignar a Kevin - Se requiere realizar ajuste en responsabilidades del proceso de adquisición de bienes y servicios; lo anterios con ocasión a la incapacidad laboral del servidor responsable del proceso.</t>
  </si>
  <si>
    <t>TS-0585</t>
  </si>
  <si>
    <t>Asignar a Sonia - Se requiere realizar ajuste en responsabilidades del proceso de adquisición de bienes y servicios; lo anterios con ocasión a la incapacidad laboral del servidor responsable del proceso.</t>
  </si>
  <si>
    <t>Asignar a Marlen - Se requiere realizar ajuste en responsabilidades del proceso de adquisición de bienes y servicios; lo anterios con ocasión a la incapacidad laboral del servidor responsable del proceso.</t>
  </si>
  <si>
    <t>Correr para el último trimestre de la vigencia</t>
  </si>
  <si>
    <t>Eduar Alberto Aguas Mendoza</t>
  </si>
  <si>
    <t>Asignar a Tatiana - Se requiere realizar ajuste en responsabilidades del proceso de adquisición de bienes y servicios; lo anterios con ocasión a la incapacidad laboral del servidor responsable del proceso.</t>
  </si>
  <si>
    <t>Asignar a Angie - Se requiere realizar ajuste en responsabilidades del proceso de adquisición de bienes y servicios; lo anterios con ocasión a la incapacidad laboral del servidor responsable del proceso.</t>
  </si>
  <si>
    <t>Asignar a Karime - Se requiere realizar ajuste en responsabilidades del proceso de adquisición de bienes y servicios; lo anterios con ocasión a la incapacidad laboral del servidor responsable del proceso.</t>
  </si>
  <si>
    <t>TS-0587</t>
  </si>
  <si>
    <t>Se requiere modificar la fecha final para el 31 de agosto; la tarea se está desarrollando con el apoyo de los pasantes con quienes se está adelantandfo ejercicio de redefinición del informe.</t>
  </si>
  <si>
    <t>TS-0588</t>
  </si>
  <si>
    <t>Se solicita la modificación de finalización de la actividad a 30 de agosto de 2024, dado que por temas administrativos del MHCP el proceso de control y evaluación debió asumir su elaboración.</t>
  </si>
  <si>
    <t>TS-0594</t>
  </si>
  <si>
    <t xml:space="preserve">Solicito por favor mover la fecha de reporte de la tarea URF2024_009_Identificar, evaluar y gestionar los riesgos de seguridad de la información, por motivos de complejidad del formato de MinTic, lo cual requiere un trabajo más extenso en horas hombre de lo previsto. Ajuste en la fecha de ejecución del 01 de agosto al 30 de noviembre. </t>
  </si>
  <si>
    <t>TS-0596</t>
  </si>
  <si>
    <t>Solicito por favor modificar las fechas de las siguientes tareas del plan de acción:
1. URF2024_002_Realizar diagnóstico del modelo de privacidad y seguridad de la información, para el 15 octubre.
2. URF2024_383_Validar actividades para hacer un seguimiento continuo al diagnóstico integral de archivos para el 15 de septiembre.
Lo anterior con ocasión a que se requiere su revisión y aprobación previa y a que no es posible cumplir con las tareasen los tiempos definidos por motivos de carga laboral</t>
  </si>
  <si>
    <t>TS-0597</t>
  </si>
  <si>
    <t>Solicito por favor modificar la fecha d ela tarea URF2024_008_Definir la metodología para identificar, gestionar y evaluar los riesgos de seguridad de la información, para el 15 de noviembre, toda vez que a partir de la identificación de riesgos es posible que se modifique de alguna manera la metodología. Es decir, se requiere tiempo adicional para posibles ajustes.</t>
  </si>
  <si>
    <t>TS-0598</t>
  </si>
  <si>
    <t>Ajustar fecha final de cumplimiento para el 14 de septiembre; la tarea se está desarrollando con el apoyo de los pasantes del proceso.</t>
  </si>
  <si>
    <t>e debe gestionar en el último cuatrimestre, teniendo en cuenta la reciente aprobación de la política de administración del riesgo.</t>
  </si>
  <si>
    <t>Se va realizar en el marco de las reuniones de revisión de procesos; por lo tanto se debe correr la fecha final de cumplimiento para el 30 de septiembre.</t>
  </si>
  <si>
    <t>TS-0593</t>
  </si>
  <si>
    <t>Se solicita el ajuste de las actividades toda vez que es necesario replantear el cronograma dado que ya no se cuenta con el apoyo del MHCP para la gestión de informes a 30 de septiembre de 2024</t>
  </si>
  <si>
    <t>TS-0601</t>
  </si>
  <si>
    <t>Se está trabajando con el apoyo de los pasantes del proceso; por lo tanto requiere ciclo de revisión de proyección del informe. Se solicita ampliación del plazo hasta el viernes 06 de septiembre.</t>
  </si>
  <si>
    <t>Np aplica</t>
  </si>
  <si>
    <t>Les queremos pedir su colaboración moviendo la fecha de este proyecto de decreto. Debido a demoras en la contratación del consultor del Banco Mundial no vamos a alcanzar a tener la propuesta de decreto en este trimestre. 
Esperamos tener algún avance a finales de año y un proyecto en el primer trimestre de 2025.</t>
  </si>
  <si>
    <t>TS-0605</t>
  </si>
  <si>
    <t>El tema que se socializará tiene relación con financiación colaborativa y está pensado para tramitarse para el último cuatrimestre. Por lo tanto se solicita la cancelación de esta actividad porque se proyectará para la definida para el ultimo cuatrimestre de la vigencia.</t>
  </si>
  <si>
    <t>TS-0606</t>
  </si>
  <si>
    <t>*Por recomendación del servidor encargado, respetuosamente solicitamos el favor de ampliar el plazo del compromiso al 30 de octubre de la presente vigencia.
*Por favor transferir la responsabilidad de la presente tarea al profesional especializado Juan Stiven Ríos Andrade, líder del proceso de Gestión de la Información.</t>
  </si>
  <si>
    <t>TS-0610</t>
  </si>
  <si>
    <t>Se requiere reasignar la tarea a el Líder del proceso dado que llego de su incapacidad y ampliar el tiempo de ejecución hasta el 20 de septiembre para explicar el diligenciamiento.</t>
  </si>
  <si>
    <t>URF2024_402</t>
  </si>
  <si>
    <t>URF2024_403</t>
  </si>
  <si>
    <t>URF2024_404</t>
  </si>
  <si>
    <t>URF2024_405</t>
  </si>
  <si>
    <t>URF2024_406</t>
  </si>
  <si>
    <t>URF2024_407</t>
  </si>
  <si>
    <t>URF2024_408</t>
  </si>
  <si>
    <t>PD_Realizar proyecto de decreto sobre excepción a la OPA</t>
  </si>
  <si>
    <t>PD_Realizar proyecto de decreto sobre partes vinculadas</t>
  </si>
  <si>
    <t>PD_Realizar proyecto de decreto sobre actualización regulatoria sector solidario</t>
  </si>
  <si>
    <t xml:space="preserve">ET_Realizar estudio técnico sobre activos ponderados por Nivel de Riesgos – Créditos de Libranzas </t>
  </si>
  <si>
    <t>DI_Diseñar reglamentación reforma pensional</t>
  </si>
  <si>
    <t>IL_Apoyar técnicamente el Proyecto de Ley criptoactivos</t>
  </si>
  <si>
    <t xml:space="preserve"> Proyecto decreto Por el cual se modifica el Decreto 2555 de 2010 en lo relacionado con las excepciones a la realización de la oferta pública de adquisición</t>
  </si>
  <si>
    <t>PD_Excepción a la OPA</t>
  </si>
  <si>
    <t>PD_Partes vinculadas</t>
  </si>
  <si>
    <t>Acorde con el tamaño y complejidad del negocio de las entidades del sector solidario de ahorro y crédito la Unidad propone realizar un ejercicio de incorporación de las mejores prácticas internacionales en materia de reglas prudenciales para el sector.</t>
  </si>
  <si>
    <t>PD_Actualización regulatoria sector solidario</t>
  </si>
  <si>
    <t xml:space="preserve">El cual tendrá como objetivo un análisis cuantitativo respecto al nivel de riesgo y el ponderador que se deben asignar para que la entidades cuenten con recursos de capital que respalden pérdidas no esperadas en escenarios financieros y económicos complejos. </t>
  </si>
  <si>
    <t xml:space="preserve">ET_Activos Ponderados por Nivel de Riesgos – Créditos de Libranzas </t>
  </si>
  <si>
    <t>Como resultado del análisis de las facultades descritas en la ley 2381 de 2024 “Por medio de la cual se establece el Sistema de Protección Social Integral para la Vejez, Invalidez y Muerte de origen común, y se dictan otras disposiciones”, la Unidad ha planteado trabajar en ejes temáticos: Educación financiera, Seguros o esquemas de mutualidad de riesgo, Régimen de inversión acumulación y desacumulación, Competencia- capital requerido y gobernanza.</t>
  </si>
  <si>
    <t>DI_Diseño regulación reglamentación reforma pensional</t>
  </si>
  <si>
    <t>La URF aportará activamente a la mesa interinstitucional de entidades del sector público que trabajan en el diseño de una propuesta legislativa que dicte normas generales y señale en ellas los objetivos y criterios a los cuales deberá sujetarse el gobierno nacional para implementar la regulación del mercado de activos virtuales en Colombia.</t>
  </si>
  <si>
    <t>IL_Proyecto de Ley criptoactivos (Aportes URF)</t>
  </si>
  <si>
    <t>IL_Proyecto de Ley criptoactivos</t>
  </si>
  <si>
    <t>TS-0617</t>
  </si>
  <si>
    <t xml:space="preserve">De acuerdo con lo definido en la sesión No.04 ordinaria del Comité Institucional de Gestión y desempeño se crear las tareas para asegurar  la coherencia entre el plan de acción de la vigencia y la agenda.  </t>
  </si>
  <si>
    <t>El proyecto decreto que incluye una modificación del Decreto 2555 de 2010 en lo relacionado con los criterios para determinar la calidad de vinculados a los establecimientos de crédito, los mecanismos para la identificación y gestión de las transacciones de estos con sus vinculados.</t>
  </si>
  <si>
    <t>URF2024_409</t>
  </si>
  <si>
    <t>URF2024_410</t>
  </si>
  <si>
    <t>URF2024_411</t>
  </si>
  <si>
    <t>URF2024_412</t>
  </si>
  <si>
    <t>URF2024_413</t>
  </si>
  <si>
    <t>PD_Open Finance obligatorio</t>
  </si>
  <si>
    <t>Se introduce como un nuevo PD, independiente del PD de Open Data, debido a la necesidad de realizar ajustes al marco normativo actual de Open Finance en virtud de la participación obligatoria que establece el artículo 89 del PND.</t>
  </si>
  <si>
    <t>TS-0620</t>
  </si>
  <si>
    <t>ET_SAS como emisor de valores</t>
  </si>
  <si>
    <t xml:space="preserve">El proceso de consultoría tendrá inicio en el último trimestre del año y se espera tener las primeras recomendaciones al final de la vigencia </t>
  </si>
  <si>
    <t>PD_Reglamentación Reforma Pensional_Esquemas de seguros y mutualidad de riesgos</t>
  </si>
  <si>
    <t>_PD_Reglamentación Reforma Pensional_Esquemas de seguros y mutualidad de riesgos</t>
  </si>
  <si>
    <t>_ET_SAS como emisor de valores</t>
  </si>
  <si>
    <t>_PD_Open Finance obligatorio</t>
  </si>
  <si>
    <t>En el marco de la reglamentación de la reforma pensional ley 2381 de 2024, se incluye este Proyecto de Decreto que aborda los esquemas de aseguramiento Componente Complementario de Ahorro Individual del Pilar Contributivo relativas al seguro temporal, esquemas de multualidad de riesgos y seguro previsional para los afiliados beneficiarios del régimen de transición.</t>
  </si>
  <si>
    <t>_PD_Reglamentación Reforma Pensional_Esquemas de fondos y subcuentas generacionales en las etapas de acumulación y desacumulación</t>
  </si>
  <si>
    <t>En el marco de la reglamentación de la reforma pensional ley 2381 de 2024, se incluye este Proyecto de Decreto que aborda lo relacionado con la administración e inversión de los recursos de las administradoras del Componente Complementario de Ahorro Individual del Pilar Contributivo y las Subcuentas Generacionales del Fondo del Ahorro, del Sistema de Protección Social Integral para la Vejez, Invalidez y Muerte de Origen Común establecidas en la Ley 2381 de 2024.</t>
  </si>
  <si>
    <t>PD_Reglamentación Reforma Pensional_Esquemas de fondos y subcuentas generacionales en las etapas de acumulación y desacumulación</t>
  </si>
  <si>
    <t>PD_Autorización, administración y reglas de gobierno corporativo para Administradoras del Componente Complementario de Ahorro Individual del Pilar Contributivo</t>
  </si>
  <si>
    <t>_PD_Autorización, administración y reglas de gobierno corporativo para Administradoras del Componente Complementario de Ahorro Individual del Pilar Contributivo</t>
  </si>
  <si>
    <t>En el marco de la reglamentación de la reforma pensional ley 2381 de 2024, se incluye este proyecto decreto</t>
  </si>
  <si>
    <t>_PD_Actualizacion de disposiciones de carácter prudencial aplicables a los establecimientos de crédito y conglomerados financieros</t>
  </si>
  <si>
    <t>Con el ánimo de revisar y actualizar algunas disposiciones en materia de regulación prudencial que aplican a los establecimientos de crédito y conglomerados financieros, se incluye este proyecto decreto</t>
  </si>
  <si>
    <t>PD_Actualizacion de disposiciones de carácter prudencial aplicables a los establecimientos de crédito y conglomerados financieros</t>
  </si>
  <si>
    <t xml:space="preserve">Cancelar del plan actual y proyectar para 2025. </t>
  </si>
  <si>
    <t>PD_Ecosistemas de pagos de bajo valor</t>
  </si>
  <si>
    <t>Esta iniciativa fue separada en dos proyectos de decreto: I) Transaccionalidad en las cooperativas de ahorro y Crédito; y ii) Ajustes normativos al ecosistema de pagos de bajo valor. El primer proyecto de decreto fue presentado ante el Consejo Directivo de la URF y obtuvo autorización para continuar el trámite de expedición en julio de 2024. Frente al segundo proyecto de decreto, este fue presentado ante el Consejo Directivo en el segundo trimestre para ser publicado a comentarios del público. No obstante, dada la complejidad de su temática, requirió ser ajustado y publicado nuevamente a comentarios del público. Por este motivo se traslada al IV trimestre en la agenda.</t>
  </si>
  <si>
    <t xml:space="preserve">La URF realizó un trabajo previo de análisis de la necesidad regulatoria, en el que determinó la necesidad de contar con insumos técnicos de las partes involucradas, los cuales aún no han sido remitidos a la URF. </t>
  </si>
  <si>
    <t>DI_Revisión regulación OPAs</t>
  </si>
  <si>
    <t>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t>
  </si>
  <si>
    <t>Asignar a Alex y mover para el cuarto trimestre, también cambiar la denominación de ET a DI
Teniendo en cuenta los retos en la consecución de recursos para la consultoría relacionada, se decidió que el equipo interno hará la revisión inicial de los aspectos ya identificados</t>
  </si>
  <si>
    <t>ET_Supervisión operadores información_Reglamentar del artículo 93 de la Ley 2294 de 2023 “Plan Nacional de Desarrollo 2022- 2026 “Colombia potencia mundial de la vida”</t>
  </si>
  <si>
    <t>ET_Supervisión operadores información</t>
  </si>
  <si>
    <t>El proyecto se traslada de trimestre con el fin de priorizar esfuerzos en los proyectos de "open finance obligatorio" y "ajustes normativos al ecosistema de pagos", y se cataloga como estudio técnico considerando que primero es necesario evaluar si se requiere o no ejercer la facultad potestativa introducida por el artículo 93 del PND.</t>
  </si>
  <si>
    <t xml:space="preserve">Ajustar las fechas de acuardo con las modificaciones realizadas a la agenda para el tercer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</si>
</sst>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yyyy\-mm\-dd;@"/>
  </numFmts>
  <fonts count="6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Narrow"/>
      <family val="2"/>
    </font>
    <font>
      <sz val="11"/>
      <name val="Arial Narrow"/>
      <family val="2"/>
    </font>
    <font>
      <sz val="11"/>
      <color theme="0"/>
      <name val="Arial Narrow"/>
      <family val="2"/>
    </font>
    <font>
      <b/>
      <sz val="16"/>
      <color theme="0"/>
      <name val="Arial Narrow"/>
      <family val="2"/>
    </font>
    <font>
      <sz val="10"/>
      <name val="Arial Narrow"/>
      <family val="2"/>
    </font>
    <font>
      <b/>
      <sz val="10"/>
      <color theme="0"/>
      <name val="Arial Narrow"/>
      <family val="2"/>
    </font>
    <font>
      <b/>
      <sz val="72"/>
      <name val="Arial Narrow"/>
      <family val="2"/>
    </font>
    <font>
      <b/>
      <sz val="12"/>
      <name val="Arial Narrow"/>
      <family val="2"/>
    </font>
    <font>
      <sz val="10"/>
      <color theme="1"/>
      <name val="Arial Narrow"/>
      <family val="2"/>
    </font>
    <font>
      <b/>
      <sz val="10"/>
      <color theme="1"/>
      <name val="Arial Narrow"/>
      <family val="2"/>
    </font>
    <font>
      <b/>
      <sz val="10"/>
      <color rgb="FFFF0000"/>
      <name val="Arial Narrow"/>
      <family val="2"/>
    </font>
    <font>
      <sz val="12"/>
      <name val="Arial Narrow"/>
      <family val="2"/>
    </font>
    <font>
      <b/>
      <sz val="10"/>
      <name val="Arial Narrow"/>
      <family val="2"/>
    </font>
    <font>
      <b/>
      <sz val="11"/>
      <color theme="0"/>
      <name val="Arial Narrow"/>
      <family val="2"/>
    </font>
    <font>
      <u/>
      <sz val="11"/>
      <color theme="10"/>
      <name val="Calibri"/>
      <family val="2"/>
      <scheme val="minor"/>
    </font>
    <font>
      <b/>
      <sz val="16"/>
      <name val="Arial Narrow"/>
      <family val="2"/>
    </font>
    <font>
      <b/>
      <sz val="22"/>
      <color theme="1"/>
      <name val="Verdana"/>
      <family val="2"/>
    </font>
    <font>
      <sz val="11"/>
      <color theme="1"/>
      <name val="Verdana"/>
      <family val="2"/>
    </font>
    <font>
      <b/>
      <sz val="11"/>
      <color theme="0"/>
      <name val="Verdana"/>
      <family val="2"/>
    </font>
    <font>
      <sz val="11"/>
      <name val="Calibri"/>
      <family val="2"/>
      <scheme val="minor"/>
    </font>
    <font>
      <sz val="10"/>
      <color theme="1"/>
      <name val="Calibri"/>
      <family val="2"/>
      <scheme val="minor"/>
    </font>
    <font>
      <b/>
      <sz val="18"/>
      <color theme="1"/>
      <name val="Calibri"/>
      <family val="2"/>
      <scheme val="minor"/>
    </font>
    <font>
      <b/>
      <sz val="10"/>
      <color theme="1"/>
      <name val="Calibri"/>
      <family val="2"/>
      <scheme val="minor"/>
    </font>
    <font>
      <b/>
      <sz val="10"/>
      <color theme="0"/>
      <name val="Calibri"/>
      <family val="2"/>
      <scheme val="minor"/>
    </font>
    <font>
      <b/>
      <sz val="10"/>
      <color rgb="FF333333"/>
      <name val="Calibri"/>
      <family val="2"/>
      <scheme val="minor"/>
    </font>
    <font>
      <sz val="10"/>
      <color rgb="FF333333"/>
      <name val="Calibri"/>
      <family val="2"/>
      <scheme val="minor"/>
    </font>
    <font>
      <sz val="11"/>
      <color theme="1"/>
      <name val="Arial Narrow"/>
      <family val="2"/>
    </font>
    <font>
      <u/>
      <sz val="11"/>
      <color theme="10"/>
      <name val="Arial Narrow"/>
      <family val="2"/>
    </font>
    <font>
      <u/>
      <sz val="10"/>
      <color theme="10"/>
      <name val="Arial Narrow"/>
      <family val="2"/>
    </font>
    <font>
      <sz val="18"/>
      <name val="Arial Narrow"/>
      <family val="2"/>
    </font>
    <font>
      <b/>
      <sz val="18"/>
      <color theme="0"/>
      <name val="Arial Narrow"/>
      <family val="2"/>
    </font>
    <font>
      <b/>
      <sz val="18"/>
      <name val="Arial Narrow"/>
      <family val="2"/>
    </font>
    <font>
      <sz val="10"/>
      <color theme="0"/>
      <name val="Arial Narrow"/>
      <family val="2"/>
    </font>
    <font>
      <sz val="10"/>
      <name val="Arial"/>
      <family val="2"/>
    </font>
    <font>
      <sz val="10"/>
      <color rgb="FF000000"/>
      <name val="Arial Narrow"/>
      <family val="2"/>
    </font>
    <font>
      <sz val="9"/>
      <color theme="1"/>
      <name val="Calibri"/>
      <family val="2"/>
      <scheme val="minor"/>
    </font>
    <font>
      <b/>
      <sz val="10"/>
      <color theme="0"/>
      <name val="Calibri Light"/>
      <family val="2"/>
      <scheme val="major"/>
    </font>
    <font>
      <sz val="10"/>
      <color theme="1"/>
      <name val="Calibri Light"/>
      <family val="2"/>
      <scheme val="major"/>
    </font>
    <font>
      <b/>
      <sz val="22"/>
      <color theme="1"/>
      <name val="Arial Narrow"/>
      <family val="2"/>
    </font>
    <font>
      <sz val="8"/>
      <color rgb="FF686868"/>
      <name val="SfUiText"/>
    </font>
    <font>
      <sz val="8"/>
      <name val="Calibri"/>
      <family val="2"/>
      <scheme val="minor"/>
    </font>
    <font>
      <sz val="10"/>
      <color theme="1"/>
      <name val="Calibri Light"/>
      <family val="2"/>
      <scheme val="major"/>
    </font>
  </fonts>
  <fills count="7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theme="5" tint="0.79998168889431442"/>
        <bgColor indexed="64"/>
      </patternFill>
    </fill>
    <fill>
      <patternFill patternType="solid">
        <fgColor rgb="FFFFBBAB"/>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B28D42"/>
        <bgColor indexed="64"/>
      </patternFill>
    </fill>
    <fill>
      <patternFill patternType="solid">
        <fgColor rgb="FF504F4E"/>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66FF99"/>
        <bgColor indexed="64"/>
      </patternFill>
    </fill>
    <fill>
      <patternFill patternType="solid">
        <fgColor theme="4"/>
        <bgColor indexed="64"/>
      </patternFill>
    </fill>
    <fill>
      <patternFill patternType="solid">
        <fgColor theme="1" tint="0.34998626667073579"/>
        <bgColor indexed="64"/>
      </patternFill>
    </fill>
    <fill>
      <patternFill patternType="solid">
        <fgColor theme="8" tint="-0.499984740745262"/>
        <bgColor indexed="64"/>
      </patternFill>
    </fill>
    <fill>
      <patternFill patternType="solid">
        <fgColor rgb="FFFFFFFF"/>
        <bgColor rgb="FF000000"/>
      </patternFill>
    </fill>
    <fill>
      <patternFill patternType="solid">
        <fgColor theme="0" tint="-0.499984740745262"/>
        <bgColor rgb="FF000000"/>
      </patternFill>
    </fill>
    <fill>
      <patternFill patternType="solid">
        <fgColor rgb="FFE2D1B0"/>
        <bgColor indexed="64"/>
      </patternFill>
    </fill>
    <fill>
      <patternFill patternType="solid">
        <fgColor theme="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rgb="FF00206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applyNumberFormat="0" applyFill="0" applyBorder="0" applyAlignment="0" applyProtection="0"/>
    <xf numFmtId="0" fontId="44" fillId="0" borderId="0"/>
    <xf numFmtId="0" fontId="45" fillId="0" borderId="0" applyNumberFormat="0" applyFill="0" applyBorder="0" applyAlignment="0" applyProtection="0"/>
    <xf numFmtId="0" fontId="51" fillId="0" borderId="0"/>
  </cellStyleXfs>
  <cellXfs count="400">
    <xf numFmtId="0" fontId="0" fillId="0" borderId="0" xfId="0"/>
    <xf numFmtId="0" fontId="0" fillId="33" borderId="0" xfId="0" applyFill="1" applyAlignment="1">
      <alignment horizontal="center" vertical="center" wrapText="1"/>
    </xf>
    <xf numFmtId="0" fontId="20" fillId="35" borderId="15" xfId="0" applyFont="1" applyFill="1" applyBorder="1" applyAlignment="1">
      <alignment horizontal="center" vertical="center" wrapText="1"/>
    </xf>
    <xf numFmtId="0" fontId="18" fillId="39"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18" fillId="42" borderId="15" xfId="0" applyFont="1" applyFill="1" applyBorder="1" applyAlignment="1">
      <alignment horizontal="center" vertical="center" wrapText="1"/>
    </xf>
    <xf numFmtId="0" fontId="22" fillId="50" borderId="0" xfId="0" applyFont="1" applyFill="1" applyAlignment="1" applyProtection="1">
      <alignment horizontal="center" vertical="center" wrapText="1"/>
      <protection locked="0"/>
    </xf>
    <xf numFmtId="0" fontId="23" fillId="33" borderId="0" xfId="0" applyFont="1" applyFill="1" applyAlignment="1">
      <alignment horizontal="center" vertical="center" wrapText="1"/>
    </xf>
    <xf numFmtId="0" fontId="25" fillId="33" borderId="15" xfId="0" applyFont="1" applyFill="1" applyBorder="1" applyAlignment="1">
      <alignment vertical="center" wrapText="1"/>
    </xf>
    <xf numFmtId="0" fontId="22" fillId="33" borderId="0" xfId="0" applyFont="1" applyFill="1" applyAlignment="1" applyProtection="1">
      <alignment horizontal="center" vertical="center" wrapText="1"/>
      <protection locked="0"/>
    </xf>
    <xf numFmtId="1" fontId="27" fillId="53" borderId="15" xfId="0" applyNumberFormat="1" applyFont="1" applyFill="1" applyBorder="1" applyAlignment="1">
      <alignment horizontal="center" vertical="center" wrapText="1"/>
    </xf>
    <xf numFmtId="0" fontId="22" fillId="54" borderId="0" xfId="0" applyFont="1" applyFill="1" applyAlignment="1" applyProtection="1">
      <alignment horizontal="center" vertical="center" wrapText="1"/>
      <protection locked="0"/>
    </xf>
    <xf numFmtId="0" fontId="26" fillId="33" borderId="15" xfId="0" applyFont="1" applyFill="1" applyBorder="1" applyAlignment="1">
      <alignment horizontal="center" vertical="center" wrapText="1"/>
    </xf>
    <xf numFmtId="0" fontId="22" fillId="33" borderId="0" xfId="0" applyFont="1" applyFill="1" applyAlignment="1">
      <alignment horizontal="center" vertical="center" wrapText="1"/>
    </xf>
    <xf numFmtId="0" fontId="22" fillId="33" borderId="15" xfId="0" applyFont="1" applyFill="1" applyBorder="1" applyAlignment="1">
      <alignment horizontal="center" vertical="center" wrapText="1"/>
    </xf>
    <xf numFmtId="0" fontId="23" fillId="55" borderId="15" xfId="0" applyFont="1" applyFill="1" applyBorder="1" applyAlignment="1">
      <alignment horizontal="center" vertical="center" wrapText="1"/>
    </xf>
    <xf numFmtId="0" fontId="23" fillId="55" borderId="15" xfId="0" applyFont="1" applyFill="1" applyBorder="1" applyAlignment="1" applyProtection="1">
      <alignment horizontal="center" vertical="center" wrapText="1"/>
      <protection locked="0"/>
    </xf>
    <xf numFmtId="0" fontId="22" fillId="33" borderId="15" xfId="0" applyFont="1" applyFill="1" applyBorder="1" applyAlignment="1" applyProtection="1">
      <alignment horizontal="center" vertical="center" wrapText="1"/>
      <protection locked="0"/>
    </xf>
    <xf numFmtId="1" fontId="30" fillId="33" borderId="15" xfId="0" applyNumberFormat="1" applyFont="1" applyFill="1" applyBorder="1" applyAlignment="1">
      <alignment horizontal="center" vertical="center" wrapText="1"/>
    </xf>
    <xf numFmtId="0" fontId="26" fillId="33" borderId="12" xfId="0" applyFont="1" applyFill="1" applyBorder="1" applyAlignment="1">
      <alignment horizontal="center" vertical="center" wrapText="1"/>
    </xf>
    <xf numFmtId="0" fontId="26" fillId="60" borderId="15" xfId="0" applyFont="1" applyFill="1" applyBorder="1" applyAlignment="1">
      <alignment horizontal="center" vertical="center" wrapText="1"/>
    </xf>
    <xf numFmtId="0" fontId="26" fillId="59" borderId="15" xfId="0" applyFont="1" applyFill="1" applyBorder="1" applyAlignment="1">
      <alignment horizontal="center" vertical="center" wrapText="1"/>
    </xf>
    <xf numFmtId="0" fontId="26" fillId="52" borderId="15" xfId="0" applyFont="1" applyFill="1" applyBorder="1" applyAlignment="1" applyProtection="1">
      <alignment horizontal="center" vertical="center" wrapText="1"/>
      <protection locked="0"/>
    </xf>
    <xf numFmtId="0" fontId="22" fillId="37" borderId="15" xfId="0" applyFont="1" applyFill="1" applyBorder="1" applyAlignment="1">
      <alignment horizontal="center" vertical="center" wrapText="1"/>
    </xf>
    <xf numFmtId="0" fontId="22" fillId="45" borderId="15" xfId="0" applyFont="1" applyFill="1" applyBorder="1" applyAlignment="1">
      <alignment horizontal="center" vertical="center" wrapText="1"/>
    </xf>
    <xf numFmtId="0" fontId="26" fillId="43" borderId="15" xfId="0" applyFont="1" applyFill="1" applyBorder="1" applyAlignment="1">
      <alignment horizontal="center" vertical="center" wrapText="1"/>
    </xf>
    <xf numFmtId="0" fontId="22" fillId="43" borderId="15" xfId="0" applyFont="1" applyFill="1" applyBorder="1" applyAlignment="1">
      <alignment horizontal="center" vertical="center" wrapText="1"/>
    </xf>
    <xf numFmtId="0" fontId="26" fillId="58" borderId="15" xfId="0" applyFont="1" applyFill="1" applyBorder="1" applyAlignment="1">
      <alignment horizontal="center" vertical="center" wrapText="1"/>
    </xf>
    <xf numFmtId="0" fontId="19" fillId="46" borderId="15" xfId="0" applyFont="1" applyFill="1" applyBorder="1" applyAlignment="1">
      <alignment horizontal="center" vertical="center" wrapText="1"/>
    </xf>
    <xf numFmtId="0" fontId="26" fillId="45" borderId="15" xfId="0" applyFont="1" applyFill="1" applyBorder="1" applyAlignment="1">
      <alignment horizontal="center" vertical="center" wrapText="1"/>
    </xf>
    <xf numFmtId="0" fontId="19" fillId="45" borderId="15" xfId="0" applyFont="1" applyFill="1" applyBorder="1" applyAlignment="1">
      <alignment horizontal="center" vertical="center" wrapText="1"/>
    </xf>
    <xf numFmtId="0" fontId="22" fillId="60" borderId="15" xfId="0" applyFont="1" applyFill="1" applyBorder="1" applyAlignment="1">
      <alignment horizontal="center" vertical="center" wrapText="1"/>
    </xf>
    <xf numFmtId="0" fontId="19" fillId="43" borderId="15" xfId="0" applyFont="1" applyFill="1" applyBorder="1" applyAlignment="1">
      <alignment horizontal="center" vertical="center" wrapText="1"/>
    </xf>
    <xf numFmtId="0" fontId="19" fillId="44" borderId="15" xfId="0" applyFont="1" applyFill="1" applyBorder="1" applyAlignment="1">
      <alignment horizontal="center" vertical="center" wrapText="1"/>
    </xf>
    <xf numFmtId="0" fontId="22" fillId="59" borderId="15" xfId="0" applyFont="1" applyFill="1" applyBorder="1" applyAlignment="1">
      <alignment horizontal="center" vertical="center" wrapText="1"/>
    </xf>
    <xf numFmtId="0" fontId="19" fillId="48" borderId="15" xfId="0" applyFont="1" applyFill="1" applyBorder="1" applyAlignment="1">
      <alignment horizontal="center" vertical="center" wrapText="1"/>
    </xf>
    <xf numFmtId="0" fontId="19" fillId="33" borderId="0" xfId="0" applyFont="1" applyFill="1" applyAlignment="1">
      <alignment horizontal="center" vertical="center" wrapText="1"/>
    </xf>
    <xf numFmtId="0" fontId="26" fillId="37" borderId="15" xfId="0" applyFont="1" applyFill="1" applyBorder="1" applyAlignment="1">
      <alignment horizontal="center" vertical="center" wrapText="1"/>
    </xf>
    <xf numFmtId="0" fontId="19" fillId="49" borderId="15"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22" fillId="58" borderId="15" xfId="0" applyFont="1" applyFill="1" applyBorder="1" applyAlignment="1">
      <alignment horizontal="center" vertical="center" wrapText="1"/>
    </xf>
    <xf numFmtId="0" fontId="19" fillId="47" borderId="15"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0" fillId="0" borderId="0" xfId="0" applyAlignment="1">
      <alignment wrapText="1"/>
    </xf>
    <xf numFmtId="0" fontId="33" fillId="44" borderId="15" xfId="0" applyFont="1" applyFill="1" applyBorder="1" applyAlignment="1">
      <alignment horizontal="center" vertical="center" wrapText="1"/>
    </xf>
    <xf numFmtId="22" fontId="22" fillId="33" borderId="15" xfId="0" applyNumberFormat="1" applyFont="1" applyFill="1" applyBorder="1" applyAlignment="1" applyProtection="1">
      <alignment horizontal="center" vertical="center" wrapText="1"/>
      <protection locked="0"/>
    </xf>
    <xf numFmtId="0" fontId="35" fillId="33" borderId="0" xfId="0" applyFont="1" applyFill="1" applyAlignment="1">
      <alignment horizontal="center" vertical="center" wrapText="1"/>
    </xf>
    <xf numFmtId="0" fontId="35" fillId="33" borderId="0" xfId="0" applyFont="1" applyFill="1" applyAlignment="1">
      <alignment horizontal="center" vertical="center"/>
    </xf>
    <xf numFmtId="0" fontId="37" fillId="33" borderId="0" xfId="0" applyFont="1" applyFill="1"/>
    <xf numFmtId="0" fontId="38" fillId="33" borderId="0" xfId="0" applyFont="1" applyFill="1" applyAlignment="1">
      <alignment horizontal="center" vertical="center" wrapText="1"/>
    </xf>
    <xf numFmtId="0" fontId="38" fillId="0" borderId="0" xfId="0" applyFont="1" applyAlignment="1">
      <alignment horizontal="center" vertical="center" wrapText="1"/>
    </xf>
    <xf numFmtId="0" fontId="40" fillId="57" borderId="15" xfId="0" applyFont="1" applyFill="1" applyBorder="1" applyAlignment="1">
      <alignment horizontal="center" vertical="center" wrapText="1"/>
    </xf>
    <xf numFmtId="0" fontId="43" fillId="44" borderId="15" xfId="0" applyFont="1" applyFill="1" applyBorder="1" applyAlignment="1">
      <alignment horizontal="center" vertical="center" wrapText="1"/>
    </xf>
    <xf numFmtId="0" fontId="43" fillId="44" borderId="15" xfId="0" applyFont="1" applyFill="1" applyBorder="1" applyAlignment="1">
      <alignment horizontal="justify" vertical="center" wrapText="1"/>
    </xf>
    <xf numFmtId="0" fontId="38" fillId="0" borderId="0" xfId="0" applyFont="1" applyAlignment="1">
      <alignment horizontal="left" vertical="center" wrapText="1"/>
    </xf>
    <xf numFmtId="0" fontId="42" fillId="33" borderId="15" xfId="0" applyFont="1" applyFill="1" applyBorder="1" applyAlignment="1">
      <alignment horizontal="center" vertical="center" wrapText="1"/>
    </xf>
    <xf numFmtId="0" fontId="43" fillId="63" borderId="15" xfId="0" applyFont="1" applyFill="1" applyBorder="1" applyAlignment="1">
      <alignment horizontal="center" vertical="center" wrapText="1"/>
    </xf>
    <xf numFmtId="0" fontId="43" fillId="63" borderId="15" xfId="0" applyFont="1" applyFill="1" applyBorder="1" applyAlignment="1">
      <alignment horizontal="justify" vertical="center" wrapText="1"/>
    </xf>
    <xf numFmtId="0" fontId="38" fillId="37" borderId="15" xfId="0" applyFont="1" applyFill="1" applyBorder="1" applyAlignment="1">
      <alignment horizontal="center" vertical="center" wrapText="1"/>
    </xf>
    <xf numFmtId="0" fontId="38" fillId="37" borderId="15" xfId="0" applyFont="1" applyFill="1" applyBorder="1" applyAlignment="1">
      <alignment horizontal="justify" vertical="center" wrapText="1"/>
    </xf>
    <xf numFmtId="0" fontId="44" fillId="0" borderId="0" xfId="43" applyAlignment="1">
      <alignment horizontal="center" vertical="center"/>
    </xf>
    <xf numFmtId="0" fontId="26" fillId="57" borderId="15" xfId="43" applyFont="1" applyFill="1" applyBorder="1" applyAlignment="1" applyProtection="1">
      <alignment vertical="center" wrapText="1"/>
      <protection locked="0"/>
    </xf>
    <xf numFmtId="0" fontId="46" fillId="57" borderId="15" xfId="44" applyFont="1" applyFill="1" applyBorder="1" applyAlignment="1" applyProtection="1">
      <alignment vertical="center" wrapText="1"/>
      <protection locked="0"/>
    </xf>
    <xf numFmtId="0" fontId="26" fillId="51" borderId="15" xfId="43" applyFont="1" applyFill="1" applyBorder="1" applyAlignment="1" applyProtection="1">
      <alignment vertical="center" wrapText="1"/>
      <protection locked="0"/>
    </xf>
    <xf numFmtId="0" fontId="26" fillId="57" borderId="11" xfId="43" applyFont="1" applyFill="1" applyBorder="1" applyAlignment="1" applyProtection="1">
      <alignment vertical="center" wrapText="1"/>
      <protection locked="0"/>
    </xf>
    <xf numFmtId="0" fontId="26" fillId="57" borderId="15" xfId="43" applyFont="1" applyFill="1" applyBorder="1" applyAlignment="1">
      <alignment horizontal="center" vertical="center" wrapText="1"/>
    </xf>
    <xf numFmtId="0" fontId="26" fillId="57" borderId="15" xfId="43" applyFont="1" applyFill="1" applyBorder="1" applyAlignment="1">
      <alignment wrapText="1"/>
    </xf>
    <xf numFmtId="0" fontId="44" fillId="0" borderId="0" xfId="43"/>
    <xf numFmtId="0" fontId="26" fillId="64" borderId="15" xfId="43" applyFont="1" applyFill="1" applyBorder="1" applyAlignment="1" applyProtection="1">
      <alignment vertical="center" wrapText="1"/>
      <protection locked="0"/>
    </xf>
    <xf numFmtId="0" fontId="26" fillId="64" borderId="11" xfId="43" applyFont="1" applyFill="1" applyBorder="1" applyAlignment="1" applyProtection="1">
      <alignment vertical="center" wrapText="1"/>
      <protection locked="0"/>
    </xf>
    <xf numFmtId="0" fontId="26" fillId="57" borderId="14" xfId="43" applyFont="1" applyFill="1" applyBorder="1" applyAlignment="1" applyProtection="1">
      <alignment vertical="center" wrapText="1"/>
      <protection locked="0"/>
    </xf>
    <xf numFmtId="0" fontId="44" fillId="57" borderId="0" xfId="43" applyFill="1" applyAlignment="1">
      <alignment vertical="center"/>
    </xf>
    <xf numFmtId="0" fontId="26" fillId="57" borderId="0" xfId="43" applyFont="1" applyFill="1" applyAlignment="1">
      <alignment vertical="center"/>
    </xf>
    <xf numFmtId="0" fontId="44" fillId="57" borderId="0" xfId="43" applyFill="1" applyAlignment="1">
      <alignment horizontal="center" vertical="center"/>
    </xf>
    <xf numFmtId="0" fontId="44" fillId="0" borderId="0" xfId="43" applyAlignment="1">
      <alignment horizontal="center" vertical="center" wrapText="1"/>
    </xf>
    <xf numFmtId="0" fontId="44" fillId="0" borderId="0" xfId="43" applyAlignment="1">
      <alignment vertical="center"/>
    </xf>
    <xf numFmtId="0" fontId="26" fillId="0" borderId="0" xfId="43" applyFont="1" applyAlignment="1">
      <alignment vertical="center"/>
    </xf>
    <xf numFmtId="0" fontId="26" fillId="0" borderId="0" xfId="43" applyFont="1" applyAlignment="1">
      <alignment horizontal="center" vertical="center" wrapText="1"/>
    </xf>
    <xf numFmtId="0" fontId="19" fillId="50" borderId="0" xfId="0" applyFont="1" applyFill="1" applyAlignment="1" applyProtection="1">
      <alignment horizontal="center" vertical="center" wrapText="1"/>
      <protection locked="0"/>
    </xf>
    <xf numFmtId="0" fontId="31" fillId="50" borderId="0" xfId="0" applyFont="1" applyFill="1" applyAlignment="1" applyProtection="1">
      <alignment horizontal="center" vertical="center" wrapText="1"/>
      <protection locked="0"/>
    </xf>
    <xf numFmtId="0" fontId="19" fillId="33" borderId="0" xfId="0" applyFont="1" applyFill="1" applyAlignment="1" applyProtection="1">
      <alignment horizontal="center" vertical="center" wrapText="1"/>
      <protection locked="0"/>
    </xf>
    <xf numFmtId="0" fontId="31" fillId="33" borderId="0" xfId="0" applyFont="1" applyFill="1" applyAlignment="1">
      <alignment horizontal="center" vertical="center" wrapText="1"/>
    </xf>
    <xf numFmtId="0" fontId="18" fillId="33" borderId="15" xfId="0" applyFont="1" applyFill="1" applyBorder="1" applyAlignment="1">
      <alignment vertical="center" wrapText="1"/>
    </xf>
    <xf numFmtId="0" fontId="18" fillId="33" borderId="0" xfId="0" applyFont="1" applyFill="1" applyAlignment="1">
      <alignment horizontal="center" vertical="center" wrapText="1"/>
    </xf>
    <xf numFmtId="0" fontId="47" fillId="50" borderId="0" xfId="0" applyFont="1" applyFill="1" applyAlignment="1" applyProtection="1">
      <alignment horizontal="center" vertical="center" wrapText="1"/>
      <protection locked="0"/>
    </xf>
    <xf numFmtId="0" fontId="48" fillId="33" borderId="0" xfId="0" applyFont="1" applyFill="1" applyAlignment="1">
      <alignment horizontal="center" vertical="center" wrapText="1"/>
    </xf>
    <xf numFmtId="14" fontId="49" fillId="65" borderId="0" xfId="0" applyNumberFormat="1" applyFont="1" applyFill="1" applyAlignment="1">
      <alignment horizontal="center" vertical="center" wrapText="1"/>
    </xf>
    <xf numFmtId="0" fontId="47" fillId="33" borderId="0" xfId="0" applyFont="1" applyFill="1" applyAlignment="1" applyProtection="1">
      <alignment horizontal="center" vertical="center" wrapText="1"/>
      <protection locked="0"/>
    </xf>
    <xf numFmtId="0" fontId="49" fillId="39" borderId="15" xfId="0" applyFont="1" applyFill="1" applyBorder="1" applyAlignment="1">
      <alignment horizontal="center" vertical="center" wrapText="1"/>
    </xf>
    <xf numFmtId="0" fontId="49" fillId="41" borderId="15" xfId="0" applyFont="1" applyFill="1" applyBorder="1" applyAlignment="1">
      <alignment horizontal="center" vertical="center" wrapText="1"/>
    </xf>
    <xf numFmtId="0" fontId="49" fillId="42" borderId="15" xfId="0" applyFont="1" applyFill="1" applyBorder="1" applyAlignment="1">
      <alignment horizontal="center" vertical="center" wrapText="1"/>
    </xf>
    <xf numFmtId="0" fontId="26" fillId="35" borderId="0" xfId="0" applyFont="1" applyFill="1" applyAlignment="1" applyProtection="1">
      <alignment horizontal="center" vertical="center" wrapText="1"/>
      <protection locked="0"/>
    </xf>
    <xf numFmtId="0" fontId="22" fillId="49" borderId="0" xfId="0" applyFont="1" applyFill="1" applyAlignment="1">
      <alignment horizontal="center" vertical="center" textRotation="90" wrapText="1"/>
    </xf>
    <xf numFmtId="0" fontId="26" fillId="50" borderId="0" xfId="0" applyFont="1" applyFill="1" applyProtection="1">
      <protection locked="0"/>
    </xf>
    <xf numFmtId="0" fontId="26" fillId="33" borderId="0" xfId="0" applyFont="1" applyFill="1" applyProtection="1">
      <protection locked="0"/>
    </xf>
    <xf numFmtId="0" fontId="50" fillId="66" borderId="15" xfId="0" applyFont="1" applyFill="1" applyBorder="1" applyAlignment="1">
      <alignment horizontal="center" vertical="center" wrapText="1"/>
    </xf>
    <xf numFmtId="0" fontId="30" fillId="67" borderId="0" xfId="0" applyFont="1" applyFill="1" applyAlignment="1">
      <alignment horizontal="center" vertical="center" textRotation="90" wrapText="1"/>
    </xf>
    <xf numFmtId="0" fontId="23" fillId="68" borderId="11" xfId="0" applyFont="1" applyFill="1" applyBorder="1" applyAlignment="1">
      <alignment horizontal="center" vertical="center" wrapText="1"/>
    </xf>
    <xf numFmtId="0" fontId="26" fillId="0" borderId="15" xfId="0" applyFont="1" applyBorder="1" applyAlignment="1" applyProtection="1">
      <alignment horizontal="center" vertical="center" wrapText="1"/>
      <protection locked="0"/>
    </xf>
    <xf numFmtId="0" fontId="26" fillId="33" borderId="15" xfId="0" applyFont="1" applyFill="1" applyBorder="1" applyAlignment="1" applyProtection="1">
      <alignment horizontal="center" vertical="center" wrapText="1"/>
      <protection locked="0"/>
    </xf>
    <xf numFmtId="164" fontId="26" fillId="0" borderId="15"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60" borderId="15" xfId="0" applyFont="1" applyFill="1" applyBorder="1" applyAlignment="1" applyProtection="1">
      <alignment horizontal="center" vertical="center" wrapText="1"/>
      <protection locked="0"/>
    </xf>
    <xf numFmtId="0" fontId="23" fillId="69" borderId="11" xfId="0" applyFont="1" applyFill="1" applyBorder="1" applyAlignment="1">
      <alignment horizontal="center" vertical="center" wrapText="1"/>
    </xf>
    <xf numFmtId="0" fontId="26" fillId="35" borderId="15" xfId="0" applyFont="1" applyFill="1" applyBorder="1" applyAlignment="1" applyProtection="1">
      <alignment horizontal="center" vertical="center" wrapText="1"/>
      <protection locked="0"/>
    </xf>
    <xf numFmtId="164" fontId="26" fillId="35" borderId="15" xfId="0" applyNumberFormat="1" applyFont="1" applyFill="1" applyBorder="1" applyAlignment="1" applyProtection="1">
      <alignment horizontal="center" vertical="center" wrapText="1"/>
      <protection locked="0"/>
    </xf>
    <xf numFmtId="1" fontId="27" fillId="35" borderId="15" xfId="0" applyNumberFormat="1" applyFont="1" applyFill="1" applyBorder="1" applyAlignment="1">
      <alignment horizontal="center" vertical="center" wrapText="1"/>
    </xf>
    <xf numFmtId="0" fontId="26" fillId="63" borderId="15" xfId="0" applyFont="1" applyFill="1" applyBorder="1" applyAlignment="1" applyProtection="1">
      <alignment horizontal="center" vertical="center" wrapText="1"/>
      <protection locked="0"/>
    </xf>
    <xf numFmtId="0" fontId="26" fillId="0" borderId="15" xfId="0" applyFont="1" applyBorder="1" applyAlignment="1" applyProtection="1">
      <alignment horizontal="left" vertical="center" wrapText="1"/>
      <protection locked="0"/>
    </xf>
    <xf numFmtId="49" fontId="26" fillId="0" borderId="11" xfId="0" applyNumberFormat="1" applyFont="1" applyBorder="1" applyAlignment="1" applyProtection="1">
      <alignment horizontal="center" vertical="center" wrapText="1"/>
      <protection locked="0"/>
    </xf>
    <xf numFmtId="0" fontId="22" fillId="67" borderId="0" xfId="0" applyFont="1" applyFill="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0" fontId="26" fillId="57" borderId="15" xfId="0" applyFont="1" applyFill="1" applyBorder="1" applyAlignment="1" applyProtection="1">
      <alignment horizontal="center" vertical="center" wrapText="1"/>
      <protection locked="0"/>
    </xf>
    <xf numFmtId="0" fontId="26" fillId="57" borderId="15" xfId="0" applyFont="1" applyFill="1" applyBorder="1" applyAlignment="1" applyProtection="1">
      <alignment horizontal="left" vertical="center" wrapText="1"/>
      <protection locked="0"/>
    </xf>
    <xf numFmtId="49" fontId="26" fillId="57" borderId="15" xfId="0" applyNumberFormat="1" applyFont="1" applyFill="1" applyBorder="1" applyAlignment="1" applyProtection="1">
      <alignment horizontal="center" vertical="center" wrapText="1"/>
      <protection locked="0"/>
    </xf>
    <xf numFmtId="164" fontId="26" fillId="57" borderId="15" xfId="0" applyNumberFormat="1" applyFont="1" applyFill="1" applyBorder="1" applyAlignment="1" applyProtection="1">
      <alignment horizontal="center" vertical="center" wrapText="1"/>
      <protection locked="0"/>
    </xf>
    <xf numFmtId="1" fontId="27" fillId="57" borderId="15" xfId="0" applyNumberFormat="1" applyFont="1" applyFill="1" applyBorder="1" applyAlignment="1">
      <alignment horizontal="center" vertical="center" wrapText="1"/>
    </xf>
    <xf numFmtId="0" fontId="26" fillId="57" borderId="0" xfId="0" applyFont="1" applyFill="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0" fontId="26" fillId="35" borderId="24" xfId="0" applyFont="1" applyFill="1" applyBorder="1" applyAlignment="1" applyProtection="1">
      <alignment horizontal="center" vertical="center" wrapText="1"/>
      <protection locked="0"/>
    </xf>
    <xf numFmtId="164" fontId="26" fillId="33" borderId="15" xfId="0" applyNumberFormat="1" applyFont="1" applyFill="1" applyBorder="1" applyAlignment="1" applyProtection="1">
      <alignment horizontal="center" vertical="center" wrapText="1"/>
      <protection locked="0"/>
    </xf>
    <xf numFmtId="0" fontId="26" fillId="35" borderId="12" xfId="0" applyFont="1" applyFill="1" applyBorder="1" applyAlignment="1" applyProtection="1">
      <alignment horizontal="center" vertical="center" wrapText="1"/>
      <protection locked="0"/>
    </xf>
    <xf numFmtId="0" fontId="26" fillId="33" borderId="15" xfId="0" applyFont="1" applyFill="1" applyBorder="1" applyAlignment="1" applyProtection="1">
      <alignment horizontal="justify" vertical="center" wrapText="1"/>
      <protection locked="0"/>
    </xf>
    <xf numFmtId="14" fontId="22" fillId="33" borderId="0" xfId="0" applyNumberFormat="1" applyFont="1" applyFill="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14" fontId="26" fillId="33" borderId="15" xfId="0" applyNumberFormat="1" applyFont="1" applyFill="1" applyBorder="1" applyAlignment="1" applyProtection="1">
      <alignment horizontal="center" vertical="center" wrapText="1"/>
      <protection locked="0"/>
    </xf>
    <xf numFmtId="0" fontId="26" fillId="33" borderId="15" xfId="0" applyFont="1" applyFill="1" applyBorder="1" applyAlignment="1" applyProtection="1">
      <alignment horizontal="left" vertical="center" wrapText="1"/>
      <protection locked="0"/>
    </xf>
    <xf numFmtId="0" fontId="26" fillId="33" borderId="15" xfId="0" applyFont="1" applyFill="1" applyBorder="1" applyAlignment="1" applyProtection="1">
      <alignment horizontal="justify" vertical="justify" wrapText="1"/>
      <protection locked="0"/>
    </xf>
    <xf numFmtId="0" fontId="26" fillId="0" borderId="11" xfId="0" applyFont="1" applyBorder="1" applyAlignment="1" applyProtection="1">
      <alignment horizontal="center" vertical="center" wrapText="1"/>
      <protection locked="0"/>
    </xf>
    <xf numFmtId="49" fontId="26" fillId="33" borderId="11" xfId="0" applyNumberFormat="1" applyFont="1" applyFill="1" applyBorder="1" applyAlignment="1" applyProtection="1">
      <alignment horizontal="center" vertical="center" wrapText="1"/>
      <protection locked="0"/>
    </xf>
    <xf numFmtId="164" fontId="26" fillId="0" borderId="15" xfId="0" applyNumberFormat="1" applyFont="1" applyBorder="1" applyAlignment="1">
      <alignment horizontal="center" vertical="center" wrapText="1"/>
    </xf>
    <xf numFmtId="0" fontId="26" fillId="0" borderId="15" xfId="0" applyFont="1" applyBorder="1" applyAlignment="1">
      <alignment horizontal="center" vertical="center" wrapText="1"/>
    </xf>
    <xf numFmtId="49" fontId="26" fillId="33" borderId="15" xfId="0" applyNumberFormat="1" applyFont="1" applyFill="1" applyBorder="1" applyAlignment="1" applyProtection="1">
      <alignment horizontal="center" vertical="center" wrapText="1"/>
      <protection locked="0"/>
    </xf>
    <xf numFmtId="0" fontId="22" fillId="0" borderId="0" xfId="0" applyFont="1" applyAlignment="1">
      <alignment horizontal="center" vertical="center" wrapText="1"/>
    </xf>
    <xf numFmtId="0" fontId="26" fillId="0" borderId="0" xfId="0" applyFont="1" applyAlignment="1">
      <alignment horizontal="center" vertical="center" wrapText="1"/>
    </xf>
    <xf numFmtId="0" fontId="22" fillId="0" borderId="15" xfId="0" applyFont="1" applyBorder="1" applyAlignment="1" applyProtection="1">
      <alignment horizontal="center" vertical="center" wrapText="1"/>
      <protection locked="0"/>
    </xf>
    <xf numFmtId="0" fontId="26" fillId="0" borderId="15" xfId="45" applyFont="1" applyBorder="1" applyAlignment="1" applyProtection="1">
      <alignment vertical="center" wrapText="1"/>
      <protection locked="0"/>
    </xf>
    <xf numFmtId="0" fontId="44" fillId="0" borderId="10" xfId="0" applyFont="1" applyBorder="1" applyAlignment="1" applyProtection="1">
      <alignment horizontal="center" vertical="center" wrapText="1"/>
      <protection locked="0"/>
    </xf>
    <xf numFmtId="0" fontId="44" fillId="0" borderId="15" xfId="0" applyFont="1" applyBorder="1" applyAlignment="1" applyProtection="1">
      <alignment horizontal="left" vertical="center" wrapText="1"/>
      <protection locked="0"/>
    </xf>
    <xf numFmtId="0" fontId="44" fillId="0" borderId="15" xfId="0" applyFont="1" applyBorder="1" applyAlignment="1" applyProtection="1">
      <alignment horizontal="center" vertical="center" wrapText="1"/>
      <protection locked="0"/>
    </xf>
    <xf numFmtId="14" fontId="26" fillId="0" borderId="15" xfId="0" applyNumberFormat="1" applyFont="1" applyBorder="1" applyAlignment="1" applyProtection="1">
      <alignment horizontal="center" vertical="center" wrapText="1"/>
      <protection locked="0"/>
    </xf>
    <xf numFmtId="0" fontId="23" fillId="70" borderId="11" xfId="0" applyFont="1" applyFill="1" applyBorder="1" applyAlignment="1">
      <alignment horizontal="center" vertical="center" wrapText="1"/>
    </xf>
    <xf numFmtId="0" fontId="52" fillId="71" borderId="15" xfId="0" applyFont="1" applyFill="1" applyBorder="1" applyAlignment="1">
      <alignment horizontal="center" vertical="center" wrapText="1"/>
    </xf>
    <xf numFmtId="49" fontId="26" fillId="35" borderId="11" xfId="0" applyNumberFormat="1" applyFont="1" applyFill="1" applyBorder="1" applyAlignment="1" applyProtection="1">
      <alignment horizontal="center" vertical="center" wrapText="1"/>
      <protection locked="0"/>
    </xf>
    <xf numFmtId="0" fontId="52" fillId="72" borderId="15" xfId="0" applyFont="1" applyFill="1" applyBorder="1" applyAlignment="1">
      <alignment horizontal="center" vertical="center" wrapText="1"/>
    </xf>
    <xf numFmtId="0" fontId="26" fillId="35" borderId="15" xfId="0" applyFont="1" applyFill="1" applyBorder="1" applyAlignment="1">
      <alignment horizontal="center" vertical="center" wrapText="1"/>
    </xf>
    <xf numFmtId="0" fontId="23" fillId="35" borderId="11" xfId="0" applyFont="1" applyFill="1" applyBorder="1" applyAlignment="1">
      <alignment horizontal="center" vertical="center" wrapText="1"/>
    </xf>
    <xf numFmtId="0" fontId="53" fillId="0" borderId="15" xfId="0" applyFont="1" applyBorder="1" applyAlignment="1">
      <alignment horizontal="center" vertical="center" wrapText="1"/>
    </xf>
    <xf numFmtId="0" fontId="53" fillId="33" borderId="15" xfId="0" applyFont="1" applyFill="1" applyBorder="1" applyAlignment="1">
      <alignment horizontal="center" vertical="center" wrapText="1"/>
    </xf>
    <xf numFmtId="0" fontId="23" fillId="70" borderId="22" xfId="0" applyFont="1" applyFill="1" applyBorder="1" applyAlignment="1">
      <alignment horizontal="center" vertical="center" wrapText="1"/>
    </xf>
    <xf numFmtId="0" fontId="53" fillId="0" borderId="10" xfId="0" applyFont="1" applyBorder="1" applyAlignment="1">
      <alignment horizontal="center" vertical="center" wrapText="1"/>
    </xf>
    <xf numFmtId="0" fontId="52" fillId="71" borderId="10" xfId="0" applyFont="1" applyFill="1" applyBorder="1" applyAlignment="1">
      <alignment horizontal="center" vertical="center" wrapText="1"/>
    </xf>
    <xf numFmtId="0" fontId="26" fillId="33" borderId="10" xfId="0" applyFont="1" applyFill="1" applyBorder="1" applyAlignment="1" applyProtection="1">
      <alignment horizontal="center" vertical="center" wrapText="1"/>
      <protection locked="0"/>
    </xf>
    <xf numFmtId="164" fontId="26" fillId="0" borderId="10" xfId="0" applyNumberFormat="1" applyFont="1" applyBorder="1" applyAlignment="1" applyProtection="1">
      <alignment horizontal="center" vertical="center" wrapText="1"/>
      <protection locked="0"/>
    </xf>
    <xf numFmtId="1" fontId="27" fillId="53" borderId="10" xfId="0" applyNumberFormat="1" applyFont="1" applyFill="1" applyBorder="1" applyAlignment="1">
      <alignment horizontal="center" vertical="center" wrapText="1"/>
    </xf>
    <xf numFmtId="0" fontId="26" fillId="0" borderId="10" xfId="0" applyFont="1" applyBorder="1" applyAlignment="1">
      <alignment horizontal="center" vertical="center" wrapText="1"/>
    </xf>
    <xf numFmtId="0" fontId="23" fillId="50" borderId="0" xfId="0" applyFont="1" applyFill="1" applyAlignment="1" applyProtection="1">
      <alignment horizontal="center" vertical="center" wrapText="1"/>
      <protection locked="0"/>
    </xf>
    <xf numFmtId="0" fontId="31" fillId="33" borderId="0" xfId="0" applyFont="1" applyFill="1" applyAlignment="1" applyProtection="1">
      <alignment horizontal="center" vertical="center" wrapText="1"/>
      <protection locked="0"/>
    </xf>
    <xf numFmtId="0" fontId="55" fillId="33" borderId="0" xfId="0" applyFont="1" applyFill="1" applyAlignment="1">
      <alignment horizontal="center" vertical="center" wrapText="1"/>
    </xf>
    <xf numFmtId="0" fontId="55" fillId="33" borderId="15" xfId="0" applyFont="1" applyFill="1" applyBorder="1" applyAlignment="1">
      <alignment horizontal="center" vertical="center" wrapText="1"/>
    </xf>
    <xf numFmtId="0" fontId="55" fillId="33" borderId="15" xfId="0" applyFont="1" applyFill="1" applyBorder="1" applyAlignment="1">
      <alignment horizontal="justify" vertical="center" wrapText="1"/>
    </xf>
    <xf numFmtId="0" fontId="55" fillId="33" borderId="15" xfId="0" applyFont="1" applyFill="1" applyBorder="1" applyAlignment="1">
      <alignment horizontal="left" vertical="center" wrapText="1"/>
    </xf>
    <xf numFmtId="0" fontId="55" fillId="62" borderId="15" xfId="0" applyFont="1" applyFill="1" applyBorder="1" applyAlignment="1">
      <alignment horizontal="center" vertical="center" wrapText="1"/>
    </xf>
    <xf numFmtId="0" fontId="55" fillId="0" borderId="15" xfId="0" applyFont="1" applyBorder="1" applyAlignment="1">
      <alignment horizontal="justify" vertical="center" wrapText="1"/>
    </xf>
    <xf numFmtId="0" fontId="55" fillId="0" borderId="15" xfId="0" applyFont="1" applyBorder="1" applyAlignment="1">
      <alignment horizontal="center" vertical="center" wrapText="1"/>
    </xf>
    <xf numFmtId="0" fontId="55" fillId="0" borderId="15" xfId="0" applyFont="1" applyBorder="1" applyAlignment="1">
      <alignment horizontal="left" vertical="center" wrapText="1"/>
    </xf>
    <xf numFmtId="0" fontId="55" fillId="33" borderId="0" xfId="0" applyFont="1" applyFill="1" applyAlignment="1">
      <alignment horizontal="justify" vertical="center" wrapText="1"/>
    </xf>
    <xf numFmtId="0" fontId="55" fillId="33" borderId="0" xfId="0" applyFont="1" applyFill="1" applyAlignment="1">
      <alignment horizontal="left" vertical="center" wrapText="1"/>
    </xf>
    <xf numFmtId="0" fontId="35" fillId="33" borderId="15" xfId="0" applyFont="1" applyFill="1" applyBorder="1" applyAlignment="1">
      <alignment horizontal="justify" vertical="center" wrapText="1"/>
    </xf>
    <xf numFmtId="0" fontId="35" fillId="33" borderId="15" xfId="0" applyFont="1" applyFill="1" applyBorder="1" applyAlignment="1">
      <alignment horizontal="center" vertical="center" wrapText="1"/>
    </xf>
    <xf numFmtId="0" fontId="35" fillId="33" borderId="15" xfId="0" applyFont="1" applyFill="1" applyBorder="1" applyAlignment="1">
      <alignment horizontal="center" vertical="center"/>
    </xf>
    <xf numFmtId="0" fontId="36" fillId="55"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73" borderId="15" xfId="0" applyFont="1" applyFill="1" applyBorder="1" applyAlignment="1">
      <alignment horizontal="center" vertical="center" wrapText="1"/>
    </xf>
    <xf numFmtId="0" fontId="30" fillId="61" borderId="15" xfId="0" applyFont="1" applyFill="1" applyBorder="1" applyAlignment="1">
      <alignment horizontal="center" vertical="center" wrapText="1"/>
    </xf>
    <xf numFmtId="0" fontId="30" fillId="61" borderId="15" xfId="0" applyFont="1" applyFill="1" applyBorder="1" applyAlignment="1">
      <alignment horizontal="justify" vertical="center" wrapText="1"/>
    </xf>
    <xf numFmtId="0" fontId="22" fillId="62" borderId="15" xfId="0" applyFont="1" applyFill="1" applyBorder="1" applyAlignment="1">
      <alignment horizontal="center" vertical="center" wrapText="1"/>
    </xf>
    <xf numFmtId="0" fontId="22" fillId="62" borderId="15" xfId="0" applyFont="1" applyFill="1" applyBorder="1" applyAlignment="1">
      <alignment horizontal="justify" vertical="center" wrapText="1"/>
    </xf>
    <xf numFmtId="0" fontId="30" fillId="33" borderId="15" xfId="0" applyFont="1" applyFill="1" applyBorder="1" applyAlignment="1">
      <alignment horizontal="center" vertical="center" wrapText="1"/>
    </xf>
    <xf numFmtId="0" fontId="41" fillId="55" borderId="15" xfId="0" applyFont="1" applyFill="1" applyBorder="1" applyAlignment="1">
      <alignment horizontal="center" vertical="center" wrapText="1"/>
    </xf>
    <xf numFmtId="0" fontId="31" fillId="55" borderId="0" xfId="43" applyFont="1" applyFill="1" applyAlignment="1">
      <alignment horizontal="center" vertical="center" wrapText="1"/>
    </xf>
    <xf numFmtId="0" fontId="23" fillId="55" borderId="0" xfId="43" applyFont="1" applyFill="1" applyAlignment="1">
      <alignment horizontal="center" vertical="center" wrapText="1"/>
    </xf>
    <xf numFmtId="0" fontId="44" fillId="33" borderId="0" xfId="43" applyFill="1" applyAlignment="1">
      <alignment horizontal="center" vertical="center"/>
    </xf>
    <xf numFmtId="0" fontId="54" fillId="55" borderId="15" xfId="0" applyFont="1" applyFill="1" applyBorder="1" applyAlignment="1">
      <alignment horizontal="center" vertical="center" wrapText="1"/>
    </xf>
    <xf numFmtId="0" fontId="31" fillId="55" borderId="14" xfId="43" applyFont="1" applyFill="1" applyBorder="1" applyAlignment="1">
      <alignment horizontal="center" vertical="center" wrapText="1"/>
    </xf>
    <xf numFmtId="0" fontId="19" fillId="33" borderId="0" xfId="0" applyFont="1" applyFill="1"/>
    <xf numFmtId="0" fontId="57" fillId="33" borderId="15" xfId="0" applyFont="1" applyFill="1" applyBorder="1" applyAlignment="1" applyProtection="1">
      <alignment horizontal="center" vertical="center" wrapText="1"/>
      <protection locked="0"/>
    </xf>
    <xf numFmtId="0" fontId="52" fillId="0" borderId="15" xfId="0" applyFont="1" applyBorder="1" applyAlignment="1" applyProtection="1">
      <alignment horizontal="center" vertical="center" wrapText="1"/>
      <protection locked="0"/>
    </xf>
    <xf numFmtId="0" fontId="52" fillId="0" borderId="21" xfId="0" applyFont="1" applyBorder="1" applyAlignment="1" applyProtection="1">
      <alignment horizontal="center" vertical="center" wrapText="1"/>
      <protection locked="0"/>
    </xf>
    <xf numFmtId="0" fontId="52" fillId="0" borderId="11" xfId="0" applyFont="1" applyBorder="1" applyAlignment="1" applyProtection="1">
      <alignment horizontal="center" vertical="center" wrapText="1"/>
      <protection locked="0"/>
    </xf>
    <xf numFmtId="22" fontId="52" fillId="0" borderId="15" xfId="0" applyNumberFormat="1" applyFont="1" applyBorder="1" applyAlignment="1" applyProtection="1">
      <alignment horizontal="center" vertical="center" wrapText="1"/>
      <protection locked="0"/>
    </xf>
    <xf numFmtId="22" fontId="52" fillId="0" borderId="12" xfId="0" applyNumberFormat="1" applyFont="1" applyBorder="1" applyAlignment="1" applyProtection="1">
      <alignment horizontal="center" vertical="center" wrapText="1"/>
      <protection locked="0"/>
    </xf>
    <xf numFmtId="0" fontId="52" fillId="0" borderId="13" xfId="0" applyFont="1" applyBorder="1" applyAlignment="1" applyProtection="1">
      <alignment horizontal="center" vertical="center" wrapText="1"/>
      <protection locked="0"/>
    </xf>
    <xf numFmtId="0" fontId="52" fillId="0" borderId="19" xfId="0" applyFont="1" applyBorder="1" applyAlignment="1" applyProtection="1">
      <alignment horizontal="center" vertical="center" wrapText="1"/>
      <protection locked="0"/>
    </xf>
    <xf numFmtId="0" fontId="52" fillId="0" borderId="18" xfId="0" applyFont="1" applyBorder="1" applyAlignment="1" applyProtection="1">
      <alignment horizontal="center" vertical="center" wrapText="1"/>
      <protection locked="0"/>
    </xf>
    <xf numFmtId="22" fontId="52" fillId="0" borderId="13" xfId="0" applyNumberFormat="1" applyFont="1" applyBorder="1" applyAlignment="1" applyProtection="1">
      <alignment horizontal="center" vertical="center" wrapText="1"/>
      <protection locked="0"/>
    </xf>
    <xf numFmtId="22" fontId="52" fillId="0" borderId="20" xfId="0" applyNumberFormat="1" applyFont="1" applyBorder="1" applyAlignment="1" applyProtection="1">
      <alignment horizontal="center" vertical="center" wrapText="1"/>
      <protection locked="0"/>
    </xf>
    <xf numFmtId="0" fontId="26" fillId="33" borderId="24" xfId="0" applyFont="1" applyFill="1" applyBorder="1" applyAlignment="1" applyProtection="1">
      <alignment horizontal="center" vertical="center" wrapText="1"/>
      <protection locked="0"/>
    </xf>
    <xf numFmtId="0" fontId="55" fillId="0" borderId="0" xfId="0" applyFont="1" applyAlignment="1">
      <alignment horizontal="center" vertical="center" wrapText="1"/>
    </xf>
    <xf numFmtId="0" fontId="55" fillId="0" borderId="0" xfId="0" applyFont="1" applyAlignment="1">
      <alignment horizontal="left" vertical="center" wrapText="1"/>
    </xf>
    <xf numFmtId="0" fontId="59" fillId="0" borderId="0" xfId="0" pivotButton="1" applyFont="1" applyAlignment="1">
      <alignment horizontal="center" vertical="center" wrapText="1"/>
    </xf>
    <xf numFmtId="0" fontId="59" fillId="0" borderId="0" xfId="0" applyFont="1" applyAlignment="1">
      <alignment horizontal="center" vertical="center" wrapText="1"/>
    </xf>
    <xf numFmtId="0" fontId="59" fillId="0" borderId="0" xfId="0" applyFont="1" applyAlignment="1">
      <alignment horizontal="left" vertical="center" wrapText="1"/>
    </xf>
    <xf numFmtId="0" fontId="21" fillId="55" borderId="19" xfId="0" applyFont="1" applyFill="1" applyBorder="1" applyAlignment="1">
      <alignment horizontal="center" vertical="center" wrapText="1"/>
    </xf>
    <xf numFmtId="0" fontId="21" fillId="55" borderId="0" xfId="0" applyFont="1" applyFill="1" applyAlignment="1">
      <alignment horizontal="center" vertical="center" wrapText="1"/>
    </xf>
    <xf numFmtId="0" fontId="19" fillId="54" borderId="15" xfId="0" applyFont="1" applyFill="1" applyBorder="1" applyAlignment="1">
      <alignment horizontal="center" vertical="center" wrapText="1"/>
    </xf>
    <xf numFmtId="0" fontId="19" fillId="60" borderId="15" xfId="0" applyFont="1" applyFill="1" applyBorder="1" applyAlignment="1">
      <alignment horizontal="center" vertical="center" wrapText="1"/>
    </xf>
    <xf numFmtId="0" fontId="29" fillId="33" borderId="0" xfId="0" applyFont="1" applyFill="1" applyAlignment="1">
      <alignment horizontal="center" vertical="center" wrapText="1"/>
    </xf>
    <xf numFmtId="165" fontId="22" fillId="33" borderId="15" xfId="0" applyNumberFormat="1" applyFont="1" applyFill="1" applyBorder="1" applyAlignment="1" applyProtection="1">
      <alignment horizontal="center" vertical="center" wrapText="1"/>
      <protection locked="0"/>
    </xf>
    <xf numFmtId="165" fontId="52" fillId="0" borderId="15" xfId="0" applyNumberFormat="1" applyFont="1" applyBorder="1" applyAlignment="1" applyProtection="1">
      <alignment horizontal="center" vertical="center" wrapText="1"/>
      <protection locked="0"/>
    </xf>
    <xf numFmtId="165" fontId="26" fillId="0" borderId="15" xfId="0" applyNumberFormat="1" applyFont="1" applyBorder="1" applyAlignment="1" applyProtection="1">
      <alignment horizontal="center" vertical="center" wrapText="1"/>
      <protection locked="0"/>
    </xf>
    <xf numFmtId="165" fontId="26" fillId="0" borderId="15" xfId="0" applyNumberFormat="1" applyFont="1" applyBorder="1" applyAlignment="1" applyProtection="1">
      <alignment horizontal="left" vertical="center" wrapText="1"/>
      <protection locked="0"/>
    </xf>
    <xf numFmtId="165" fontId="26" fillId="33" borderId="15" xfId="0" applyNumberFormat="1" applyFont="1" applyFill="1" applyBorder="1" applyAlignment="1" applyProtection="1">
      <alignment horizontal="left" vertical="center" wrapText="1"/>
      <protection locked="0"/>
    </xf>
    <xf numFmtId="14" fontId="22" fillId="33" borderId="15" xfId="0" applyNumberFormat="1" applyFont="1" applyFill="1" applyBorder="1" applyAlignment="1" applyProtection="1">
      <alignment horizontal="center" vertical="center" wrapText="1"/>
      <protection locked="0"/>
    </xf>
    <xf numFmtId="0" fontId="50" fillId="74" borderId="15" xfId="0" applyFont="1" applyFill="1" applyBorder="1" applyAlignment="1" applyProtection="1">
      <alignment horizontal="center" vertical="center" wrapText="1"/>
      <protection locked="0"/>
    </xf>
    <xf numFmtId="0" fontId="50" fillId="74" borderId="15" xfId="0" applyFont="1" applyFill="1" applyBorder="1" applyAlignment="1">
      <alignment horizontal="center" vertical="center" wrapText="1"/>
    </xf>
    <xf numFmtId="22" fontId="50" fillId="74" borderId="15" xfId="0" applyNumberFormat="1" applyFont="1" applyFill="1" applyBorder="1" applyAlignment="1" applyProtection="1">
      <alignment horizontal="center" vertical="center" wrapText="1"/>
      <protection locked="0"/>
    </xf>
    <xf numFmtId="1" fontId="23" fillId="74" borderId="15" xfId="0" applyNumberFormat="1" applyFont="1" applyFill="1" applyBorder="1" applyAlignment="1">
      <alignment horizontal="center" vertical="center" wrapText="1"/>
    </xf>
    <xf numFmtId="165" fontId="50" fillId="74" borderId="15" xfId="0" applyNumberFormat="1" applyFont="1" applyFill="1" applyBorder="1" applyAlignment="1" applyProtection="1">
      <alignment horizontal="center" vertical="center" wrapText="1"/>
      <protection locked="0"/>
    </xf>
    <xf numFmtId="0" fontId="31" fillId="74" borderId="15" xfId="0" applyFont="1" applyFill="1" applyBorder="1" applyAlignment="1">
      <alignment horizontal="center" vertical="center" wrapText="1"/>
    </xf>
    <xf numFmtId="14" fontId="26" fillId="33" borderId="15" xfId="0" applyNumberFormat="1" applyFont="1" applyFill="1" applyBorder="1" applyAlignment="1">
      <alignment horizontal="center" vertical="center" wrapText="1"/>
    </xf>
    <xf numFmtId="0" fontId="23" fillId="65" borderId="15" xfId="0" applyFont="1" applyFill="1" applyBorder="1" applyAlignment="1" applyProtection="1">
      <alignment horizontal="center" vertical="center" wrapText="1"/>
      <protection locked="0"/>
    </xf>
    <xf numFmtId="165" fontId="26" fillId="33" borderId="15" xfId="0" applyNumberFormat="1" applyFont="1" applyFill="1" applyBorder="1" applyAlignment="1" applyProtection="1">
      <alignment horizontal="center" vertical="center" wrapText="1"/>
      <protection locked="0"/>
    </xf>
    <xf numFmtId="0" fontId="22" fillId="62" borderId="15" xfId="0" applyFont="1" applyFill="1" applyBorder="1" applyAlignment="1" applyProtection="1">
      <alignment horizontal="center" vertical="center" wrapText="1"/>
      <protection locked="0"/>
    </xf>
    <xf numFmtId="22" fontId="22" fillId="62" borderId="15" xfId="0" applyNumberFormat="1" applyFont="1" applyFill="1" applyBorder="1" applyAlignment="1" applyProtection="1">
      <alignment horizontal="center" vertical="center" wrapText="1"/>
      <protection locked="0"/>
    </xf>
    <xf numFmtId="1" fontId="30" fillId="62" borderId="15" xfId="0" applyNumberFormat="1" applyFont="1" applyFill="1" applyBorder="1" applyAlignment="1">
      <alignment horizontal="center" vertical="center" wrapText="1"/>
    </xf>
    <xf numFmtId="165" fontId="22" fillId="62" borderId="15" xfId="0" applyNumberFormat="1" applyFont="1" applyFill="1" applyBorder="1" applyAlignment="1" applyProtection="1">
      <alignment horizontal="center" vertical="center" wrapText="1"/>
      <protection locked="0"/>
    </xf>
    <xf numFmtId="0" fontId="50" fillId="33" borderId="15" xfId="0" applyFont="1" applyFill="1" applyBorder="1" applyAlignment="1" applyProtection="1">
      <alignment horizontal="center" vertical="center" wrapText="1"/>
      <protection locked="0"/>
    </xf>
    <xf numFmtId="165" fontId="50" fillId="33" borderId="15" xfId="0" applyNumberFormat="1" applyFont="1" applyFill="1" applyBorder="1" applyAlignment="1" applyProtection="1">
      <alignment horizontal="center" vertical="center" wrapText="1"/>
      <protection locked="0"/>
    </xf>
    <xf numFmtId="0" fontId="52" fillId="33" borderId="15" xfId="0" applyFont="1" applyFill="1" applyBorder="1" applyAlignment="1" applyProtection="1">
      <alignment horizontal="center" vertical="center" wrapText="1"/>
      <protection locked="0"/>
    </xf>
    <xf numFmtId="14" fontId="21" fillId="55" borderId="0" xfId="0" applyNumberFormat="1" applyFont="1" applyFill="1" applyAlignment="1">
      <alignment horizontal="center" vertical="center" wrapText="1"/>
    </xf>
    <xf numFmtId="14" fontId="26" fillId="0" borderId="15" xfId="0" applyNumberFormat="1" applyFont="1" applyBorder="1" applyAlignment="1" applyProtection="1">
      <alignment horizontal="left" vertical="center" wrapText="1"/>
      <protection locked="0"/>
    </xf>
    <xf numFmtId="0" fontId="22" fillId="57" borderId="15" xfId="0" applyFont="1" applyFill="1" applyBorder="1" applyAlignment="1" applyProtection="1">
      <alignment horizontal="center" vertical="center" wrapText="1"/>
      <protection locked="0"/>
    </xf>
    <xf numFmtId="0" fontId="22" fillId="57" borderId="15" xfId="0" applyFont="1" applyFill="1" applyBorder="1" applyAlignment="1">
      <alignment horizontal="center" vertical="center" wrapText="1"/>
    </xf>
    <xf numFmtId="1" fontId="30" fillId="57" borderId="15" xfId="0" applyNumberFormat="1" applyFont="1" applyFill="1" applyBorder="1" applyAlignment="1">
      <alignment horizontal="center" vertical="center" wrapText="1"/>
    </xf>
    <xf numFmtId="165" fontId="26" fillId="57" borderId="15" xfId="0" applyNumberFormat="1" applyFont="1" applyFill="1" applyBorder="1" applyAlignment="1" applyProtection="1">
      <alignment horizontal="center" vertical="center" wrapText="1"/>
      <protection locked="0"/>
    </xf>
    <xf numFmtId="14" fontId="22" fillId="57" borderId="15" xfId="0" applyNumberFormat="1" applyFont="1" applyFill="1" applyBorder="1" applyAlignment="1" applyProtection="1">
      <alignment horizontal="center" vertical="center" wrapText="1"/>
      <protection locked="0"/>
    </xf>
    <xf numFmtId="165" fontId="22" fillId="57" borderId="15" xfId="0" applyNumberFormat="1" applyFont="1" applyFill="1" applyBorder="1" applyAlignment="1" applyProtection="1">
      <alignment horizontal="center" vertical="center" wrapText="1"/>
      <protection locked="0"/>
    </xf>
    <xf numFmtId="0" fontId="22" fillId="33" borderId="15" xfId="0" applyFont="1" applyFill="1" applyBorder="1" applyAlignment="1">
      <alignment horizontal="center" vertical="center" wrapText="1"/>
    </xf>
    <xf numFmtId="0" fontId="23" fillId="76" borderId="15" xfId="0" applyFont="1" applyFill="1" applyBorder="1" applyAlignment="1" applyProtection="1">
      <alignment horizontal="center" vertical="center" wrapText="1"/>
      <protection locked="0"/>
    </xf>
    <xf numFmtId="0" fontId="23" fillId="77" borderId="15" xfId="0" applyFont="1" applyFill="1" applyBorder="1" applyAlignment="1" applyProtection="1">
      <alignment horizontal="center" vertical="center" wrapText="1"/>
      <protection locked="0"/>
    </xf>
    <xf numFmtId="0" fontId="31" fillId="56" borderId="15" xfId="0" applyFont="1" applyFill="1" applyBorder="1" applyAlignment="1">
      <alignment horizontal="center" vertical="center" wrapText="1"/>
    </xf>
    <xf numFmtId="0" fontId="31" fillId="56" borderId="10" xfId="0" applyFont="1" applyFill="1" applyBorder="1" applyAlignment="1">
      <alignment horizontal="center" vertical="center" wrapText="1"/>
    </xf>
    <xf numFmtId="0" fontId="31" fillId="56" borderId="13"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3" borderId="12" xfId="0" applyFont="1" applyFill="1" applyBorder="1" applyAlignment="1">
      <alignment horizontal="center" vertical="center" wrapText="1"/>
    </xf>
    <xf numFmtId="14" fontId="29" fillId="33" borderId="11" xfId="0" applyNumberFormat="1" applyFont="1" applyFill="1" applyBorder="1" applyAlignment="1">
      <alignment horizontal="center" vertical="center" wrapText="1"/>
    </xf>
    <xf numFmtId="0" fontId="19" fillId="48" borderId="15" xfId="0" applyFont="1" applyFill="1" applyBorder="1" applyAlignment="1">
      <alignment horizontal="center" vertical="center" textRotation="90" wrapText="1"/>
    </xf>
    <xf numFmtId="0" fontId="19" fillId="49" borderId="15" xfId="0" applyFont="1" applyFill="1" applyBorder="1" applyAlignment="1">
      <alignment horizontal="center" vertical="center" textRotation="90" wrapText="1"/>
    </xf>
    <xf numFmtId="14" fontId="21" fillId="55" borderId="19" xfId="0" applyNumberFormat="1" applyFont="1" applyFill="1" applyBorder="1" applyAlignment="1">
      <alignment horizontal="center" vertical="center" wrapText="1"/>
    </xf>
    <xf numFmtId="0" fontId="21" fillId="55" borderId="16" xfId="0" applyFont="1" applyFill="1" applyBorder="1" applyAlignment="1">
      <alignment horizontal="center" vertical="center" wrapText="1"/>
    </xf>
    <xf numFmtId="0" fontId="21" fillId="55" borderId="0" xfId="0" applyFont="1" applyFill="1" applyAlignment="1">
      <alignment horizontal="center" vertical="center" wrapText="1"/>
    </xf>
    <xf numFmtId="0" fontId="21" fillId="55" borderId="17" xfId="0" applyFont="1" applyFill="1" applyBorder="1" applyAlignment="1">
      <alignment horizontal="center" vertical="center" wrapText="1"/>
    </xf>
    <xf numFmtId="0" fontId="21" fillId="55" borderId="18" xfId="0" applyFont="1" applyFill="1" applyBorder="1" applyAlignment="1">
      <alignment horizontal="center" vertical="center" wrapText="1"/>
    </xf>
    <xf numFmtId="0" fontId="21" fillId="55" borderId="19" xfId="0" applyFont="1" applyFill="1" applyBorder="1" applyAlignment="1">
      <alignment horizontal="center" vertical="center" wrapText="1"/>
    </xf>
    <xf numFmtId="0" fontId="21" fillId="55" borderId="20" xfId="0" applyFont="1" applyFill="1" applyBorder="1" applyAlignment="1">
      <alignment horizontal="center" vertical="center" wrapText="1"/>
    </xf>
    <xf numFmtId="0" fontId="21" fillId="55" borderId="22" xfId="0" applyFont="1" applyFill="1" applyBorder="1" applyAlignment="1">
      <alignment horizontal="center" vertical="center" wrapText="1"/>
    </xf>
    <xf numFmtId="0" fontId="21" fillId="55" borderId="23" xfId="0" applyFont="1" applyFill="1" applyBorder="1" applyAlignment="1">
      <alignment horizontal="center" vertical="center" wrapText="1"/>
    </xf>
    <xf numFmtId="0" fontId="21" fillId="55" borderId="24" xfId="0" applyFont="1" applyFill="1" applyBorder="1" applyAlignment="1">
      <alignment horizontal="center" vertical="center" wrapText="1"/>
    </xf>
    <xf numFmtId="14" fontId="21" fillId="55" borderId="18" xfId="0" applyNumberFormat="1" applyFont="1" applyFill="1" applyBorder="1" applyAlignment="1">
      <alignment horizontal="center" vertical="center" wrapText="1"/>
    </xf>
    <xf numFmtId="0" fontId="18" fillId="36" borderId="11" xfId="0"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18" fillId="37" borderId="11" xfId="0" applyFont="1" applyFill="1" applyBorder="1" applyAlignment="1">
      <alignment horizontal="center" vertical="center" wrapText="1"/>
    </xf>
    <xf numFmtId="0" fontId="18" fillId="37" borderId="21" xfId="0" applyFont="1" applyFill="1" applyBorder="1" applyAlignment="1">
      <alignment horizontal="center" vertical="center" wrapText="1"/>
    </xf>
    <xf numFmtId="0" fontId="18" fillId="37" borderId="12" xfId="0" applyFont="1" applyFill="1" applyBorder="1" applyAlignment="1">
      <alignment horizontal="center" vertical="center" wrapText="1"/>
    </xf>
    <xf numFmtId="0" fontId="18" fillId="38" borderId="11" xfId="0" applyFont="1" applyFill="1" applyBorder="1" applyAlignment="1">
      <alignment horizontal="center" vertical="center" wrapText="1"/>
    </xf>
    <xf numFmtId="0" fontId="18" fillId="38" borderId="21" xfId="0" applyFont="1" applyFill="1" applyBorder="1" applyAlignment="1">
      <alignment horizontal="center" vertical="center" wrapText="1"/>
    </xf>
    <xf numFmtId="0" fontId="18" fillId="38" borderId="12" xfId="0" applyFont="1" applyFill="1" applyBorder="1" applyAlignment="1">
      <alignment horizontal="center" vertical="center" wrapText="1"/>
    </xf>
    <xf numFmtId="0" fontId="18" fillId="40" borderId="11" xfId="0" applyFont="1" applyFill="1" applyBorder="1" applyAlignment="1">
      <alignment horizontal="center" vertical="center" wrapText="1"/>
    </xf>
    <xf numFmtId="0" fontId="18" fillId="40" borderId="21" xfId="0" applyFont="1" applyFill="1" applyBorder="1" applyAlignment="1">
      <alignment horizontal="center" vertical="center" wrapText="1"/>
    </xf>
    <xf numFmtId="0" fontId="18" fillId="40" borderId="12" xfId="0" applyFont="1" applyFill="1" applyBorder="1" applyAlignment="1">
      <alignment horizontal="center" vertical="center" wrapText="1"/>
    </xf>
    <xf numFmtId="0" fontId="20" fillId="34" borderId="15" xfId="0" applyFont="1" applyFill="1" applyBorder="1" applyAlignment="1">
      <alignment horizontal="center" vertical="center" textRotation="90" wrapText="1"/>
    </xf>
    <xf numFmtId="0" fontId="20" fillId="56" borderId="15" xfId="0" applyFont="1" applyFill="1" applyBorder="1" applyAlignment="1">
      <alignment horizontal="center" vertical="center" textRotation="90" wrapText="1"/>
    </xf>
    <xf numFmtId="0" fontId="24" fillId="33" borderId="22" xfId="0" applyFont="1" applyFill="1" applyBorder="1" applyAlignment="1">
      <alignment horizontal="center" vertical="center" wrapText="1"/>
    </xf>
    <xf numFmtId="0" fontId="24" fillId="33" borderId="23" xfId="0" applyFont="1" applyFill="1" applyBorder="1" applyAlignment="1">
      <alignment horizontal="center" vertical="center" wrapText="1"/>
    </xf>
    <xf numFmtId="0" fontId="24" fillId="33" borderId="24"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0" xfId="0" applyFont="1" applyFill="1" applyAlignment="1">
      <alignment horizontal="center" vertical="center" wrapText="1"/>
    </xf>
    <xf numFmtId="0" fontId="24" fillId="33" borderId="17" xfId="0" applyFont="1" applyFill="1" applyBorder="1" applyAlignment="1">
      <alignment horizontal="center" vertical="center" wrapText="1"/>
    </xf>
    <xf numFmtId="0" fontId="24" fillId="33" borderId="18" xfId="0" applyFont="1" applyFill="1" applyBorder="1" applyAlignment="1">
      <alignment horizontal="center" vertical="center" wrapText="1"/>
    </xf>
    <xf numFmtId="0" fontId="24" fillId="33" borderId="19" xfId="0" applyFont="1" applyFill="1" applyBorder="1" applyAlignment="1">
      <alignment horizontal="center" vertical="center" wrapText="1"/>
    </xf>
    <xf numFmtId="0" fontId="24" fillId="33" borderId="20" xfId="0" applyFont="1" applyFill="1" applyBorder="1" applyAlignment="1">
      <alignment horizontal="center" vertical="center" wrapText="1"/>
    </xf>
    <xf numFmtId="0" fontId="20" fillId="35" borderId="15" xfId="0" applyFont="1" applyFill="1" applyBorder="1" applyAlignment="1">
      <alignment horizontal="center" vertical="center" textRotation="90" wrapText="1"/>
    </xf>
    <xf numFmtId="0" fontId="19" fillId="45" borderId="15" xfId="0" applyFont="1" applyFill="1" applyBorder="1" applyAlignment="1">
      <alignment horizontal="center" vertical="center" textRotation="90" wrapText="1"/>
    </xf>
    <xf numFmtId="0" fontId="19" fillId="46" borderId="15" xfId="0" applyFont="1" applyFill="1" applyBorder="1" applyAlignment="1">
      <alignment horizontal="center" vertical="center" textRotation="90" wrapText="1"/>
    </xf>
    <xf numFmtId="0" fontId="19" fillId="47" borderId="15" xfId="0" applyFont="1" applyFill="1" applyBorder="1" applyAlignment="1">
      <alignment horizontal="center" vertical="center" textRotation="90" wrapText="1"/>
    </xf>
    <xf numFmtId="0" fontId="19" fillId="42" borderId="15" xfId="0" applyFont="1" applyFill="1" applyBorder="1" applyAlignment="1">
      <alignment horizontal="center" vertical="center" textRotation="90" wrapText="1"/>
    </xf>
    <xf numFmtId="0" fontId="19" fillId="43" borderId="15" xfId="0" applyFont="1" applyFill="1" applyBorder="1" applyAlignment="1">
      <alignment horizontal="center" vertical="center" textRotation="90" wrapText="1" readingOrder="1"/>
    </xf>
    <xf numFmtId="0" fontId="19" fillId="43" borderId="15" xfId="0" applyFont="1" applyFill="1" applyBorder="1" applyAlignment="1">
      <alignment horizontal="center" vertical="center" textRotation="90" wrapText="1"/>
    </xf>
    <xf numFmtId="0" fontId="20" fillId="35" borderId="15" xfId="0" applyFont="1" applyFill="1" applyBorder="1" applyAlignment="1">
      <alignment horizontal="center" vertical="center" wrapText="1"/>
    </xf>
    <xf numFmtId="0" fontId="19" fillId="44" borderId="15" xfId="0" applyFont="1" applyFill="1" applyBorder="1" applyAlignment="1">
      <alignment horizontal="center" vertical="center" textRotation="90" wrapText="1"/>
    </xf>
    <xf numFmtId="0" fontId="19" fillId="41" borderId="15" xfId="0" applyFont="1" applyFill="1" applyBorder="1" applyAlignment="1">
      <alignment horizontal="center" vertical="center" textRotation="90" wrapText="1"/>
    </xf>
    <xf numFmtId="0" fontId="19" fillId="37" borderId="15" xfId="0" applyFont="1" applyFill="1" applyBorder="1" applyAlignment="1">
      <alignment horizontal="center" vertical="center" textRotation="90" wrapText="1"/>
    </xf>
    <xf numFmtId="0" fontId="19" fillId="38" borderId="15" xfId="0" applyFont="1" applyFill="1" applyBorder="1" applyAlignment="1">
      <alignment horizontal="center" vertical="center" textRotation="90" wrapText="1"/>
    </xf>
    <xf numFmtId="0" fontId="19" fillId="39" borderId="15" xfId="0" applyFont="1" applyFill="1" applyBorder="1" applyAlignment="1">
      <alignment horizontal="center" vertical="center" textRotation="90" wrapText="1"/>
    </xf>
    <xf numFmtId="0" fontId="19" fillId="40" borderId="15" xfId="0" applyFont="1" applyFill="1" applyBorder="1" applyAlignment="1">
      <alignment horizontal="center" vertical="center" textRotation="90" wrapText="1"/>
    </xf>
    <xf numFmtId="0" fontId="20" fillId="75" borderId="15" xfId="0" applyFont="1" applyFill="1" applyBorder="1" applyAlignment="1">
      <alignment horizontal="center" vertical="center" textRotation="90" wrapText="1"/>
    </xf>
    <xf numFmtId="0" fontId="19" fillId="36" borderId="15" xfId="0" applyFont="1" applyFill="1" applyBorder="1" applyAlignment="1">
      <alignment horizontal="center" vertical="center" textRotation="90" wrapText="1"/>
    </xf>
    <xf numFmtId="0" fontId="33" fillId="44" borderId="11" xfId="0" applyFont="1" applyFill="1" applyBorder="1" applyAlignment="1">
      <alignment horizontal="center" vertical="center" wrapText="1"/>
    </xf>
    <xf numFmtId="0" fontId="33" fillId="44" borderId="21" xfId="0" applyFont="1" applyFill="1" applyBorder="1" applyAlignment="1">
      <alignment horizontal="center" vertical="center" wrapText="1"/>
    </xf>
    <xf numFmtId="0" fontId="33" fillId="44" borderId="12" xfId="0" applyFont="1" applyFill="1" applyBorder="1" applyAlignment="1">
      <alignment horizontal="center" vertical="center" wrapText="1"/>
    </xf>
    <xf numFmtId="0" fontId="33" fillId="48" borderId="15" xfId="0" applyFont="1" applyFill="1" applyBorder="1" applyAlignment="1">
      <alignment horizontal="center" vertical="center" wrapText="1"/>
    </xf>
    <xf numFmtId="14" fontId="33" fillId="43" borderId="11" xfId="0" applyNumberFormat="1" applyFont="1" applyFill="1" applyBorder="1" applyAlignment="1">
      <alignment horizontal="center" vertical="center" wrapText="1"/>
    </xf>
    <xf numFmtId="14" fontId="33" fillId="43" borderId="21" xfId="0" applyNumberFormat="1" applyFont="1" applyFill="1" applyBorder="1" applyAlignment="1">
      <alignment horizontal="center" vertical="center" wrapText="1"/>
    </xf>
    <xf numFmtId="14" fontId="33" fillId="43" borderId="12" xfId="0" applyNumberFormat="1"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22" fillId="73" borderId="15" xfId="0" applyFont="1" applyFill="1" applyBorder="1" applyAlignment="1">
      <alignment horizontal="center" vertical="center" wrapText="1"/>
    </xf>
    <xf numFmtId="0" fontId="30" fillId="3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33" borderId="15" xfId="0" applyFont="1" applyFill="1" applyBorder="1" applyAlignment="1">
      <alignment horizontal="left" vertical="center" wrapText="1"/>
    </xf>
    <xf numFmtId="0" fontId="22" fillId="33" borderId="15" xfId="0" applyFont="1" applyFill="1" applyBorder="1" applyAlignment="1">
      <alignment horizontal="center" vertical="center" wrapText="1"/>
    </xf>
    <xf numFmtId="0" fontId="56" fillId="33" borderId="15" xfId="0" applyFont="1" applyFill="1" applyBorder="1" applyAlignment="1">
      <alignment horizontal="center" vertical="center" wrapText="1"/>
    </xf>
    <xf numFmtId="0" fontId="30" fillId="33" borderId="15" xfId="0" applyFont="1" applyFill="1" applyBorder="1" applyAlignment="1">
      <alignment horizontal="left" vertical="center" wrapText="1"/>
    </xf>
    <xf numFmtId="0" fontId="42" fillId="33" borderId="15" xfId="0" applyFont="1" applyFill="1" applyBorder="1" applyAlignment="1">
      <alignment horizontal="center" vertical="center" wrapText="1"/>
    </xf>
    <xf numFmtId="0" fontId="40" fillId="48" borderId="15" xfId="0" applyFont="1" applyFill="1" applyBorder="1" applyAlignment="1">
      <alignment horizontal="center" vertical="center" wrapText="1"/>
    </xf>
    <xf numFmtId="0" fontId="39" fillId="33" borderId="15" xfId="0" applyFont="1" applyFill="1" applyBorder="1" applyAlignment="1">
      <alignment horizontal="center" vertical="center" wrapText="1"/>
    </xf>
    <xf numFmtId="0" fontId="32" fillId="57" borderId="15" xfId="42" applyFill="1" applyBorder="1" applyAlignment="1">
      <alignment horizontal="center" vertical="center" wrapText="1"/>
    </xf>
    <xf numFmtId="0" fontId="40" fillId="57" borderId="15" xfId="0" applyFont="1" applyFill="1" applyBorder="1" applyAlignment="1">
      <alignment horizontal="center" vertical="center" wrapText="1"/>
    </xf>
    <xf numFmtId="0" fontId="34" fillId="33" borderId="11"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4" fillId="33" borderId="12"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24" fillId="33" borderId="10" xfId="0" applyFont="1" applyFill="1" applyBorder="1" applyAlignment="1">
      <alignment horizontal="center" vertical="center" wrapText="1"/>
    </xf>
    <xf numFmtId="0" fontId="24" fillId="33" borderId="14" xfId="0" applyFont="1" applyFill="1" applyBorder="1" applyAlignment="1">
      <alignment horizontal="center" vertical="center" wrapText="1"/>
    </xf>
    <xf numFmtId="0" fontId="24" fillId="33" borderId="13" xfId="0" applyFont="1" applyFill="1" applyBorder="1" applyAlignment="1">
      <alignment horizontal="center" vertical="center" wrapText="1"/>
    </xf>
    <xf numFmtId="0" fontId="18" fillId="33" borderId="22" xfId="0" applyFont="1" applyFill="1" applyBorder="1" applyAlignment="1">
      <alignment horizontal="center" vertical="center" wrapText="1"/>
    </xf>
    <xf numFmtId="0" fontId="18" fillId="33" borderId="23" xfId="0" applyFont="1" applyFill="1" applyBorder="1" applyAlignment="1">
      <alignment horizontal="center" vertical="center" wrapText="1"/>
    </xf>
    <xf numFmtId="0" fontId="18" fillId="33" borderId="24"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18" fillId="33" borderId="0" xfId="0" applyFont="1" applyFill="1" applyAlignment="1">
      <alignment horizontal="center" vertical="center" wrapText="1"/>
    </xf>
    <xf numFmtId="0" fontId="18" fillId="33" borderId="17" xfId="0" applyFont="1" applyFill="1" applyBorder="1" applyAlignment="1">
      <alignment horizontal="center" vertical="center" wrapText="1"/>
    </xf>
    <xf numFmtId="0" fontId="18" fillId="33" borderId="18" xfId="0" applyFont="1" applyFill="1" applyBorder="1" applyAlignment="1">
      <alignment horizontal="center" vertical="center" wrapText="1"/>
    </xf>
    <xf numFmtId="0" fontId="18" fillId="33" borderId="19"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14" fontId="18" fillId="33" borderId="11" xfId="0" applyNumberFormat="1" applyFont="1" applyFill="1" applyBorder="1" applyAlignment="1">
      <alignment horizontal="center" vertical="center" wrapText="1"/>
    </xf>
    <xf numFmtId="0" fontId="49" fillId="65" borderId="16" xfId="0" applyFont="1" applyFill="1" applyBorder="1" applyAlignment="1">
      <alignment horizontal="center" vertical="center" wrapText="1"/>
    </xf>
    <xf numFmtId="0" fontId="49" fillId="65" borderId="0" xfId="0" applyFont="1" applyFill="1" applyAlignment="1">
      <alignment horizontal="center" vertical="center" wrapText="1"/>
    </xf>
    <xf numFmtId="0" fontId="49" fillId="65" borderId="17" xfId="0" applyFont="1" applyFill="1" applyBorder="1" applyAlignment="1">
      <alignment horizontal="center" vertical="center" wrapText="1"/>
    </xf>
    <xf numFmtId="0" fontId="49" fillId="65" borderId="18" xfId="0" applyFont="1" applyFill="1" applyBorder="1" applyAlignment="1">
      <alignment horizontal="center" vertical="center" wrapText="1"/>
    </xf>
    <xf numFmtId="0" fontId="49" fillId="65" borderId="19" xfId="0" applyFont="1" applyFill="1" applyBorder="1" applyAlignment="1">
      <alignment horizontal="center" vertical="center" wrapText="1"/>
    </xf>
    <xf numFmtId="0" fontId="49" fillId="65" borderId="20" xfId="0" applyFont="1" applyFill="1" applyBorder="1" applyAlignment="1">
      <alignment horizontal="center" vertical="center" wrapText="1"/>
    </xf>
    <xf numFmtId="14" fontId="49" fillId="65" borderId="18" xfId="0" applyNumberFormat="1" applyFont="1" applyFill="1" applyBorder="1" applyAlignment="1">
      <alignment horizontal="center" vertical="center" wrapText="1"/>
    </xf>
    <xf numFmtId="14" fontId="49" fillId="65" borderId="19" xfId="0" applyNumberFormat="1" applyFont="1" applyFill="1" applyBorder="1" applyAlignment="1">
      <alignment horizontal="center" vertical="center" wrapText="1"/>
    </xf>
    <xf numFmtId="0" fontId="49" fillId="36" borderId="11" xfId="0" applyFont="1" applyFill="1" applyBorder="1" applyAlignment="1">
      <alignment horizontal="center" vertical="center" wrapText="1"/>
    </xf>
    <xf numFmtId="0" fontId="49" fillId="36" borderId="12" xfId="0" applyFont="1" applyFill="1" applyBorder="1" applyAlignment="1">
      <alignment horizontal="center" vertical="center" wrapText="1"/>
    </xf>
    <xf numFmtId="0" fontId="49" fillId="37" borderId="11" xfId="0" applyFont="1" applyFill="1" applyBorder="1" applyAlignment="1">
      <alignment horizontal="center" vertical="center" wrapText="1"/>
    </xf>
    <xf numFmtId="0" fontId="49" fillId="37" borderId="21" xfId="0" applyFont="1" applyFill="1" applyBorder="1" applyAlignment="1">
      <alignment horizontal="center" vertical="center" wrapText="1"/>
    </xf>
    <xf numFmtId="0" fontId="49" fillId="37" borderId="12" xfId="0" applyFont="1" applyFill="1" applyBorder="1" applyAlignment="1">
      <alignment horizontal="center" vertical="center" wrapText="1"/>
    </xf>
    <xf numFmtId="0" fontId="49" fillId="38" borderId="11" xfId="0" applyFont="1" applyFill="1" applyBorder="1" applyAlignment="1">
      <alignment horizontal="center" vertical="center" wrapText="1"/>
    </xf>
    <xf numFmtId="0" fontId="49" fillId="38" borderId="21" xfId="0" applyFont="1" applyFill="1" applyBorder="1" applyAlignment="1">
      <alignment horizontal="center" vertical="center" wrapText="1"/>
    </xf>
    <xf numFmtId="0" fontId="49" fillId="38" borderId="12" xfId="0" applyFont="1" applyFill="1" applyBorder="1" applyAlignment="1">
      <alignment horizontal="center" vertical="center" wrapText="1"/>
    </xf>
    <xf numFmtId="0" fontId="49" fillId="40" borderId="11" xfId="0" applyFont="1" applyFill="1" applyBorder="1" applyAlignment="1">
      <alignment horizontal="center" vertical="center" wrapText="1"/>
    </xf>
    <xf numFmtId="0" fontId="49" fillId="40" borderId="21" xfId="0" applyFont="1" applyFill="1" applyBorder="1" applyAlignment="1">
      <alignment horizontal="center" vertical="center" wrapText="1"/>
    </xf>
    <xf numFmtId="0" fontId="49" fillId="40" borderId="12" xfId="0" applyFont="1" applyFill="1" applyBorder="1" applyAlignment="1">
      <alignment horizontal="center" vertical="center" wrapText="1"/>
    </xf>
    <xf numFmtId="0" fontId="30" fillId="53" borderId="10" xfId="0" applyFont="1" applyFill="1" applyBorder="1" applyAlignment="1">
      <alignment horizontal="center" vertical="center" wrapText="1"/>
    </xf>
    <xf numFmtId="0" fontId="30" fillId="53" borderId="13" xfId="0" applyFont="1" applyFill="1" applyBorder="1" applyAlignment="1">
      <alignment horizontal="center" vertical="center" wrapText="1"/>
    </xf>
    <xf numFmtId="0" fontId="22" fillId="53" borderId="10" xfId="0" applyFont="1" applyFill="1" applyBorder="1" applyAlignment="1">
      <alignment horizontal="center" vertical="center" textRotation="90" wrapText="1"/>
    </xf>
    <xf numFmtId="0" fontId="22" fillId="53" borderId="13" xfId="0" applyFont="1" applyFill="1" applyBorder="1" applyAlignment="1">
      <alignment horizontal="center" vertical="center" textRotation="90" wrapText="1"/>
    </xf>
    <xf numFmtId="0" fontId="30" fillId="53" borderId="14" xfId="0" applyFont="1" applyFill="1" applyBorder="1" applyAlignment="1">
      <alignment horizontal="center" vertical="center" wrapText="1"/>
    </xf>
    <xf numFmtId="0" fontId="50" fillId="66" borderId="11" xfId="0" applyFont="1" applyFill="1" applyBorder="1" applyAlignment="1">
      <alignment horizontal="center" vertical="center" wrapText="1"/>
    </xf>
    <xf numFmtId="0" fontId="50" fillId="66" borderId="12" xfId="0" applyFont="1" applyFill="1" applyBorder="1" applyAlignment="1">
      <alignment horizontal="center" vertical="center" wrapText="1"/>
    </xf>
    <xf numFmtId="0" fontId="22" fillId="61" borderId="10" xfId="0" applyFont="1" applyFill="1" applyBorder="1" applyAlignment="1">
      <alignment horizontal="center" vertical="center" textRotation="90" wrapText="1"/>
    </xf>
    <xf numFmtId="0" fontId="22" fillId="61" borderId="13" xfId="0" applyFont="1" applyFill="1" applyBorder="1" applyAlignment="1">
      <alignment horizontal="center" vertical="center" textRotation="90" wrapText="1"/>
    </xf>
    <xf numFmtId="0" fontId="22" fillId="39" borderId="10" xfId="0" applyFont="1" applyFill="1" applyBorder="1" applyAlignment="1">
      <alignment horizontal="center" vertical="center" textRotation="90" wrapText="1"/>
    </xf>
    <xf numFmtId="0" fontId="22" fillId="39" borderId="13" xfId="0" applyFont="1" applyFill="1" applyBorder="1" applyAlignment="1">
      <alignment horizontal="center" vertical="center" textRotation="90" wrapText="1"/>
    </xf>
    <xf numFmtId="0" fontId="50" fillId="66" borderId="10" xfId="0" applyFont="1" applyFill="1" applyBorder="1" applyAlignment="1">
      <alignment horizontal="center" vertical="center" wrapText="1"/>
    </xf>
    <xf numFmtId="0" fontId="50" fillId="66" borderId="13" xfId="0" applyFont="1" applyFill="1" applyBorder="1" applyAlignment="1">
      <alignment horizontal="center" vertical="center" wrapText="1"/>
    </xf>
    <xf numFmtId="0" fontId="22" fillId="36" borderId="10" xfId="0" applyFont="1" applyFill="1" applyBorder="1" applyAlignment="1">
      <alignment horizontal="center" vertical="center" textRotation="90" wrapText="1"/>
    </xf>
    <xf numFmtId="0" fontId="22" fillId="36" borderId="13" xfId="0" applyFont="1" applyFill="1" applyBorder="1" applyAlignment="1">
      <alignment horizontal="center" vertical="center" textRotation="90" wrapText="1"/>
    </xf>
    <xf numFmtId="0" fontId="22" fillId="37" borderId="10" xfId="0" applyFont="1" applyFill="1" applyBorder="1" applyAlignment="1">
      <alignment horizontal="center" vertical="center" textRotation="90" wrapText="1"/>
    </xf>
    <xf numFmtId="0" fontId="22" fillId="37" borderId="13" xfId="0" applyFont="1" applyFill="1" applyBorder="1" applyAlignment="1">
      <alignment horizontal="center" vertical="center" textRotation="90" wrapText="1"/>
    </xf>
    <xf numFmtId="0" fontId="22" fillId="38" borderId="10" xfId="0" applyFont="1" applyFill="1" applyBorder="1" applyAlignment="1">
      <alignment horizontal="center" vertical="center" textRotation="90" wrapText="1"/>
    </xf>
    <xf numFmtId="0" fontId="22" fillId="38" borderId="13" xfId="0" applyFont="1" applyFill="1" applyBorder="1" applyAlignment="1">
      <alignment horizontal="center" vertical="center" textRotation="90" wrapText="1"/>
    </xf>
    <xf numFmtId="0" fontId="22" fillId="45" borderId="10" xfId="0" applyFont="1" applyFill="1" applyBorder="1" applyAlignment="1">
      <alignment horizontal="center" vertical="center" textRotation="90" wrapText="1"/>
    </xf>
    <xf numFmtId="0" fontId="22" fillId="45" borderId="13" xfId="0" applyFont="1" applyFill="1" applyBorder="1" applyAlignment="1">
      <alignment horizontal="center" vertical="center" textRotation="90" wrapText="1"/>
    </xf>
    <xf numFmtId="0" fontId="22" fillId="40" borderId="10" xfId="0" applyFont="1" applyFill="1" applyBorder="1" applyAlignment="1">
      <alignment horizontal="center" vertical="center" textRotation="90" wrapText="1"/>
    </xf>
    <xf numFmtId="0" fontId="22" fillId="40" borderId="13" xfId="0" applyFont="1" applyFill="1" applyBorder="1" applyAlignment="1">
      <alignment horizontal="center" vertical="center" textRotation="90" wrapText="1"/>
    </xf>
    <xf numFmtId="0" fontId="22" fillId="41" borderId="10" xfId="0" applyFont="1" applyFill="1" applyBorder="1" applyAlignment="1">
      <alignment horizontal="center" vertical="center" textRotation="90" wrapText="1"/>
    </xf>
    <xf numFmtId="0" fontId="22" fillId="41" borderId="13" xfId="0" applyFont="1" applyFill="1" applyBorder="1" applyAlignment="1">
      <alignment horizontal="center" vertical="center" textRotation="90" wrapText="1"/>
    </xf>
    <xf numFmtId="0" fontId="22" fillId="42" borderId="10" xfId="0" applyFont="1" applyFill="1" applyBorder="1" applyAlignment="1">
      <alignment horizontal="center" vertical="center" textRotation="90" wrapText="1"/>
    </xf>
    <xf numFmtId="0" fontId="22" fillId="42" borderId="13" xfId="0" applyFont="1" applyFill="1" applyBorder="1" applyAlignment="1">
      <alignment horizontal="center" vertical="center" textRotation="90" wrapText="1"/>
    </xf>
    <xf numFmtId="0" fontId="22" fillId="43" borderId="10" xfId="0" applyFont="1" applyFill="1" applyBorder="1" applyAlignment="1">
      <alignment horizontal="center" vertical="center" textRotation="90" wrapText="1" readingOrder="1"/>
    </xf>
    <xf numFmtId="0" fontId="22" fillId="43" borderId="13" xfId="0" applyFont="1" applyFill="1" applyBorder="1" applyAlignment="1">
      <alignment horizontal="center" vertical="center" textRotation="90" wrapText="1" readingOrder="1"/>
    </xf>
    <xf numFmtId="0" fontId="22" fillId="43" borderId="10" xfId="0" applyFont="1" applyFill="1" applyBorder="1" applyAlignment="1">
      <alignment horizontal="center" vertical="center" textRotation="90" wrapText="1"/>
    </xf>
    <xf numFmtId="0" fontId="22" fillId="43" borderId="13" xfId="0" applyFont="1" applyFill="1" applyBorder="1" applyAlignment="1">
      <alignment horizontal="center" vertical="center" textRotation="90" wrapText="1"/>
    </xf>
    <xf numFmtId="0" fontId="22" fillId="44" borderId="10" xfId="0" applyFont="1" applyFill="1" applyBorder="1" applyAlignment="1">
      <alignment horizontal="center" vertical="center" textRotation="90" wrapText="1"/>
    </xf>
    <xf numFmtId="0" fontId="22" fillId="44" borderId="13" xfId="0" applyFont="1" applyFill="1" applyBorder="1" applyAlignment="1">
      <alignment horizontal="center" vertical="center" textRotation="90" wrapText="1"/>
    </xf>
    <xf numFmtId="0" fontId="22" fillId="47" borderId="10" xfId="0" applyFont="1" applyFill="1" applyBorder="1" applyAlignment="1">
      <alignment horizontal="center" vertical="center" textRotation="90" wrapText="1"/>
    </xf>
    <xf numFmtId="0" fontId="22" fillId="47" borderId="13" xfId="0" applyFont="1" applyFill="1" applyBorder="1" applyAlignment="1">
      <alignment horizontal="center" vertical="center" textRotation="90" wrapText="1"/>
    </xf>
    <xf numFmtId="0" fontId="22" fillId="48" borderId="10" xfId="0" applyFont="1" applyFill="1" applyBorder="1" applyAlignment="1">
      <alignment horizontal="center" vertical="center" textRotation="90" wrapText="1"/>
    </xf>
    <xf numFmtId="0" fontId="22" fillId="48" borderId="13" xfId="0" applyFont="1" applyFill="1" applyBorder="1" applyAlignment="1">
      <alignment horizontal="center" vertical="center" textRotation="90" wrapText="1"/>
    </xf>
    <xf numFmtId="0" fontId="22" fillId="49" borderId="10" xfId="0" applyFont="1" applyFill="1" applyBorder="1" applyAlignment="1">
      <alignment horizontal="center" vertical="center" textRotation="90" wrapText="1"/>
    </xf>
    <xf numFmtId="0" fontId="22" fillId="49" borderId="13" xfId="0" applyFont="1" applyFill="1" applyBorder="1" applyAlignment="1">
      <alignment horizontal="center" vertical="center" textRotation="90" wrapText="1"/>
    </xf>
    <xf numFmtId="0" fontId="22" fillId="46" borderId="10" xfId="0" applyFont="1" applyFill="1" applyBorder="1" applyAlignment="1">
      <alignment horizontal="center" vertical="center" textRotation="90" wrapText="1"/>
    </xf>
    <xf numFmtId="0" fontId="22" fillId="46" borderId="13" xfId="0" applyFont="1" applyFill="1" applyBorder="1" applyAlignment="1">
      <alignment horizontal="center" vertical="center" textRotation="90"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2" xfId="42" xr:uid="{DDC9C788-7C1E-487F-8E5D-3B81DE91814E}"/>
    <cellStyle name="Hipervínculo 2 2" xfId="44" xr:uid="{47AE8EEA-6419-4B7A-B106-6230E67FF6C5}"/>
    <cellStyle name="Incorrecto" xfId="7" builtinId="27" customBuiltin="1"/>
    <cellStyle name="Neutral" xfId="8" builtinId="28" customBuiltin="1"/>
    <cellStyle name="Normal" xfId="0" builtinId="0"/>
    <cellStyle name="Normal 2" xfId="43" xr:uid="{3F30C931-2D10-4FB9-A6FC-DF595CA1B0BF}"/>
    <cellStyle name="Normal 3" xfId="45" xr:uid="{BBAD57DD-7985-46E3-A3A7-B14403842E3D}"/>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2">
    <dxf>
      <font>
        <color rgb="FFFF0000"/>
      </font>
      <fill>
        <patternFill patternType="solid">
          <fgColor auto="1"/>
          <bgColor theme="5" tint="0.79998168889431442"/>
        </patternFill>
      </fill>
      <border>
        <vertical/>
        <horizontal/>
      </border>
    </dxf>
    <dxf>
      <font>
        <color rgb="FF9C0006"/>
      </font>
      <fill>
        <patternFill>
          <bgColor rgb="FFFFC7CE"/>
        </patternFill>
      </fill>
    </dxf>
    <dxf>
      <font>
        <b/>
        <i val="0"/>
        <color rgb="FFB28D42"/>
      </font>
      <fill>
        <patternFill patternType="solid">
          <fgColor auto="1"/>
          <bgColor rgb="FFE2D1B0"/>
        </patternFill>
      </fill>
      <border>
        <vertical/>
        <horizontal/>
      </border>
    </dxf>
    <dxf>
      <font>
        <b/>
        <i val="0"/>
        <color rgb="FFB28D42"/>
      </font>
      <fill>
        <patternFill patternType="solid">
          <fgColor auto="1"/>
          <bgColor rgb="FFE2D1B0"/>
        </patternFill>
      </fill>
      <border>
        <vertical/>
        <horizontal/>
      </border>
    </dxf>
    <dxf>
      <font>
        <b/>
        <i val="0"/>
        <color rgb="FFB28D42"/>
      </font>
      <fill>
        <patternFill patternType="solid">
          <fgColor auto="1"/>
          <bgColor rgb="FFE2D1B0"/>
        </patternFill>
      </fill>
      <border>
        <vertical/>
        <horizontal/>
      </border>
    </dxf>
    <dxf>
      <alignment horizontal="left"/>
    </dxf>
    <dxf>
      <alignment horizontal="left"/>
    </dxf>
    <dxf>
      <alignment horizontal="left"/>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font>
        <sz val="10"/>
      </font>
    </dxf>
    <dxf>
      <font>
        <sz val="10"/>
      </font>
    </dxf>
    <dxf>
      <font>
        <sz val="10"/>
      </font>
    </dxf>
    <dxf>
      <font>
        <sz val="10"/>
      </font>
    </dxf>
    <dxf>
      <font>
        <sz val="10"/>
      </font>
    </dxf>
    <dxf>
      <font>
        <sz val="10"/>
      </font>
    </dxf>
    <dxf>
      <font>
        <sz val="10"/>
      </font>
    </dxf>
    <dxf>
      <font>
        <sz val="10"/>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s>
  <tableStyles count="1" defaultTableStyle="TableStyleMedium2" defaultPivotStyle="PivotStyleLight16">
    <tableStyle name="Invisible" pivot="0" table="0" count="0" xr9:uid="{3FB6210B-9747-4D65-8E74-0A3554FECA7A}"/>
  </tableStyles>
  <colors>
    <mruColors>
      <color rgb="FFE2D1B0"/>
      <color rgb="FFB28D42"/>
      <color rgb="FF504F4E"/>
      <color rgb="FFFFEBF8"/>
      <color rgb="FFE3D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159045</xdr:colOff>
      <xdr:row>3</xdr:row>
      <xdr:rowOff>184977</xdr:rowOff>
    </xdr:from>
    <xdr:to>
      <xdr:col>6</xdr:col>
      <xdr:colOff>2263589</xdr:colOff>
      <xdr:row>5</xdr:row>
      <xdr:rowOff>311524</xdr:rowOff>
    </xdr:to>
    <xdr:pic>
      <xdr:nvPicPr>
        <xdr:cNvPr id="2" name="Imagen 1" descr="Logotipo&#10;&#10;Descripción generada automáticamente">
          <a:extLst>
            <a:ext uri="{FF2B5EF4-FFF2-40B4-BE49-F238E27FC236}">
              <a16:creationId xmlns:a16="http://schemas.microsoft.com/office/drawing/2014/main" id="{62964BE1-449D-45DD-9EE7-D4A1CDB200C6}"/>
            </a:ext>
          </a:extLst>
        </xdr:cNvPr>
        <xdr:cNvPicPr>
          <a:picLocks noChangeAspect="1"/>
        </xdr:cNvPicPr>
      </xdr:nvPicPr>
      <xdr:blipFill>
        <a:blip xmlns:r="http://schemas.openxmlformats.org/officeDocument/2006/relationships" r:embed="rId1"/>
        <a:stretch>
          <a:fillRect/>
        </a:stretch>
      </xdr:blipFill>
      <xdr:spPr>
        <a:xfrm>
          <a:off x="764163" y="756477"/>
          <a:ext cx="5477514" cy="1090253"/>
        </a:xfrm>
        <a:prstGeom prst="rect">
          <a:avLst/>
        </a:prstGeom>
      </xdr:spPr>
    </xdr:pic>
    <xdr:clientData/>
  </xdr:twoCellAnchor>
  <xdr:twoCellAnchor>
    <xdr:from>
      <xdr:col>68</xdr:col>
      <xdr:colOff>734788</xdr:colOff>
      <xdr:row>3</xdr:row>
      <xdr:rowOff>42184</xdr:rowOff>
    </xdr:from>
    <xdr:to>
      <xdr:col>70</xdr:col>
      <xdr:colOff>655865</xdr:colOff>
      <xdr:row>5</xdr:row>
      <xdr:rowOff>466726</xdr:rowOff>
    </xdr:to>
    <xdr:pic>
      <xdr:nvPicPr>
        <xdr:cNvPr id="3" name="Imagen 2">
          <a:extLst>
            <a:ext uri="{FF2B5EF4-FFF2-40B4-BE49-F238E27FC236}">
              <a16:creationId xmlns:a16="http://schemas.microsoft.com/office/drawing/2014/main" id="{7742EF0B-A545-45E5-BE6C-A65992EFD18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45692788" y="613684"/>
          <a:ext cx="1445077" cy="1396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474889</xdr:colOff>
      <xdr:row>1</xdr:row>
      <xdr:rowOff>190500</xdr:rowOff>
    </xdr:from>
    <xdr:to>
      <xdr:col>4</xdr:col>
      <xdr:colOff>2055746</xdr:colOff>
      <xdr:row>1</xdr:row>
      <xdr:rowOff>1578428</xdr:rowOff>
    </xdr:to>
    <xdr:pic>
      <xdr:nvPicPr>
        <xdr:cNvPr id="2" name="Imagen 1">
          <a:extLst>
            <a:ext uri="{FF2B5EF4-FFF2-40B4-BE49-F238E27FC236}">
              <a16:creationId xmlns:a16="http://schemas.microsoft.com/office/drawing/2014/main" id="{B669F9BA-6B47-41E5-92FA-6B727C51ED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2285889" y="367393"/>
          <a:ext cx="1580857" cy="1387928"/>
        </a:xfrm>
        <a:prstGeom prst="rect">
          <a:avLst/>
        </a:prstGeom>
      </xdr:spPr>
    </xdr:pic>
    <xdr:clientData/>
  </xdr:twoCellAnchor>
  <xdr:twoCellAnchor editAs="oneCell">
    <xdr:from>
      <xdr:col>0</xdr:col>
      <xdr:colOff>204107</xdr:colOff>
      <xdr:row>1</xdr:row>
      <xdr:rowOff>375557</xdr:rowOff>
    </xdr:from>
    <xdr:to>
      <xdr:col>2</xdr:col>
      <xdr:colOff>786658</xdr:colOff>
      <xdr:row>1</xdr:row>
      <xdr:rowOff>1374322</xdr:rowOff>
    </xdr:to>
    <xdr:pic>
      <xdr:nvPicPr>
        <xdr:cNvPr id="3" name="Imagen 2" descr="Logotipo&#10;&#10;Descripción generada automáticamente">
          <a:extLst>
            <a:ext uri="{FF2B5EF4-FFF2-40B4-BE49-F238E27FC236}">
              <a16:creationId xmlns:a16="http://schemas.microsoft.com/office/drawing/2014/main" id="{F4A5D5E9-7E87-45C6-A62A-019BC1FBA730}"/>
            </a:ext>
          </a:extLst>
        </xdr:cNvPr>
        <xdr:cNvPicPr>
          <a:picLocks noChangeAspect="1"/>
        </xdr:cNvPicPr>
      </xdr:nvPicPr>
      <xdr:blipFill>
        <a:blip xmlns:r="http://schemas.openxmlformats.org/officeDocument/2006/relationships" r:embed="rId2"/>
        <a:stretch>
          <a:fillRect/>
        </a:stretch>
      </xdr:blipFill>
      <xdr:spPr>
        <a:xfrm>
          <a:off x="204107" y="552450"/>
          <a:ext cx="4732730" cy="998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3408589</xdr:colOff>
      <xdr:row>1</xdr:row>
      <xdr:rowOff>38100</xdr:rowOff>
    </xdr:from>
    <xdr:to>
      <xdr:col>7</xdr:col>
      <xdr:colOff>4688774</xdr:colOff>
      <xdr:row>2</xdr:row>
      <xdr:rowOff>19050</xdr:rowOff>
    </xdr:to>
    <xdr:pic>
      <xdr:nvPicPr>
        <xdr:cNvPr id="2" name="Imagen 1">
          <a:extLst>
            <a:ext uri="{FF2B5EF4-FFF2-40B4-BE49-F238E27FC236}">
              <a16:creationId xmlns:a16="http://schemas.microsoft.com/office/drawing/2014/main" id="{765CE96D-91EA-4159-AD4B-161871409D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7105539" y="228600"/>
          <a:ext cx="1280185" cy="1123950"/>
        </a:xfrm>
        <a:prstGeom prst="rect">
          <a:avLst/>
        </a:prstGeom>
      </xdr:spPr>
    </xdr:pic>
    <xdr:clientData/>
  </xdr:twoCellAnchor>
  <xdr:twoCellAnchor editAs="oneCell">
    <xdr:from>
      <xdr:col>0</xdr:col>
      <xdr:colOff>747033</xdr:colOff>
      <xdr:row>1</xdr:row>
      <xdr:rowOff>242208</xdr:rowOff>
    </xdr:from>
    <xdr:to>
      <xdr:col>3</xdr:col>
      <xdr:colOff>2247901</xdr:colOff>
      <xdr:row>1</xdr:row>
      <xdr:rowOff>1024834</xdr:rowOff>
    </xdr:to>
    <xdr:pic>
      <xdr:nvPicPr>
        <xdr:cNvPr id="3" name="Imagen 2" descr="Logotipo&#10;&#10;Descripción generada automáticamente">
          <a:extLst>
            <a:ext uri="{FF2B5EF4-FFF2-40B4-BE49-F238E27FC236}">
              <a16:creationId xmlns:a16="http://schemas.microsoft.com/office/drawing/2014/main" id="{46BEF497-3FF2-4515-8723-A3489F5A964E}"/>
            </a:ext>
          </a:extLst>
        </xdr:cNvPr>
        <xdr:cNvPicPr>
          <a:picLocks noChangeAspect="1"/>
        </xdr:cNvPicPr>
      </xdr:nvPicPr>
      <xdr:blipFill>
        <a:blip xmlns:r="http://schemas.openxmlformats.org/officeDocument/2006/relationships" r:embed="rId2"/>
        <a:stretch>
          <a:fillRect/>
        </a:stretch>
      </xdr:blipFill>
      <xdr:spPr>
        <a:xfrm>
          <a:off x="747033" y="432708"/>
          <a:ext cx="3710668" cy="782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85725</xdr:colOff>
      <xdr:row>1</xdr:row>
      <xdr:rowOff>76201</xdr:rowOff>
    </xdr:from>
    <xdr:to>
      <xdr:col>5</xdr:col>
      <xdr:colOff>933450</xdr:colOff>
      <xdr:row>1</xdr:row>
      <xdr:rowOff>820469</xdr:rowOff>
    </xdr:to>
    <xdr:pic>
      <xdr:nvPicPr>
        <xdr:cNvPr id="2" name="Imagen 1">
          <a:extLst>
            <a:ext uri="{FF2B5EF4-FFF2-40B4-BE49-F238E27FC236}">
              <a16:creationId xmlns:a16="http://schemas.microsoft.com/office/drawing/2014/main" id="{3F5936FF-6A14-450F-B508-C2136F6CD3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1972925" y="238126"/>
          <a:ext cx="847725" cy="744268"/>
        </a:xfrm>
        <a:prstGeom prst="rect">
          <a:avLst/>
        </a:prstGeom>
      </xdr:spPr>
    </xdr:pic>
    <xdr:clientData/>
  </xdr:twoCellAnchor>
  <xdr:twoCellAnchor editAs="oneCell">
    <xdr:from>
      <xdr:col>1</xdr:col>
      <xdr:colOff>0</xdr:colOff>
      <xdr:row>1</xdr:row>
      <xdr:rowOff>152400</xdr:rowOff>
    </xdr:from>
    <xdr:to>
      <xdr:col>2</xdr:col>
      <xdr:colOff>1143000</xdr:colOff>
      <xdr:row>1</xdr:row>
      <xdr:rowOff>767489</xdr:rowOff>
    </xdr:to>
    <xdr:pic>
      <xdr:nvPicPr>
        <xdr:cNvPr id="3" name="Imagen 2" descr="Logotipo&#10;&#10;Descripción generada automáticamente">
          <a:extLst>
            <a:ext uri="{FF2B5EF4-FFF2-40B4-BE49-F238E27FC236}">
              <a16:creationId xmlns:a16="http://schemas.microsoft.com/office/drawing/2014/main" id="{16E4F47E-ACDD-4CE2-B91B-833937566C63}"/>
            </a:ext>
          </a:extLst>
        </xdr:cNvPr>
        <xdr:cNvPicPr>
          <a:picLocks noChangeAspect="1"/>
        </xdr:cNvPicPr>
      </xdr:nvPicPr>
      <xdr:blipFill>
        <a:blip xmlns:r="http://schemas.openxmlformats.org/officeDocument/2006/relationships" r:embed="rId2"/>
        <a:stretch>
          <a:fillRect/>
        </a:stretch>
      </xdr:blipFill>
      <xdr:spPr>
        <a:xfrm>
          <a:off x="762000" y="314325"/>
          <a:ext cx="2914650" cy="6150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208385</xdr:colOff>
      <xdr:row>1</xdr:row>
      <xdr:rowOff>38876</xdr:rowOff>
    </xdr:from>
    <xdr:to>
      <xdr:col>18</xdr:col>
      <xdr:colOff>1496735</xdr:colOff>
      <xdr:row>2</xdr:row>
      <xdr:rowOff>19437</xdr:rowOff>
    </xdr:to>
    <xdr:pic>
      <xdr:nvPicPr>
        <xdr:cNvPr id="2" name="Imagen 1">
          <a:extLst>
            <a:ext uri="{FF2B5EF4-FFF2-40B4-BE49-F238E27FC236}">
              <a16:creationId xmlns:a16="http://schemas.microsoft.com/office/drawing/2014/main" id="{6EAD9D02-F50B-4D3C-BB52-A6266DE1AC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0084533" y="311019"/>
          <a:ext cx="1288350" cy="1127449"/>
        </a:xfrm>
        <a:prstGeom prst="rect">
          <a:avLst/>
        </a:prstGeom>
      </xdr:spPr>
    </xdr:pic>
    <xdr:clientData/>
  </xdr:twoCellAnchor>
  <xdr:twoCellAnchor editAs="oneCell">
    <xdr:from>
      <xdr:col>1</xdr:col>
      <xdr:colOff>121882</xdr:colOff>
      <xdr:row>1</xdr:row>
      <xdr:rowOff>135295</xdr:rowOff>
    </xdr:from>
    <xdr:to>
      <xdr:col>2</xdr:col>
      <xdr:colOff>2135934</xdr:colOff>
      <xdr:row>1</xdr:row>
      <xdr:rowOff>942781</xdr:rowOff>
    </xdr:to>
    <xdr:pic>
      <xdr:nvPicPr>
        <xdr:cNvPr id="3" name="Imagen 2" descr="Logotipo&#10;&#10;Descripción generada automáticamente">
          <a:extLst>
            <a:ext uri="{FF2B5EF4-FFF2-40B4-BE49-F238E27FC236}">
              <a16:creationId xmlns:a16="http://schemas.microsoft.com/office/drawing/2014/main" id="{BE91BC3D-0D10-402F-A158-BA51A16C879B}"/>
            </a:ext>
          </a:extLst>
        </xdr:cNvPr>
        <xdr:cNvPicPr>
          <a:picLocks noChangeAspect="1"/>
        </xdr:cNvPicPr>
      </xdr:nvPicPr>
      <xdr:blipFill>
        <a:blip xmlns:r="http://schemas.openxmlformats.org/officeDocument/2006/relationships" r:embed="rId2"/>
        <a:stretch>
          <a:fillRect/>
        </a:stretch>
      </xdr:blipFill>
      <xdr:spPr>
        <a:xfrm>
          <a:off x="539816" y="407438"/>
          <a:ext cx="3705225" cy="8074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618564</xdr:colOff>
      <xdr:row>1</xdr:row>
      <xdr:rowOff>154721</xdr:rowOff>
    </xdr:from>
    <xdr:to>
      <xdr:col>3</xdr:col>
      <xdr:colOff>2297205</xdr:colOff>
      <xdr:row>3</xdr:row>
      <xdr:rowOff>198091</xdr:rowOff>
    </xdr:to>
    <xdr:pic>
      <xdr:nvPicPr>
        <xdr:cNvPr id="2" name="Imagen 1">
          <a:extLst>
            <a:ext uri="{FF2B5EF4-FFF2-40B4-BE49-F238E27FC236}">
              <a16:creationId xmlns:a16="http://schemas.microsoft.com/office/drawing/2014/main" id="{771760E1-ADE8-4F42-AAB9-8AB32EAA1FA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2285439" y="516671"/>
          <a:ext cx="3250266" cy="1014920"/>
        </a:xfrm>
        <a:prstGeom prst="rect">
          <a:avLst/>
        </a:prstGeom>
      </xdr:spPr>
    </xdr:pic>
    <xdr:clientData/>
  </xdr:twoCellAnchor>
  <xdr:oneCellAnchor>
    <xdr:from>
      <xdr:col>60</xdr:col>
      <xdr:colOff>510668</xdr:colOff>
      <xdr:row>1</xdr:row>
      <xdr:rowOff>98450</xdr:rowOff>
    </xdr:from>
    <xdr:ext cx="1475975" cy="1381536"/>
    <xdr:pic>
      <xdr:nvPicPr>
        <xdr:cNvPr id="3" name="Imagen 2">
          <a:extLst>
            <a:ext uri="{FF2B5EF4-FFF2-40B4-BE49-F238E27FC236}">
              <a16:creationId xmlns:a16="http://schemas.microsoft.com/office/drawing/2014/main" id="{C65F881C-F590-41F4-9FF8-4C8B14331E3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5793768" y="460400"/>
          <a:ext cx="1475975" cy="13815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14</xdr:col>
      <xdr:colOff>198860</xdr:colOff>
      <xdr:row>1</xdr:row>
      <xdr:rowOff>29351</xdr:rowOff>
    </xdr:from>
    <xdr:to>
      <xdr:col>15</xdr:col>
      <xdr:colOff>725210</xdr:colOff>
      <xdr:row>2</xdr:row>
      <xdr:rowOff>28575</xdr:rowOff>
    </xdr:to>
    <xdr:pic>
      <xdr:nvPicPr>
        <xdr:cNvPr id="2" name="Imagen 1">
          <a:extLst>
            <a:ext uri="{FF2B5EF4-FFF2-40B4-BE49-F238E27FC236}">
              <a16:creationId xmlns:a16="http://schemas.microsoft.com/office/drawing/2014/main" id="{C884789B-63DF-478F-9BE7-241977F768B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0706185" y="191276"/>
          <a:ext cx="1288350" cy="1142224"/>
        </a:xfrm>
        <a:prstGeom prst="rect">
          <a:avLst/>
        </a:prstGeom>
      </xdr:spPr>
    </xdr:pic>
    <xdr:clientData/>
  </xdr:twoCellAnchor>
  <xdr:twoCellAnchor editAs="oneCell">
    <xdr:from>
      <xdr:col>1</xdr:col>
      <xdr:colOff>45682</xdr:colOff>
      <xdr:row>1</xdr:row>
      <xdr:rowOff>20995</xdr:rowOff>
    </xdr:from>
    <xdr:to>
      <xdr:col>4</xdr:col>
      <xdr:colOff>192834</xdr:colOff>
      <xdr:row>1</xdr:row>
      <xdr:rowOff>1066800</xdr:rowOff>
    </xdr:to>
    <xdr:pic>
      <xdr:nvPicPr>
        <xdr:cNvPr id="3" name="Imagen 2" descr="Logotipo&#10;&#10;Descripción generada automáticamente">
          <a:extLst>
            <a:ext uri="{FF2B5EF4-FFF2-40B4-BE49-F238E27FC236}">
              <a16:creationId xmlns:a16="http://schemas.microsoft.com/office/drawing/2014/main" id="{E776C6E7-BA38-4EE4-BE26-389F0CB306A5}"/>
            </a:ext>
          </a:extLst>
        </xdr:cNvPr>
        <xdr:cNvPicPr>
          <a:picLocks noChangeAspect="1"/>
        </xdr:cNvPicPr>
      </xdr:nvPicPr>
      <xdr:blipFill>
        <a:blip xmlns:r="http://schemas.openxmlformats.org/officeDocument/2006/relationships" r:embed="rId2"/>
        <a:stretch>
          <a:fillRect/>
        </a:stretch>
      </xdr:blipFill>
      <xdr:spPr>
        <a:xfrm>
          <a:off x="179032" y="182920"/>
          <a:ext cx="3709502" cy="1045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tsantos_minhacienda_gov_co/Documents/03_Elementos%20transversales/Planes/04_Plan%20Acci&#243;n/2024/01_Alistamiento/20221031_DP-FT-004_V1_Formato%20plan%20de%20acci&#243;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ersonal/dtsantos_minhacienda_gov_co/Documents/03_Elementos%20transversales/Planes/04_Plan%20Acci&#243;n/2023/10_Versiones%20plan%20acci&#243;n/02_Versiones%20del%20plan/20231231_Plan_accion_2023_V5.xlsx?77A63FA6" TargetMode="External"/><Relationship Id="rId1" Type="http://schemas.openxmlformats.org/officeDocument/2006/relationships/externalLinkPath" Target="file:///\\77A63FA6\20231231_Plan_accion_2023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ulación_Plan acción"/>
      <sheetName val="Listas"/>
      <sheetName val="Insumo_Recomendaciones control"/>
      <sheetName val="Insumos_Políticas GyD"/>
      <sheetName val="Insumo_PAAC"/>
      <sheetName val="Informes por procesos"/>
      <sheetName val="Plan acción_2023"/>
      <sheetName val="Recomendaciones FURAG 2022 (8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LAN ACCIÓN_2023_V3"/>
      <sheetName val="Listas"/>
      <sheetName val="Insumo_Recomendaciones control"/>
      <sheetName val="Insumos_Políticas GyD"/>
      <sheetName val="Insumo_PAAC"/>
      <sheetName val="Informes por procesos"/>
    </sheetNames>
    <sheetDataSet>
      <sheetData sheetId="0"/>
      <sheetData sheetId="1"/>
      <sheetData sheetId="2"/>
      <sheetData sheetId="3">
        <row r="4">
          <cell r="B4" t="str">
            <v>URF Adquisición de Bienes y Servicios</v>
          </cell>
          <cell r="C4" t="str">
            <v>Andrea Carolina Bonilla Cuervo</v>
          </cell>
          <cell r="F4" t="str">
            <v>URF_VP1_2326_Promover la inclusión de la población excluida de los servicios financieros</v>
          </cell>
          <cell r="G4" t="str">
            <v>URF_VP1_2326_INI1_Desarrollar acciones que promuevan la inclusión financiera para el fortalecimiento de la economía popular</v>
          </cell>
        </row>
        <row r="5">
          <cell r="B5" t="str">
            <v>URF Control y Evaluación</v>
          </cell>
          <cell r="C5" t="str">
            <v>Andres Felipe Clavijo Bolaños</v>
          </cell>
          <cell r="F5" t="str">
            <v>URF_GR1_2326_Posicionar la imagen interna y externa de la Unidad</v>
          </cell>
          <cell r="G5" t="str">
            <v>URF_VP1_2326_INI2_Consolidar un marco regulatorio que potencie el crecimiento de los diferentes mecanismos de financiación de la economía</v>
          </cell>
        </row>
        <row r="6">
          <cell r="B6" t="str">
            <v>URF Direccionamiento y Planeación</v>
          </cell>
          <cell r="C6" t="str">
            <v>Ángela Camila Gamba Tiusaba</v>
          </cell>
          <cell r="F6" t="str">
            <v xml:space="preserve">URF_GR2_2326_Asegurar la sostenibilidad del Sistema de Gestión Institucional </v>
          </cell>
          <cell r="G6" t="str">
            <v>URF_VP1_2326_INI3_Continuar la senda de implementación de los más altos estándares de regulación prudencial</v>
          </cell>
        </row>
        <row r="7">
          <cell r="B7" t="str">
            <v>URF Estudios Económicos y Jurídicos</v>
          </cell>
          <cell r="C7" t="str">
            <v>Angelica Marcela Gonzalez Tous</v>
          </cell>
          <cell r="F7" t="str">
            <v>URF_EI1_2326_Fortalecer la gestión estratégica del talento humano</v>
          </cell>
          <cell r="G7" t="str">
            <v>URF_VP1_2326_INI4_Asesorar el desarrollo de las reformas legislativas relacionadas con la modernización del sistema financiero</v>
          </cell>
        </row>
        <row r="8">
          <cell r="B8" t="str">
            <v>URF Gestión Comunicaciones</v>
          </cell>
          <cell r="C8" t="str">
            <v>Angie Johanna Corredor Estrella</v>
          </cell>
          <cell r="F8" t="str">
            <v xml:space="preserve">URF_EI2_2326_Priorizar el uso de las tecnologias de la información y comunicación </v>
          </cell>
          <cell r="G8" t="str">
            <v xml:space="preserve">URF_GR1_2326_INI1_Fortalecer la estrategia de divulgación y promoción institucional y los mecanismos de comunicación  </v>
          </cell>
        </row>
        <row r="9">
          <cell r="B9" t="str">
            <v>URF Gestión Financiera</v>
          </cell>
          <cell r="C9" t="str">
            <v>Camilo José Hernandez López</v>
          </cell>
          <cell r="F9" t="str">
            <v xml:space="preserve">URF_EI3_2326_Administrar eficientemente los recursos físicos y  financieros asignados  a la Unidad y la adquisición de bienes y servicios </v>
          </cell>
          <cell r="G9" t="str">
            <v xml:space="preserve">URF_GR1_2326_INI2_Fortalecer la relación de la Unidad con grupos de valor y partes interesadas </v>
          </cell>
        </row>
        <row r="10">
          <cell r="B10" t="str">
            <v>URF Gestión Humana</v>
          </cell>
          <cell r="C10" t="str">
            <v>Catalina Torrado Ulloa</v>
          </cell>
          <cell r="G10" t="str">
            <v xml:space="preserve">URF_GR2_2326_INI1_Fortalecer la operación y articulación de los procesos institucionales </v>
          </cell>
        </row>
        <row r="11">
          <cell r="B11" t="str">
            <v>URF Gestión Información</v>
          </cell>
          <cell r="C11" t="str">
            <v>Lized Muñoz Oyuela</v>
          </cell>
          <cell r="G11" t="str">
            <v>URF_GR2_2326_INI2_Fortalecer la operación del esquema de las líneas de defensa</v>
          </cell>
        </row>
        <row r="12">
          <cell r="B12" t="str">
            <v>URF Proyectos Normativos</v>
          </cell>
          <cell r="C12" t="str">
            <v>Daissy Tatiana Santos Yate</v>
          </cell>
          <cell r="G12" t="str">
            <v xml:space="preserve">URF_EI1_2326_INI1_Fortalecer la gestión del conocimiento y  promover la innovación institucional </v>
          </cell>
        </row>
        <row r="13">
          <cell r="B13" t="str">
            <v xml:space="preserve">URF Relación con la ciudadanía y grupos de valor </v>
          </cell>
          <cell r="C13" t="str">
            <v>Daniel Absalon Tocaria Diaz</v>
          </cell>
          <cell r="G13" t="str">
            <v xml:space="preserve">URF_EI1_2326_INI2_Mejorar la calidad de vida laboral de los servidores públicos </v>
          </cell>
        </row>
        <row r="14">
          <cell r="C14" t="str">
            <v>Daniel Camilo Quintero Castro</v>
          </cell>
          <cell r="G14" t="str">
            <v>URF_EI2_2326_INI1_Maximizar el valor y los benificios derivados del uso de la información</v>
          </cell>
        </row>
        <row r="15">
          <cell r="C15" t="str">
            <v>Derenis Danielis López Meza</v>
          </cell>
          <cell r="G15" t="str">
            <v>URF_EI2_2326_INI2_Potenciar herramientas tecnológicas de la Unidad</v>
          </cell>
        </row>
        <row r="16">
          <cell r="C16" t="str">
            <v>Diana Carolina Mesa Tellez</v>
          </cell>
          <cell r="G16" t="str">
            <v xml:space="preserve">URF_EI3_2326_INI1_Asegurar la eficiencia y transparencia en el gasto público </v>
          </cell>
        </row>
        <row r="17">
          <cell r="C17" t="str">
            <v>Eleonora Elisa Ferroni de Chiappe</v>
          </cell>
          <cell r="G17" t="str">
            <v xml:space="preserve">URF_EI3_2326_INI2_Mantener buenas prácticas en la adquisición y administración de bienes y servicios y promover la gestión ambiental </v>
          </cell>
        </row>
        <row r="18">
          <cell r="C18" t="str">
            <v>Henry Alexander Guerrero Galindo</v>
          </cell>
        </row>
        <row r="19">
          <cell r="C19" t="str">
            <v>Ivonnie Edith Gallardo Gómez</v>
          </cell>
        </row>
        <row r="20">
          <cell r="C20" t="str">
            <v>Jackson Sair Fino Lopez</v>
          </cell>
        </row>
        <row r="21">
          <cell r="C21" t="str">
            <v>Karime Yamhure Hurtado</v>
          </cell>
        </row>
        <row r="22">
          <cell r="C22" t="str">
            <v>Liliana Walteros Quiroga</v>
          </cell>
        </row>
        <row r="23">
          <cell r="C23" t="str">
            <v>Magda Mariana Aya Guerrero</v>
          </cell>
        </row>
        <row r="24">
          <cell r="C24" t="str">
            <v xml:space="preserve">Diana Carolina Fajardo Carlos </v>
          </cell>
        </row>
        <row r="25">
          <cell r="C25" t="str">
            <v>Daryelin Isabel Figueroa Duque</v>
          </cell>
        </row>
        <row r="26">
          <cell r="C26" t="str">
            <v>Juan Stiven Rios Andrade</v>
          </cell>
        </row>
        <row r="27">
          <cell r="C27" t="str">
            <v>Marlen Lombana Mahecha</v>
          </cell>
        </row>
        <row r="28">
          <cell r="C28" t="str">
            <v>Paola Patricia Rodriguez</v>
          </cell>
        </row>
        <row r="29">
          <cell r="C29" t="str">
            <v>Paola Rocio Peña Rodriguez</v>
          </cell>
        </row>
        <row r="30">
          <cell r="C30" t="str">
            <v>Yuly Daniela Clavijo Ragoa</v>
          </cell>
        </row>
      </sheetData>
      <sheetData sheetId="4"/>
      <sheetData sheetId="5"/>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issy Tatiana Santos Yate" refreshedDate="45272.418446064818" createdVersion="8" refreshedVersion="8" minRefreshableVersion="3" recordCount="354" xr:uid="{8E1186E5-F96C-4DC7-A59A-46BFAD9C8125}">
  <cacheSource type="worksheet">
    <worksheetSource ref="C9:T363" sheet="Plan acción"/>
  </cacheSource>
  <cacheFields count="18">
    <cacheField name="Código de la acción " numFmtId="0">
      <sharedItems containsBlank="1"/>
    </cacheField>
    <cacheField name="Nombre de la tarea" numFmtId="0">
      <sharedItems containsBlank="1" count="344" longText="1">
        <m/>
        <s v="Realizar autodiagnóstico de la política de gestión documental"/>
        <s v="Realizar diagnóstico del modelo de privacidad y seguridad de la información"/>
        <s v="Elaborar programa de documentos vitales y esenciales"/>
        <s v="Actualizar el sistema integrado de conservación - SIC"/>
        <s v="Hacer seguimiento a la implementación de los metadatos establecidos"/>
        <s v="Elaborar plan de análisis de procesos y procedimientos de la gestión documental"/>
        <s v="Hacer seguimiento a la ejecución del PINAR y el PGD"/>
        <s v="Definir la metodología para identificar, gestionar y evaluar los riesgos de seguridad de la información"/>
        <s v="Identificar, evaluar y gestionar los riesgos de seguridad de la información"/>
        <s v="Actualizar plan de conservación documental"/>
        <s v="Actualizar Plan de Preservación Digital a largo plazo"/>
        <s v="Elaborar Plan Estratégico de Tecnología-PETI"/>
        <s v="Sensibilizar a los servidores sobre la política de gobierno digital"/>
        <s v="Sensibilizar a los servidores sobre temas relacionados con la seguridad digital"/>
        <s v="Sensibilizar a los servidores sobre temas relacionados con la gestión documental"/>
        <s v="Reportar el avance en el cargue de documentos en SIED y presentar los resultados en las revisiones de procesos_2023"/>
        <s v="Reportar el avance en el cargue de documentos en SIED y presentar los resultados en las revisiones de procesos_C1-2024"/>
        <s v="Reportar el avance en el cargue de documentos en SIED y presentar los resultados en las revisiones de procesos_C2 - 2024"/>
        <s v="Realizar actividades de prevención de emergencias y atención de desastres en archivos"/>
        <s v="Elaborar  inventarios de las series documentales relacionadas con derechos humanos"/>
        <s v="Elaborar cronograma de transferencias documentales"/>
        <s v="Realizar transferencias documentales"/>
        <s v="Hacer seguimiento a los incidentes de seguridad digital"/>
        <s v="Actualizar la información de la página de datos abiertos"/>
        <s v="Elaborar política de gobierno de datos"/>
        <s v="Identificar, formalizar y gestionar los indicadores de privacidad y seguridad de la información"/>
        <s v="Actualizar el directorio institucional de grupos de valor y partes interesadas_Primer semestre"/>
        <s v="Actualizar el directorio institucional de grupos de valor y partes interesadas_Segundo semestre"/>
        <s v="Generar informe de atención al ciudadano_cuarto trimestre 2023"/>
        <s v="Rediseñar el informe de atención al ciudadano"/>
        <s v="Generar informe de atención al ciudadano_primer trimestre"/>
        <s v="Generar informe de atención al ciudadano_Segundo trimestre"/>
        <s v="Generar informe de atención al ciudadano_Tercer trimestre"/>
        <s v="Adelantar sensibilización de los servidores  para fortalecer la cultura de servicio al ciudadano_Primer semestre"/>
        <s v="Adelantar sensibilización de los servidores  para fortalecer la cultura de servicio al ciudadano_Segundo semestre"/>
        <s v="Evaluar a los servidores que prestan servicio al ciudadano_RV_primer semestre"/>
        <s v="Evaluar a los servidores que prestan servicio al ciudadano_RV_Segundo semestre_2023"/>
        <s v="Revisar que el protocolo de servicio al ciudadano y el procedimiento de atención a PQRSD cumplan con todos los requisitos para la atención de los grupos de especial protección constitucional"/>
        <s v="Sensibilizar a los servidores de la Unidad sobre atención a los grupos de especial protección constitucional"/>
        <s v="Reportar la participación en las ferias acercate_Primer semestre"/>
        <s v="Reportar la participación en las ferias acercate_Segundo semestre"/>
        <s v="Realizar laboratorio de simplicidad_Primer semestre"/>
        <s v="Realizar laboratorio de simplicidad_Segundo semestre"/>
        <s v="Establecer acciones para fortalecer el control social en la URF_ Primer semestre"/>
        <s v="Establecer acciones para fortalecer el control social en la URF_ Segundo semestre"/>
        <s v="Aplicar autodiagnóstico de rendición de cuentas de la Entidad para evidenciar avances institucionales frente a la vigencia anterior "/>
        <s v="Aplicar autodiagnóstico de servicio al ciudadano de la Entidad para evidenciar avances institucionales frente a la vigencia anterior "/>
        <s v="Aplicar autodiagnóstico de la política de participación ciudadana de la Entidad para evidenciar avances institucionales frente a la vigencia anterior "/>
        <s v="Aplicar autodiagnóstico de la política transparencia de la Entidad para evidenciar avances institucionales frente a la vigencia anterior "/>
        <s v="Preparar audiencia pública de rendición de cuentas"/>
        <s v="Realizar informe de la audiencia pública de rendición de cuentas"/>
        <s v="Aplicar herramientas de evaluación para los grupos de valor asistentes a la audiencia pública de rendición de cuentas "/>
        <s v="Generar Informe de rendición de cuentas 2023"/>
        <s v="Generar Informe de la estrategia de participación ciudadana 2023"/>
        <s v="Generar documento de la estrategia de rendición de cuentas 2024"/>
        <s v="Generar documento de la estrategia de participación ciudadana 2024"/>
        <s v="Generar espacios de dialogo complementarios "/>
        <s v="Aplicar herramientas de evaluación para los grupos de valor asistentes a los espacios de dialogo complementarios "/>
        <s v="Consolidar reporte de participación_Primer semestre"/>
        <s v="Consolidar reporte de participación_Segundo semestre"/>
        <s v="Realizar sensibilización para los grupos de valor sobre rendición de cuentas "/>
        <s v="Monitorear la información publicada en el menú de transparencia_Primer semestre"/>
        <s v="Monitorear la información publicada en el menú de transparencia_segundo semestre"/>
        <s v="Validar medidas jurídicas y elaborar medidas técnicas para garantizar la calidad y seguridad de los contenidos publicados "/>
        <s v="Adelantar estudio para establecer los requisitos técnicos de una posible sede electrónica de la URF "/>
        <s v="Revisar la viabilidad de implementar herramientas tecnológicas para la inclusión de personas en condición de discapacidad auditiva "/>
        <s v="Generar alertas mensuales sobre la información a publicar en la página web, de acuerdo con el esquema de publicación_ C1 _2024"/>
        <s v="Generar alertas mensuales sobre la información a publicar en la página web, de acuerdo con el esquema de publicación_ C2 _2024"/>
        <s v="Generar alertas mensuales sobre la información a publicar en la página web, de acuerdo con el esquema de publicación_ C3 _2024"/>
        <s v="Actualizar la información de la caracterización de usuarios"/>
        <s v="Ejecutar el Plan Anual de Adquisiciones_Primer Trimestre"/>
        <s v="Ejecutar el Plan Anual de Adquisiciones_Segundo Trimestre"/>
        <s v="Ejecutar el Plan Anual de Adquisiciones_Tercer Trimestre"/>
        <s v="Ejecutar el Plan Anual de Adquisiciones_Cuarto Trimestre"/>
        <s v="Elaborar las liquidaciones contractuales_Primer semestre"/>
        <s v="Elaborar las liquidaciones contractuales_Segundo semestre"/>
        <s v="Socializar los nuevos formatos asociados al proceso_Anual"/>
        <s v="Realizar una jornada de refuerzo a los supervisores_Primer semestre"/>
        <s v="Actualizar y conciliar el inventario_Primer semestre"/>
        <s v="Actualizar y conciliar el inventario_Segundo semestre"/>
        <s v="Verificar el inventario_Anual"/>
        <s v="Elaborar el PGA de la entidad_Anual"/>
        <s v="Reforzar la sensibilización en gestión ambiental_Primer semestre"/>
        <s v="Reforzar la sensibilización en gestión ambiental_Segundo semestre"/>
        <s v="Realizar una jornada de refuerzo a los supervisores_Segundo semestre"/>
        <s v="Diseñar y ejecutar las estrategias de comunicaciones con la información definida por los procesos y la dirección de la entidad para el primer cuatrimestre"/>
        <s v="Diseñar y ejecutar las estrategias de comunicaciones con la información definida por los procesos y la dirección de la entidad para el segundo cuatrimestre"/>
        <s v="Diseñar y ejecutar las estrategias de comunicaciones con la información definida por los procesos y la dirección de la entidad para el tercer cuatrimestre"/>
        <s v="Publicar la información que establece la Ley de Transparencia y de Acceso a la Información, primer cuatrimestre"/>
        <s v="Publicar la información que establece la Ley de Transparencia y de Acceso a la Información , segundo cuatrimestre"/>
        <s v="Publicar la información que establece la Ley de Transparencia y de Acceso a la Información, tercer cuatrimestre"/>
        <s v="Realizar ejercicios de socialización de la política de administración del riesgo"/>
        <s v="Generar recordatorios de reporte del monitoreo del riesgo_Primer cuatrimestre"/>
        <s v="Generar recordatorios de reporte del monitoreo del riesgo_Segundo cuatrimestre"/>
        <s v="Generar recordatorios de reporte del monitoreo del riesgo_Tercer cuatrimestre"/>
        <s v="Preparar mapa de riesgos para la publicación en la página web_Primer cuatrimestre "/>
        <s v="Preparar mapa de riesgos para la publicación en la página web_Segundo cuatrimestre "/>
        <s v="Preparar mapa de riesgos para la publicación en la página web_Tercer cuatrimestre "/>
        <s v="Realizar sesiones de trabajo para la actualización o revisión de los riesgos asociados a los procesos  "/>
        <s v="Cargar el plan de acción de la vigencia 2024 en el SMGI "/>
        <s v="Construir y publicar documento del Plan Anticorrupción y de Atención al Ciudadano para la vigencia 2024"/>
        <s v="Actualizar y publicar documento del PAAC_ Primer cuatrimestre"/>
        <s v="Actualizar y publicar documento del PAAC_ Segundo cuatrimestre"/>
        <s v="Actualizar y publicar documento del PAAC_ Tercer cuatrimestre"/>
        <s v="Actualizar y publicar el plan de acción con las modificaciones del trimestre_Primer trimestre"/>
        <s v="Actualizar y publicar el plan de acción con las modificaciones del trimestre_Segundo trimestre"/>
        <s v="Actualizar y publicar el plan de acción con las modificaciones del trimestre_Tercer trimestre"/>
        <s v="Actualizar y publicar el plan de acción con las modificaciones del trimestre_Cuarto trimestre"/>
        <s v="Generar los indicadores del Plan Estratégico Institucional"/>
        <s v="Realizar las actividades de revisión y actualización del plan estratégico institucional "/>
        <s v="Realizar seguimiento de los indicadores y metas de gobierno nacionales_Primer semestre"/>
        <s v="Realizar seguimiento de los indicadores y metas de gobierno nacionales_Segundo semestre"/>
        <s v="Socializar la estrategia de seguimiento y evaluación del desempeño institucional "/>
        <s v="Realizar seguimiento y evaluación del desempeño institucional de cierre vigencia 2023"/>
        <s v="Realizar seguimiento y evaluación del desempeño institucional para el primer cuatrimestre "/>
        <s v="Realizar seguimiento y evaluación del desempeño institucional para el segundo cuatrimestre "/>
        <s v="Revisar criterios para la estrategia de seguimiento y evaluación del desempeño institucional_2025"/>
        <s v="Realizar sesiones del Comité Institucional de Gestión y Desempeño_ Primer cuatrimestre 2023"/>
        <s v="Realizar sesiones del Comité Institucional de Gestión y Desempeño_ Segundo cuatrimestre 2023"/>
        <s v="Realizar sesiones del Comité Institucional de Gestión y Desempeño_Tercer cuatrimestre 2023"/>
        <s v="Gestionar la publicación de los planes de acción, vigencia 2024"/>
        <s v="Generar recordatorios de cumplimiento para las tareas del plan de acción_Primer cuatrimestre"/>
        <s v="Generar recordatorios de cumplimiento para las tareas del plan de acción_Segundo cuatrimestre "/>
        <s v="Generar recordatorios de cumplimiento para las tareas del plan de acción_Tercer cuatrimestre "/>
        <s v="Generar reporte de indicadores 2023"/>
        <s v="Generar reporte de indicadores_Primer semestre "/>
        <s v="Actualizar el ejercicio de contexto estratégico institucional "/>
        <s v="Realizar informes de cumplimiento del plan de acción_Primer trimestre "/>
        <s v="Realizar informes de cumplimiento del plan de acción_Segundo trimestre"/>
        <s v="Realizar informes de cumplimiento del plan de acción_Tercer trimestre"/>
        <s v="Realizar informes de cumplimiento del plan de acción_Cuarto trimestre de 2023"/>
        <s v="Gestionar las modificaciones del plan de acción_Primer cuatrimestre "/>
        <s v="Gestionar las modificaciones del plan de acción_Segundo cuatrimestre "/>
        <s v="Gestionar las modificaciones del plan de acción_Tercer cuatrimestre "/>
        <s v="Asesorar y acompañar en la formulación del plan de acción 2025"/>
        <s v="Ejecutar el PAC de acuerdo con lo programado_Primer cuatrimestre "/>
        <s v="Ejecutar el PAC de acuerdo con lo programado_Segundo cuatrimestre "/>
        <s v="Ejecutar el PAC de acuerdo con lo programado_Tercer cuatrimestre "/>
        <s v="Ejecutar el presupuesto 2023_Primer trimestre "/>
        <s v="Ejecutar el presupuesto 2023_Segundo trimestre"/>
        <s v="Ejecutar el presupuesto 2023_Tercer trimestre "/>
        <s v="Ejecutar el presupuesto 2023_Cuarto trimestre "/>
        <s v="Fortalecer los ambientes de Desarrollo y Producción del aplicativo de nómina SARA_Primer Trimestre"/>
        <s v="Fortalecer los ambientes de Desarrollo y Producción del aplicativo de nómina SARA_Segundo Trimestre"/>
        <s v="Fortalecer los ambientes de Desarrollo y Producción del aplicativo de nómina SARA_Tercer Trimestre"/>
        <s v="Gestionar el cargue de los pagos en el SECOP_Primer cuatrimestre"/>
        <s v="Gestionar el cargue de los pagos en el SECOP_Segundo cuatrimestre"/>
        <s v="Gestionar el cargue de los pagos en el SECOP_Tercer cuatrimestre"/>
        <s v="Realizar el proceso de liquidación de nómina de los servidores públicos de la URF_Primer cuatrimestre"/>
        <s v="Realizar el proceso de liquidación de nómina de los servidores públicos de la URF_Segundo cuatrimestre"/>
        <s v="Realizar el proceso de liquidación de nómina de los servidores públicos de la URF_Tercer cuatrimestre"/>
        <s v="Realizar la presentación de Estados Financieros_ Cuarto trimestre 2023"/>
        <s v="Realizar la presentación de Estados Financieros_Primer trimestre 2024"/>
        <s v="Realizar la presentación de Estados Financieros_Segundo trimestre 2024"/>
        <s v="Realizar la presentación de Estados Financieros_Tercer trimestre 2024"/>
        <s v="Realizar seguimiento a la gestión de la factura electrónica_Primer Cuatrimestre"/>
        <s v="Realizar seguimiento a la gestión de la factura electrónica_Segundo Cuatrimestre"/>
        <s v="Realizar seguimiento a la gestión de la factura electrónica_Tercer  Cuatrimestre"/>
        <s v="Consolidar la evidencia de la asignación partida presupuestal de gasto e inversión para promover la participación ciudadana"/>
        <s v="Estructurar y formalizar los planes que hacen parte del Plan Estratégico de Gestión Humana 2024_Ruta de la Felicidad Entornos Laborales Saludables / Ruta del Crecimiento y Ruta del Servicio."/>
        <s v="Realizar seguimiento al Plan de Bienestar Social e Incentivos_Primer cuatrimestre_Ruta de la Felicidad Entornos Laborales Saludables"/>
        <s v="Realizar seguimiento al Plan de Bienestar Social e Incentivos_Segundo cuatrimestre_Ruta de la Felicidad Entornos Laborales Saludables "/>
        <s v="Realizar seguimiento al Plan de Bienestar Social e Incentivos_Tercer cuatrimestre_Ruta de la Felicidad Entornos Laborales Saludables"/>
        <s v="Desarrollar las actividades encaminadas a avanzar en la ruta del crecimiento y servicio mediante el cumplimiento del plan de capacitación_Primer cuatrimestre_Ruta del Crecimiento y Ruta del Servicio"/>
        <s v="Desarrollar las actividades encaminadas a avanzar en la ruta del crecimiento y servicio mediante el cumplimiento del plan de capacitación_Segundo cuatrimestre_Ruta del Crecimiento y Ruta del Servicio"/>
        <s v="Desarrollar las actividades encaminadas a avanzar en la ruta del crecimiento y servicio mediante el cumplimiento del plan de capacitación_Tercer cuatrimestre_Ruta del Crecimiento y Ruta del Servicio"/>
        <s v="Apoyar la estructuración y formalización de los acuerdos de gestión para la vigencia 2024_Ruta de la Calidad"/>
        <s v="Estructurar el modelo de innovación de la URF "/>
        <s v="Realizar el primer ejercicio de innovación en la URF para fortalecer la estrategia de Gestión del Conocimiento y la Innovación "/>
        <s v="Implementar la estrategia de gestión del conocimiento_Primer semestre_Ruta del Crecimiento y Ruta del Servicio "/>
        <s v="Implementar la estrategia de gestión del conocimiento, Segundo semestre_Ruta del Crecimiento y Ruta del Servicio "/>
        <s v="Apoyar la evaluación de los Acuerdos de Gestión 2024, Primer seguimiento_Ruta de la Calidad "/>
        <s v="Apoyar la concertación y formalización de la Evaluación del Desempeño Laboral y/o Medición de la ejecución laboral 2024 _Ruta de la Calidad "/>
        <s v="Apoyar la primera evaluación parcial semestral del desempeño y/o Medición de la ejecución laboral 2024_Ruta de la Calidad"/>
        <s v="Apoyar la evaluación final de los acuerdos de gestión de la vigencia 2023"/>
        <s v="Apoyar la evaluación final de la evaluación de desempeño de la vigencia 2023"/>
        <s v="Fortalecer la implementación del Portal en el aplicativo SARA_Primer semestre_Ruta de la Información "/>
        <s v="Fortalecer la implementación del Portal en el aplicativo SARA_Segundo semestre_Ruta de la Información"/>
        <s v="Mantener actualizada la información de SIGEP_Primer semestre 2024_Ruta de la Información"/>
        <s v="Mantener actualizada la información de SIGEP_Segundo semestre 2024_Ruta de la Información "/>
        <s v="Ejecutar el Plan Anual de Vacantes y de Previsión 2024_Primer semestre_Ruta de la Información"/>
        <s v="Ejecutar el Plan Anual de Vacantes y de Previsión de Recursos Humanos 2024_Segundo semestre_Ruta de la Información "/>
        <s v="Promover la apropiación del nuevo Código de  Integridad y Buen Gobierno de la URF_primer_semestre_Ruta de Creación de Valor "/>
        <s v="Promover la apropiación del nuevo Código de  Integridad y Buen Gobierno de la URF_Segundo semestre_Ruta de Creación de Valor "/>
        <s v="Identificar las necesidades para el mantenimiento del SG - SST y realizar el Plan Anual de Trabajo del Sistema de Gestión en Seguridad y Salud en el Trabajo."/>
        <s v="Realizar seguimiento, ejecución y evaluación de las Actividades planificadas según cronograma del Plan Anual de Seguridad y Salud en el Trabajo_Primer trimestre"/>
        <s v="Realizar seguimiento, ejecución y evaluación de las Actividades planificadas según cronograma del Plan Anual de Seguridad y Salud en el Trabajo_Segundo trimestre"/>
        <s v="Realizar seguimiento, ejecución y evaluación de las Actividades planificadas según cronograma del Plan Anual de Seguridad y Salud en el Trabajo_Tercer trimestre"/>
        <s v="Realizar seguimiento, ejecución y evaluación de las Actividades planificadas según cronograma del Plan Anual de Seguridad y Salud en el Trabajo_Cuarto trimestre"/>
        <s v="Realizar  la Autoevaluación establecida mediante la resolución 0312 de 2019"/>
        <s v="Transversal_Generar cronograma de necesidades de comunicación para el cuatrimestre_DP_Primer cuatrimestre"/>
        <s v="Transversal_Generar cronograma de necesidades de comunicación para el cuatrimestre_GH_Primer cuatrimestre"/>
        <s v="Transversal_Generar cronograma de necesidades de comunicación para el cuatrimestre_SDM_Primer cuatrimestre"/>
        <s v="Transversal_Generar cronograma de necesidades de comunicación para el cuatrimestre_SRP_Primer cuatrimestre"/>
        <s v="Transversal_Generar cronograma de necesidades de comunicación para el cuatrimestre_RV_Primer cuatrimestre"/>
        <s v="Transversal_Generar cronograma de necesidades de comunicación para el cuatrimestre_AD_Primer cuatrimestre"/>
        <s v="Transversal_Generar cronograma de necesidades de comunicación para el cuatrimestre_GF_Primer cuatrimestre"/>
        <s v="Transversal_Generar cronograma de necesidades de comunicación para el cuatrimestre_GI_Primer cuatrimestre"/>
        <s v="Transversal_Generar cronograma de necesidades de comunicación para el cuatrimestre_CE_Primer cuatrimestre"/>
        <s v="Transversal_Generar cronograma de necesidades de comunicación para el cuatrimestre_DP_Segundo cuatrimestre"/>
        <s v="Transversal_Generar cronograma de necesidades de comunicación para el cuatrimestre_GH_Segundo cuatrimestre"/>
        <s v="Transversal_Generar cronograma de necesidades de comunicación para el cuatrimestre_SDM_Segundo cuatrimestre"/>
        <s v="Transversal_Generar cronograma de necesidades de comunicación para el cuatrimestre_SRP_Segundo cuatrimestre"/>
        <s v="Transversal_Generar cronograma de necesidades de comunicación para el cuatrimestre_RV_Segundo cuatrimestre"/>
        <s v="Transversal_Generar cronograma de necesidades de comunicación para el cuatrimestre_AD_Segundo cuatrimestre"/>
        <s v="Transversal_Generar cronograma de necesidades de comunicación para el cuatrimestre_GF_Segundo cuatrimestre"/>
        <s v="Transversal_Generar cronograma de necesidades de comunicación para el cuatrimestre_GI_Segundo cuatrimestre"/>
        <s v="Transversal_Generar cronograma de necesidades de comunicación para el cuatrimestre_CE_Segundo cuatrimestre"/>
        <s v="Transversal_Generar cronograma de necesidades de comunicación para el cuatrimestre_DP_Tercer cuatrimestre"/>
        <s v="Transversal_Generar cronograma de necesidades de comunicación para el cuatrimestre_GH_Tercer cuatrimestre"/>
        <s v="Transversal_Generar cronograma de necesidades de comunicación para el cuatrimestre_SDM_Tercer cuatrimestre"/>
        <s v="Transversal_Generar cronograma de necesidades de comunicación para el cuatrimestre_SRP_Tercer cuatrimestre"/>
        <s v="Transversal_Generar cronograma de necesidades de comunicación para el cuatrimestre_RV_Tercer cuatrimestre"/>
        <s v="Transversal_Generar cronograma de necesidades de comunicación para el cuatrimestre_AD_Tercer cuatrimestre"/>
        <s v="Transversal_Generar cronograma de necesidades de comunicación para el cuatrimestre_GF_Tercer cuatrimestre"/>
        <s v="Transversal_Generar cronograma de necesidades de comunicación para el cuatrimestre_GI_Tercer cuatrimestre"/>
        <s v="Transversal_Generar cronograma de necesidades de comunicación para el cuatrimestre_CE_Tercer cuatrimestre"/>
        <s v="Transversal_Reportar la participación en actividades de capacitación durante el periodo_DP_Primer cuatrimestre "/>
        <s v="Transversal_Reportar la participación en actividades de capacitación durante el periodo_GC_Primer cuatrimestre "/>
        <s v="Transversal_Reportar la participación en actividades de capacitación durante el periodo_SDM_Primer cuatrimestre "/>
        <s v="Transversal_Reportar la participación en actividades de capacitación durante el periodo_SRP_Primer cuatrimestre "/>
        <s v="Transversal_Reportar la participación en actividades de capacitación durante el periodo_RV_Primer cuatrimestre "/>
        <s v="Transversal_Reportar la participación en actividades de capacitación durante el periodo_AD_Primer cuatrimestre "/>
        <s v="Transversal_Reportar la participación en actividades de capacitación durante el periodo_GF_Primer cuatrimestre "/>
        <s v="Transversal_Reportar la participación en actividades de capacitación durante el periodo_GI_Primer cuatrimestre "/>
        <s v="Transversal_Reportar la participación en actividades de capacitación durante el periodo_CE_Primer cuatrimestre "/>
        <s v="Transversal_Reportar la participación en actividades de capacitación durante el periodo_DP_Segundo cuatrimestre "/>
        <s v="Transversal_Reportar la participación en actividades de capacitación durante el periodo_GC_Segundo cuatrimestre "/>
        <s v="Transversal_Reportar la participación en actividades de capacitación durante el periodo_SDM_Segundo cuatrimestre "/>
        <s v="Transversal_Reportar la participación en actividades de capacitación durante el periodo_SRP_Segundo cuatrimestre "/>
        <s v="Transversal_Reportar la participación en actividades de capacitación durante el periodo_RV_Segundo cuatrimestre "/>
        <s v="Transversal_Reportar la participación en actividades de capacitación durante el periodo_AD_Segundo cuatrimestre "/>
        <s v="Transversal_Reportar la participación en actividades de capacitación durante el periodo_GF_Segundo cuatrimestre "/>
        <s v="Transversal_Reportar la participación en actividades de capacitación durante el periodo_GI_Segundo cuatrimestre "/>
        <s v="Transversal_Reportar la participación en actividades de capacitación durante el periodo_CE_Segundo cuatrimestre "/>
        <s v="Transversal_Reportar la participación en actividades de capacitación durante el periodo_DP_Tercer cuatrimestre "/>
        <s v="Transversal_Reportar la participación en actividades de capacitación durante el periodo_GC_Tercer cuatrimestre "/>
        <s v="Transversal_Reportar la participación en actividades de capacitación durante el periodo_SDM_Tercer cuatrimestre "/>
        <s v="Transversal_Reportar la participación en actividades de capacitación durante el periodo_SRP_Tercer cuatrimestre "/>
        <s v="Transversal_Reportar la participación en actividades de capacitación durante el periodo_RV_Tercer cuatrimestre "/>
        <s v="Transversal_Reportar la participación en actividades de capacitación durante el periodo_AD_Tercer cuatrimestre "/>
        <s v="Transversal_Reportar la participación en actividades de capacitación durante el periodo_GF_Tercer cuatrimestre "/>
        <s v="Transversal_Reportar la participación en actividades de capacitación durante el periodo_GI_Tercer cuatrimestre "/>
        <s v="Transversal_Reportar la participación en actividades de capacitación durante el periodo_CE_Tercer cuatrimestre "/>
        <s v="Transversal_Presentar en la sesión asignada del Comité Institucional de Gestión y Desempeño, el estado de las políticas lideradas técnicamente por el proceso_GH"/>
        <s v="Transversal_Presentar en la sesión asignada del Comité Institucional de Gestión y Desempeño, el estado de las políticas lideradas técnicamente por el proceso_GF"/>
        <s v="Transversal_Presentar en la sesión asignada del Comité Institucional de Gestión y Desempeño, el estado de las políticas lideradas técnicamente por el proceso_DP"/>
        <s v="Transversal_Presentar en la sesión asignada del Comité Institucional de Gestión y Desempeño, el estado de las políticas lideradas técnicamente por el proceso_AD"/>
        <s v="Transversal_Presentar en la sesión asignada del Comité Institucional de Gestión y Desempeño, el estado de las políticas lideradas técnicamente por el proceso_DEPN"/>
        <s v="Transversal_Presentar en la sesión asignada del Comité Institucional de Gestión y Desempeño, el estado de las políticas lideradas técnicamente por el proceso_CE"/>
        <s v="Transversal_Presentar en la sesión asignada del Comité Institucional de Gestión y Desempeño, el estado de las políticas lideradas técnicamente por el proceso_GI"/>
        <s v="Transversal_Presentar en la sesión asignada del Comité Institucional de Gestión y Desempeño, el estado de las políticas lideradas técnicamente por el proceso_RV"/>
        <s v="Transversal_Participar en las actualización del directorio de grupos de valor y partes interesadas_DP"/>
        <s v="Transversal_Participar en las actualización del directorio de grupos de valor y partes interesadas _GH"/>
        <s v="Transversal_Participar en las actualización del directorio de grupos de valor y partes interesadas_SDM"/>
        <s v="Transversal_Participar en las actualización del directorio de grupos de valor y partes interesadas _SRP"/>
        <s v="Transversal_Participar en las actualización del directorio de grupos de valor y partes interesadas_GC"/>
        <s v="Transversal_Participar en las actualización del directorio de grupos de valor y partes interesadas _AD"/>
        <s v="Transversal_Participar en las actualización del directorio de grupos de valor y partes interesadas_GF"/>
        <s v="Transversal_Participar en las actualización del directorio de grupos de valor y partes interesadas_GI"/>
        <s v="Transversal_Participar en las actualización del directorio de grupos de valor y partes interesadas_CE"/>
        <s v="Transversal_Determinar necesidades de recursos para la vigencia siguiente 2025_DP"/>
        <s v="Transversal_Determinar necesidades de recursos para la vigencia siguiente 2025_GH"/>
        <s v="Transversal_Determinar necesidades de recursos para la vigencia siguiente 2025_SDM"/>
        <s v="Transversal_Determinar necesidades de recursos para la vigencia siguiente 2025_SRP"/>
        <s v="Transversal_Determinar necesidades de recursos para la vigencia siguiente 2025_GC"/>
        <s v="Transversal_Determinar necesidades de recursos para la vigencia siguiente 2025_AD"/>
        <s v="Transversal_Determinar necesidades de recursos para la vigencia siguiente 2025_GF"/>
        <s v="Transversal_Determinar necesidades de recursos para la vigencia siguiente 2025_GI"/>
        <s v="Transversal_Determinar necesidades de recursos para la vigencia siguiente 2025_CE"/>
        <s v="Transversal_Determinar necesidades de recursos para la vigencia siguiente 2025_RV"/>
        <s v="Transversal_Comprobar inventario individual de los integrantes del proceso o subdirección_DP"/>
        <s v="Transversal_Comprobar inventario individual de los integrantes del proceso o subdirección_GH"/>
        <s v="Transversal_Comprobar inventario individual de los integrantes del proceso o subdirección_SDM"/>
        <s v="Transversal_Comprobar inventario individual de los integrantes del proceso o subdirección_SRP"/>
        <s v="Transversal_Comprobar inventario individual de los integrantes del proceso o subdirección_GC"/>
        <s v="Transversal_Comprobar inventario individual de los integrantes del proceso o subdirección_AD"/>
        <s v="Transversal_Comprobar inventario individual de los integrantes del proceso o subdirección_GF"/>
        <s v="Transversal_Comprobar inventario individual de los integrantes del proceso o subdirección_GI"/>
        <s v="Transversal_Comprobar inventario individual de los integrantes del proceso o subdirección_CE"/>
        <s v="Transversal_Comprobar inventario individual de los integrantes del proceso o subdirección_RV"/>
        <s v="Realizar encuentros, mesas de trabajo o reuniones sobre los temas definidos en la Agenda Normativa, con participación de sectores que interactúan con la URF_Primer cuatrimestre"/>
        <s v="Elaborar el informe semestral de evaluación independiente del estado del Sistema de Control Interno, segundo semestre 2023"/>
        <s v="Elaborar el informe semestral de evaluación independiente del estado del Sistema de Control Interno, primer semestre 2024"/>
        <s v="Realizar seguimiento al estado de PQRSD, incluyendo los estándares del contenido y oportunidad de las respuestas a las solicitudes de acceso a información pública, segundo semestre 2023"/>
        <s v="Realizar seguimiento al estado de PQRSD, incluyendo los estándares del contenido y oportunidad de las respuestas a las solicitudes de acceso a información pública, primer semestre 2024"/>
        <s v="Realizar seguimiento a la gestión de los riesgos de corrupción, Tercer cuatrimestre 2023"/>
        <s v="Realizar Seguimiento al Plan Anticorrupción y Atención al Ciudadano. Decreto 124 de enero de 2016 Tercer Cuatrimestre 2023"/>
        <s v="Realizar seguimiento a la gestión de los riesgos de corrupción Primer cuatrimestre 2024"/>
        <s v="Realizar Seguimiento al Plan Anticorrupción y Atención al Ciudadano. Decreto 124 de enero de 2016, Primer cuatrimestre 2024"/>
        <s v="Realizar seguimiento a la gestión de los riesgos de corrupción Segundo cuatrimestre 2024"/>
        <s v="Realizar Seguimiento al Plan Anticorrupción y Atención al Ciudadano. Decreto 124 de enero de 2016, Segundo cuatrimestre 2024"/>
        <s v="Apoyo_MHCP Elaborar el Informe trimestral de seguimiento a las medidas de austeridad en el gasto público en la URF, cuarto trimestre 2023"/>
        <s v="Apoyo_MHCP Elaborar el Informe trimestral de seguimiento a las medidas de austeridad en el gasto público en la URF, primer trimestre 2024"/>
        <s v="Apoyo_MHCP Elaborar el Informe trimestral de seguimiento a las medidas de austeridad en el gasto público en la URF, segundo trimestre 2024"/>
        <s v="Apoyo_MHCP Elaborar el Informe trimestral de seguimiento a las medidas de austeridad en el gasto público en la URF, tercer trimestre 2024"/>
        <s v="Realizar la evaluación de la gestión por áreas o dependencias"/>
        <s v="Apoyo_MHCP Realizar evaluación Anual del Sistema de Control Interno Contable (Resolución 193 de 2016 de la Contaduría General de la Nación)"/>
        <s v="Acompañar a los procesos institucionales para la formulación del plan de mejoramiento del FURAG 2023"/>
        <s v="Responder el cuestionario del FURAG  - MECI"/>
        <s v="Realizar seguimiento al SIGEP Componente Hoja de Vida y Bienes y Rentas. (Decreto 2842 de 2010 DAFP) y conflicto de interés"/>
        <s v="Realizar la verificación a la concertación de los Acuerdos de Gestión del 2022 y evaluación de los correspondientes al año 2021 (Circular 1000-001-2007 de 2007 del DAFP, Ley 909 de 2004 y Decreto 1227 de 2005)"/>
        <s v="Realizar el cargue mensual en SIRECI, Primer Cuatrimestre"/>
        <s v="Realizar el cargue mensual en SIRECI, Segundo Cuatrimestre"/>
        <s v="Realizar el cargue mensual en SIRECI, Tercer Cuatrimestre"/>
        <s v="Realizar informe de cumplimiento al plan anual de auditoría, cuarto trimestre 2023"/>
        <s v="Realizar informe de cumplimiento al plan anual de auditoría, primer trimestre 2024"/>
        <s v="Realizar informe de cumplimiento al plan anual de auditoría, segundo trimestre 2024"/>
        <s v="Realizar informe de cumplimiento al plan anual de auditoría, tercer trimestre 2024"/>
        <s v="Realizar sesión ordinaria del Comité Institucional de Coordinación de Control Interno, primer trimestre"/>
        <s v="Realizar sesión ordinaria del Comité Institucional de Coordinación de Control Interno, segundo trimestre"/>
        <s v="Realizar sesión ordinaria del Comité Institucional de Coordinación de Control Interno, tercer trimestre"/>
        <s v="Realizar sesión ordinaria del Comité Institucional de Coordinación de Control Interno, cuarto trimestre"/>
        <s v="Realizar sensibilización del Sistema de Control Interno, primer cuatrimestre"/>
        <s v="Realizar sensibilización del Sistema de Control Interno, segundo cuatrimestre"/>
        <s v="Realizar sensibilización del Sistema de Control Interno, tercer cuatrimestre"/>
        <s v="Realizar el Seguimiento a la formulación del Plan Estratégico Institucional 2023-2026 y  Plan de Acción Anual vigencia 2023"/>
        <s v="Realizar seguimiento a las acciones generadas producto de la auditoria Informe 13 Auditoría al proceso de Gestión de Comunicaciones"/>
        <s v="Realizar seguimiento a las oportunidades de mejora identificadas en la auditoría 07_Evaluación del SCI Contable 2022"/>
        <s v="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s v="Realizar seguimiento al Sistema de Seguridad y Salud en el Trabajo de la Unidad"/>
        <s v="Elaborar un informe comparativo de las acciones incluidas en los planes de mejoramiento"/>
        <s v="Realizar la actualización del Mapa de aseguramiento de la Vigencia"/>
        <s v="Realizar sesión de orientación con grupo de Auditores de MHCP de los Instrumentos de Auditoría"/>
        <s v="Realizar el informe del Programa de Aseguramiento y Mejora de la Calidad de la Auditoria Interna"/>
        <s v="Elaborar el procedimiento para el reporte de riesgos de afectación o pérdida de recursos públicos"/>
        <s v="Apoyo_MHCP Realizar la auditoria al proceso de Gestión de la Información"/>
        <s v="Transversal_Realizar los informes a cargo del proceso o entregar insumos para la generación de informes_DP_Primer Cuatrimestre"/>
        <s v="Transversal_Realizar los informes a cargo del proceso o entregar insumos para la generación de informes_GC_Primer Cuatrimestre"/>
        <s v="Transversal_Realizar los informes a cargo del proceso o entregar insumos para la generación de informes_GH_Primer Cuatrimestre"/>
        <s v="Transversal_Realizar los informes a cargo del proceso o entregar insumos para la generación de informes_RV_Primer Cuatrimestre"/>
        <s v="Transversal_Realizar los informes a cargo del proceso o entregar insumos para la generación de informes_GI_Primer Cuatrimestre"/>
        <s v="Transversal_Realizar los informes a cargo del proceso o entregar insumos para la generación de informes_AD_Primer Cuatrimestre"/>
        <s v="Transversal_Realizar los informes a cargo del proceso o entregar insumos para la generación de informes_GF_Primer Cuatrimestre"/>
        <s v="Transversal_Realizar los informes a cargo del proceso o entregar insumos para la generación de informes_CE_Primer Cuatrimestre"/>
        <s v="Transversal_Realizar los informes a cargo del proceso o entregar insumos para la generación de informes_DP_Segundo Cuatrimestre"/>
        <s v="Transversal_Realizar los informes a cargo del proceso o entregar insumos para la generación de informes_GC_Segundo Cuatrimestre"/>
        <s v="Transversal_Realizar los informes a cargo del proceso o entregar insumos para la generación de informes_GH_Segundo Cuatrimestre"/>
        <s v="Transversal_Realizar los informes a cargo del proceso o entregar insumos para la generación de informes_RV_Segundo Cuatrimestre"/>
        <s v="Transversal_Realizar los informes a cargo del proceso o entregar insumos para la generación de informes_GI_Segundo Cuatrimestre"/>
        <s v="Transversal_Realizar los informes a cargo del proceso o entregar insumos para la generación de informes_AD_Segundo Cuatrimestre"/>
        <s v="Transversal_Realizar los informes a cargo del proceso o entregar insumos para la generación de informes_GF_Segundo Cuatrimestre"/>
        <s v="Transversal_Realizar los informes a cargo del proceso o entregar insumos para la generación de informes_CE_Segundo Cuatrimestre"/>
      </sharedItems>
    </cacheField>
    <cacheField name="Naturaleza de la tarea" numFmtId="0">
      <sharedItems containsBlank="1" count="5">
        <m/>
        <s v="Nueva"/>
        <s v="Se traslada de la vigencia anterior"/>
        <s v="Siguiente fase de la planteada en la vigencia anterior "/>
        <s v="Se mantiene igual "/>
      </sharedItems>
    </cacheField>
    <cacheField name="Tarea con código " numFmtId="0">
      <sharedItems containsBlank="1" longText="1"/>
    </cacheField>
    <cacheField name="Descripción de la tarea " numFmtId="0">
      <sharedItems containsBlank="1" longText="1"/>
    </cacheField>
    <cacheField name="Producto (Entregable)" numFmtId="0">
      <sharedItems containsBlank="1" longText="1"/>
    </cacheField>
    <cacheField name="Descripción del producto (Entregable)" numFmtId="0">
      <sharedItems containsBlank="1" longText="1"/>
    </cacheField>
    <cacheField name="Proceso responsable " numFmtId="0">
      <sharedItems containsBlank="1" count="10">
        <m/>
        <s v="Gestión de la Información"/>
        <s v="Relación con la ciudadanía y grupos de valor"/>
        <s v="Adquisición de Bienes y Servicios"/>
        <s v="Gestión de Comunicaciones"/>
        <s v="Direccionamiento y Planeación"/>
        <s v="Gestión Financiera"/>
        <s v="Gestión Humana"/>
        <s v="Desarrollo de estudios y proyección normativa"/>
        <s v="Control y Evaluación"/>
      </sharedItems>
    </cacheField>
    <cacheField name="Responsable de la tarea" numFmtId="0">
      <sharedItems containsBlank="1"/>
    </cacheField>
    <cacheField name="Colaborador" numFmtId="0">
      <sharedItems containsBlank="1"/>
    </cacheField>
    <cacheField name="Fecha inicial " numFmtId="0">
      <sharedItems containsNonDate="0" containsDate="1" containsString="0" containsBlank="1" minDate="2023-05-01T00:00:00" maxDate="2024-12-21T00:00:00"/>
    </cacheField>
    <cacheField name="Fecha Final" numFmtId="0">
      <sharedItems containsNonDate="0" containsDate="1" containsString="0" containsBlank="1" minDate="2023-05-31T00:00:00" maxDate="2025-01-01T00:00:00"/>
    </cacheField>
    <cacheField name="Total días tarea" numFmtId="0">
      <sharedItems containsString="0" containsBlank="1" containsNumber="1" minValue="10" maxValue="124"/>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longText="1"/>
    </cacheField>
    <cacheField name="Objetivo estratégico asociado " numFmtId="0">
      <sharedItems containsBlank="1" count="6">
        <m/>
        <s v="URF_EI2_2326_Optimizar las tecnologías de la información y comunicación "/>
        <s v="URF_GR1_2326_Posicionar la imagen interna y externa de la Unidad"/>
        <s v="URF_EI3_2326_Optimizar el uso de recursos administrativos, financieros y la adquisición de bienes y servicios "/>
        <s v="URF_GR2_2326_Asegurar la sostenibilidad del Sistema de Gestión Institucional"/>
        <s v="URF_EI1_2326_Fortalecer la gestión estratégica del talento humano"/>
      </sharedItems>
    </cacheField>
    <cacheField name="Iniciativa estratégica asociada " numFmtId="0">
      <sharedItems containsBlank="1" count="11">
        <m/>
        <s v="URF_EI2_2326_INI1_Maximizar el valor y los beneficios derivados del uso de la información  "/>
        <s v="URF_EI2_2326_INI2_Potenciar herramientas tecnológicas de la Unidad"/>
        <s v="URF_GR1_2326_INI2_Fortalecer la relación de la Unidad con grupos de valor y partes interesadas"/>
        <s v="URF_GR1_2326_INI1_Fortalecer la estrategia de divulgación y promoción institucional y los mecanismos de comunicación"/>
        <s v="URF_EI3_2326_INI2_Mantener buenas prácticas para la adquisición y administración de bienes y servicios y promover la gestión ambiental "/>
        <s v="URF_GR2_2326_INI1_Fortalecer la operación y articulación de los procesos institucionales"/>
        <s v="URF_GR2_2326_INI2_Fortalecer la operación del esquema de las líneas de defensa"/>
        <s v="URF_EI3_2326_INI1_Optimizar la gestión financiera"/>
        <s v="URF_EI1_2326_INI2_Mejorar la calidad de vida laboral de los servidores públicos "/>
        <s v="URF_EI1_2326_INI1_Fortalecer la gestión del conocimiento y promover la innovación institucion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4">
  <r>
    <m/>
    <x v="0"/>
    <x v="0"/>
    <m/>
    <m/>
    <m/>
    <m/>
    <x v="0"/>
    <m/>
    <m/>
    <m/>
    <m/>
    <m/>
    <m/>
    <m/>
    <m/>
    <x v="0"/>
    <x v="0"/>
  </r>
  <r>
    <s v="URF2023_001"/>
    <x v="1"/>
    <x v="1"/>
    <s v="URF2023_001_Realizar autodiagnóstico de la política de gestión documental"/>
    <s v="Realizar análisis de los 5 componentes de la Política de Gestión Documental:_x000a__x000a_Estratégico_x000a_Administración de Archivos_x000a_Procesos de la Gestión Documental_x000a_Tecnológico_x000a_Cultural"/>
    <s v="Autodiagnóstico diligenciado con recomendaciones"/>
    <s v="Levantamiento de información y análisis mediante el cual se establece el estado de implementación de la política de gestión documental "/>
    <x v="1"/>
    <s v="Juan Stiven Rios Andrade"/>
    <s v="Juan Stiven Rios Andrade"/>
    <d v="2024-01-01T00:00:00"/>
    <d v="2024-04-30T00:00:00"/>
    <n v="120"/>
    <s v="Daissy Tatiana Santos Yate"/>
    <s v="Interno "/>
    <s v="Situaciones administrativas que afecten el cumplimiento, como renuncia o incapacidad del servidor encargado"/>
    <x v="1"/>
    <x v="1"/>
  </r>
  <r>
    <s v="URF2023_002"/>
    <x v="2"/>
    <x v="1"/>
    <s v="URF2023_002_Realizar diagnóstico del modelo de privacidad y seguridad de la información"/>
    <s v="El diagnóstico debe realizarse con base en la herramienta dispuesta por MinTIC, mediante las fases:_x000a_-Levantamiento información_x000a_-Pruebas y análisis_x000a_-Informes y recomendaciones"/>
    <s v="Matriz diagnóstico modelo de privacidad y seguridad de la información"/>
    <s v="La herramienta dispuesta por MinTIC comprende las fases:_x000a_-Levantamiento información_x000a_-Pruebas y análisis_x000a_-Informes y recomendaciones"/>
    <x v="1"/>
    <s v="Juan Stiven Rios Andrade"/>
    <s v="Juan Stiven Rios Andrade"/>
    <d v="2024-05-01T00:00:00"/>
    <d v="2024-08-31T00:00:00"/>
    <n v="122"/>
    <s v="Daissy Tatiana Santos Yate"/>
    <s v="Interno "/>
    <s v="Situaciones administrativas que afecten el cumplimiento, como renuncia o incapacidad del servidor encargado"/>
    <x v="1"/>
    <x v="2"/>
  </r>
  <r>
    <s v="URF2023_003"/>
    <x v="3"/>
    <x v="2"/>
    <s v="URF2023_003_Elaborar programa de documentos vitales y esenciales"/>
    <s v="Establecer los documentos vitales y esenciales de la entidad, mediante  la recopilación de información, análisis y aprobación por parte de la subdirectora jurídica y de gestión institucional"/>
    <s v="Programa de documentos vitales y esenciales"/>
    <s v="Programa de documentos vitales y esenciales con la identificación de la información que debe protegerse en el evento de ocurrencia de desastres , para asegurar la recuperación y preservación de los mismos"/>
    <x v="1"/>
    <s v="Juan Stiven Rios Andrade"/>
    <s v="Juan Stiven Rios Andrade"/>
    <d v="2024-09-01T00:00:00"/>
    <d v="2024-12-15T00:00:00"/>
    <n v="105"/>
    <s v="Daissy Tatiana Santos Yate"/>
    <s v="Interno "/>
    <s v="Situaciones administrativas que afecten el cumplimiento, como renuncia o incapacidad del servidor encargado"/>
    <x v="1"/>
    <x v="2"/>
  </r>
  <r>
    <s v="URF2023_004"/>
    <x v="4"/>
    <x v="2"/>
    <s v="URF2023_004_Actualizar el sistema integrado de conservación - SIC"/>
    <s v="Coordinar acciones con el Ministerio de Hacienda y Crédito Público para actualizar el SIC"/>
    <s v="Sistema integrado de conservación"/>
    <s v="Instrumento archivístico que tiene como fin asegurar la conservación y preservación de los documentos, independientemente el medio o tecnología con la cual se haya producido"/>
    <x v="1"/>
    <s v="Juan Stiven Rios Andrade"/>
    <s v="Juan Stiven Rios Andrade"/>
    <d v="2024-09-01T00:00:00"/>
    <d v="2024-12-15T00:00:00"/>
    <n v="105"/>
    <s v="Daissy Tatiana Santos Yate"/>
    <s v="Externo "/>
    <s v="Falta de capacidad operativa por parte del Ministerio de Hacienda y Crédito Público, para adelantar la actualización del SIC"/>
    <x v="1"/>
    <x v="1"/>
  </r>
  <r>
    <s v="URF2023_005"/>
    <x v="5"/>
    <x v="3"/>
    <s v="URF2023_005_Hacer seguimiento a la implementación de los metadatos establecidos"/>
    <s v="Validar que los documentos registrados en el SIED cuenten con los metadatos establecidos en el esquema de metadatos de la entidad y tomar acciones correctivas en caso de ser requerido"/>
    <s v="Informe de seguimiento implementación metadatos_x000a_"/>
    <s v="El informe debe contener:_x000a_*Número de expedientes validados_x000a_*Resultados_x000a_*Recomendaciones"/>
    <x v="1"/>
    <s v="Juan Stiven Rios Andrade"/>
    <s v="Juan Stiven Rios Andrade"/>
    <d v="2024-09-01T00:00:00"/>
    <d v="2024-12-15T00:00:00"/>
    <n v="105"/>
    <s v="Daissy Tatiana Santos Yate"/>
    <s v="Interno "/>
    <s v="Desconocimiento de aspectos relacionados con los metadatos por parte del ejecutor de la tarea"/>
    <x v="1"/>
    <x v="1"/>
  </r>
  <r>
    <s v="URF2023_006"/>
    <x v="6"/>
    <x v="3"/>
    <s v="URF2023_006_Elaborar plan de análisis de procesos y procedimientos de la gestión documental"/>
    <s v="Establecer el conjunto de normas técnicas y prácticas usadas para administrar los documentos, recibidos y creados en una organización; facilitar su recuperación; determinar el tiempo que estos deben guardarse; eliminar los que ya no sirven; y asegurar la conservación a largo plazo de los más valiosos."/>
    <s v="Plan de análisis de procesos y procedimientos de la gestión documental"/>
    <s v="Documento que presenta actividades puntuales para agilizar la producción documental, identificar y eliminar duplicidad en funciones y barreras que impidan la gestión documental eficiente"/>
    <x v="1"/>
    <s v="Juan Stiven Rios Andrade"/>
    <s v="Juan Stiven Rios Andrade"/>
    <d v="2024-03-01T00:00:00"/>
    <d v="2024-06-30T00:00:00"/>
    <n v="121"/>
    <s v="Daissy Tatiana Santos Yate"/>
    <s v="Interno "/>
    <s v="Situaciones administrativas que afecten el cumplimiento, como renuncia o incapacidad del servidor encargado"/>
    <x v="1"/>
    <x v="1"/>
  </r>
  <r>
    <s v="URF2023_007"/>
    <x v="7"/>
    <x v="3"/>
    <s v="URF2023_007_Hacer seguimiento a la ejecución del PINAR y el PGD"/>
    <s v="Realizar seguimiento cuantitativo y cualitativo al avance del PINAR y el PGD"/>
    <s v="Informe seguimiento PINAR y PGD_x000a_"/>
    <s v="Informe que contenga:_x000a_*Nivel de cumplimiento (Cuantitativo y cualitativo) PINAR y PGD_x000a_*Conclusiones_x000a_*Recomendaciones"/>
    <x v="1"/>
    <s v="Juan Stiven Rios Andrade"/>
    <s v="Juan Stiven Rios Andrade"/>
    <d v="2024-09-01T00:00:00"/>
    <d v="2024-12-31T00:00:00"/>
    <n v="121"/>
    <s v="Daissy Tatiana Santos Yate"/>
    <s v="Interno "/>
    <s v="Situaciones administrativas que afecten el cumplimiento, como renuncia o incapacidad del servidor encargado"/>
    <x v="1"/>
    <x v="1"/>
  </r>
  <r>
    <s v="URF2023_008"/>
    <x v="8"/>
    <x v="1"/>
    <s v="URF2023_008_Definir la metodología para identificar, gestionar y evaluar los riesgos de seguridad de la información"/>
    <s v="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
    <s v="Documento con la metodología aprobado"/>
    <s v="El documento debe contener los objetivos, responsables, aspectos técnicos y operativos para la identificación y gestión de los riesgos"/>
    <x v="1"/>
    <s v="Juan Stiven Rios Andrade"/>
    <s v="Juan Stiven Rios Andrade"/>
    <d v="2024-02-01T00:00:00"/>
    <d v="2024-05-30T00:00:00"/>
    <n v="119"/>
    <s v="Daissy Tatiana Santos Yate"/>
    <s v="Interno "/>
    <s v="Situaciones administrativas que afecten el cumplimiento, como renuncia o incapacidad del servidor encargado"/>
    <x v="1"/>
    <x v="1"/>
  </r>
  <r>
    <s v="URF2023_009"/>
    <x v="9"/>
    <x v="1"/>
    <s v="URF2023_009_Identificar, evaluar y gestionar los riesgos de seguridad de la información"/>
    <s v="Los riesgos de seguridad de la información se corresponden con la probabilidad que tienen ciertas amenazas de materializarse y generar impactos sobre la seguridad de la información institucional"/>
    <s v="Riesgos de seguridad de la información integrados en el sistema de gestión institucional  y formalizados en el SMGI"/>
    <s v="Los riesgos y controles deben formalizarse y gestionarse en el SMGI, posterior a su identificación "/>
    <x v="1"/>
    <s v="Juan Stiven Rios Andrade"/>
    <s v="Juan Stiven Rios Andrade"/>
    <d v="2024-06-01T00:00:00"/>
    <d v="2024-09-30T00:00:00"/>
    <n v="121"/>
    <s v="Daissy Tatiana Santos Yate"/>
    <s v="Interno "/>
    <s v="Situaciones administrativas que afecten el cumplimiento, como renuncia o incapacidad del servidor encargado"/>
    <x v="1"/>
    <x v="1"/>
  </r>
  <r>
    <s v="URF2023_010"/>
    <x v="10"/>
    <x v="2"/>
    <s v="URF2023_010_Actualizar plan de conservación documental"/>
    <s v="Adelantar todas las actividades necesarias para la elaboración del plan de conservación documental, en coordinación con el Ministerio de Hacienda y Crédito Público"/>
    <s v="Plan de conservación documental"/>
    <s v="Instrumento archivístico que define las actividades a desarrollar por parte de la entidad en sus programas, procesos, y procedimientos para mantener las características físicas y funcionales de los documentos de archivo"/>
    <x v="1"/>
    <s v="Juan Stiven Rios Andrade"/>
    <s v="Juan Stiven Rios Andrade"/>
    <d v="2024-09-01T00:00:00"/>
    <d v="2024-12-15T00:00:00"/>
    <n v="105"/>
    <s v="Daissy Tatiana Santos Yate"/>
    <s v="Interno "/>
    <s v="Situaciones administrativas que afecten el cumplimiento, como renuncia o incapacidad del servidor encargado"/>
    <x v="1"/>
    <x v="1"/>
  </r>
  <r>
    <s v="URF2023_011"/>
    <x v="11"/>
    <x v="2"/>
    <s v="URF2023_011_Actualizar Plan de Preservación Digital a largo plazo"/>
    <s v="Adelantar todas las actividades necesarias para la elaboración del plan de preservación digital a largo plazo, en coordinación con el Ministerio de Hacienda y Crédito Público"/>
    <s v="Plan de preservación digital a largo plazo"/>
    <s v="Actividades de conservación de los documentos electrónicos a largo plazo, independientemente del hardware, el software y entorno tecnológico original en que fueron creados"/>
    <x v="1"/>
    <s v="Juan Stiven Rios Andrade"/>
    <s v="Juan Stiven Rios Andrade"/>
    <d v="2024-09-01T00:00:00"/>
    <d v="2024-12-15T00:00:00"/>
    <n v="105"/>
    <s v="Daissy Tatiana Santos Yate"/>
    <s v="Interno "/>
    <s v="Situaciones administrativas que afecten el cumplimiento, como renuncia o incapacidad del servidor encargado"/>
    <x v="1"/>
    <x v="1"/>
  </r>
  <r>
    <s v="URF2023_012"/>
    <x v="12"/>
    <x v="2"/>
    <s v="URF2023_012_Elaborar Plan Estratégico de Tecnología-PETI"/>
    <s v="Coordinar las acciones necesarias con el Ministerio de Hacienda y Crédito Público para elaborar el PETI"/>
    <s v="Plan Estratégico de Tecnología - PETI"/>
    <s v="Documento que define la estrategia de tecnologías de la información de la entidad, el cual se encuentra integrado con el ejercicio de arquitectura empresarial que se viene desarrollando"/>
    <x v="1"/>
    <s v="Juan Stiven Rios Andrade"/>
    <s v="Juan Stiven Rios Andrade"/>
    <d v="2024-09-01T00:00:00"/>
    <d v="2024-12-15T00:00:00"/>
    <n v="105"/>
    <s v="Daissy Tatiana Santos Yate"/>
    <s v="Externo "/>
    <s v="Falta de capacidad operativa por parte del Ministerio de Hacienda y Crédito Público, para adelantar la actualización del PETI"/>
    <x v="1"/>
    <x v="1"/>
  </r>
  <r>
    <s v="URF2023_013"/>
    <x v="13"/>
    <x v="3"/>
    <s v="URF2023_013_Sensibilizar a los servidores sobre la política de gobierno digital"/>
    <s v="Sensibilizar a los servidores haciendo uso de los canales institucionales y por medio de herramientas como piezas gráficas, campañas, infografías, charlas, capacitaciones"/>
    <s v="*Piezas gráficas_x000a_*Infografías_x000a_*Listados de asistencia a charlas y/o reuniones de capacitación"/>
    <s v="Las herramientas de sensibilización deben ser idóneas para transmitir el mensaje de forma adecuada y clara"/>
    <x v="1"/>
    <s v="Juan Stiven Rios Andrade"/>
    <s v="Juan Stiven Rios Andrade"/>
    <d v="2024-04-01T00:00:00"/>
    <d v="2024-05-30T00:00:00"/>
    <n v="59"/>
    <s v="Daissy Tatiana Santos Yate"/>
    <s v="Interno "/>
    <s v="Retrasos en las actividades programadas"/>
    <x v="1"/>
    <x v="1"/>
  </r>
  <r>
    <s v="URF2023_014"/>
    <x v="14"/>
    <x v="3"/>
    <s v="URF2023_014_Sensibilizar a los servidores sobre temas relacionados con la seguridad digital"/>
    <s v="Sensibilizar a los servidores haciendo uso de los canales institucionales y por medio de herramientas como piezas gráficas, campañas, infografías, charlas, capacitaciones"/>
    <s v="*Piezas gráficas_x000a_*Infografías_x000a_*Listados de asistencia a charlas y/o reuniones de capacitación"/>
    <s v="Las herramientas de sensibilización deben ser idóneas para transmitir el mensaje de forma adecuada y clara"/>
    <x v="1"/>
    <s v="Juan Stiven Rios Andrade"/>
    <s v="Juan Stiven Rios Andrade"/>
    <d v="2024-04-01T00:00:00"/>
    <d v="2024-05-30T00:00:00"/>
    <n v="59"/>
    <s v="Daissy Tatiana Santos Yate"/>
    <s v="Interno "/>
    <s v="Retrasos en las actividades programadas"/>
    <x v="1"/>
    <x v="1"/>
  </r>
  <r>
    <s v="URF2023_015"/>
    <x v="15"/>
    <x v="4"/>
    <s v="URF2023_015_Sensibilizar a los servidores sobre temas relacionados con la gestión documental"/>
    <s v="Sensibilizar a los servidores haciendo uso de los canales institucionales y por medio de herramientas como piezas gráficas, campañas, infografías, charlas, capacitaciones"/>
    <s v="*Piezas gráficas_x000a_*Infografías_x000a_*Listados de asistencia a charlas y/o reuniones de capacitación"/>
    <s v="Las herramientas de sensibilización deben ser idóneas para transmitir el mensaje de forma adecuada y clara"/>
    <x v="1"/>
    <s v="Juan Stiven Rios Andrade"/>
    <s v="Juan Stiven Rios Andrade"/>
    <d v="2024-04-01T00:00:00"/>
    <d v="2024-05-30T00:00:00"/>
    <n v="59"/>
    <s v="Daissy Tatiana Santos Yate"/>
    <s v="Interno "/>
    <s v="Retrasos en las actividades programadas"/>
    <x v="1"/>
    <x v="1"/>
  </r>
  <r>
    <s v="URF2023_016"/>
    <x v="16"/>
    <x v="3"/>
    <s v="URF2023_016_Reportar el avance en el cargue de documentos en SIED y presentar los resultados en las revisiones de procesos_2023"/>
    <s v="Hacer seguimiento cuantitativo y cualitativo al avance en el cargue de la información en SIED para validar avances y posibles rezagos"/>
    <s v="Matriz de seguimiento y soportes de socialización en las reuniones de revisión por procesos_x000a_"/>
    <s v="La matriz sirve como herramienta de seguimiento para  el avance en el cargue de la información del SIED y la actualización de los inventarios"/>
    <x v="1"/>
    <s v="Juan Stiven Rios Andrade"/>
    <s v="Juan Stiven Rios Andrade"/>
    <d v="2024-01-02T00:00:00"/>
    <d v="2024-02-09T00:00:00"/>
    <n v="38"/>
    <s v="Daissy Tatiana Santos Yate"/>
    <s v="Interno "/>
    <s v="Retrasos en las actividades programadas"/>
    <x v="1"/>
    <x v="1"/>
  </r>
  <r>
    <s v="URF2023_017"/>
    <x v="17"/>
    <x v="3"/>
    <s v="URF2023_017_Reportar el avance en el cargue de documentos en SIED y presentar los resultados en las revisiones de procesos_C1-2024"/>
    <s v="Hacer seguimiento cuantitativo y cualitativo al avance en el cargue de la información en SIED para validar avances y posibles rezagos"/>
    <s v="Matriz de seguimiento y soportes de socialización en las reuniones de revisión por procesos_x000a_"/>
    <s v="La matriz sirve como herramienta de seguimiento para  el avance en el cargue de la información del SIED y la actualización de los inventarios"/>
    <x v="1"/>
    <s v="Juan Stiven Rios Andrade"/>
    <s v="Juan Stiven Rios Andrade"/>
    <d v="2024-04-01T00:00:00"/>
    <d v="2024-05-30T00:00:00"/>
    <n v="59"/>
    <s v="Daissy Tatiana Santos Yate"/>
    <s v="Interno "/>
    <s v="Retrasos en las actividades programadas"/>
    <x v="1"/>
    <x v="1"/>
  </r>
  <r>
    <s v="URF2023_018"/>
    <x v="18"/>
    <x v="3"/>
    <s v="URF2023_018_Reportar el avance en el cargue de documentos en SIED y presentar los resultados en las revisiones de procesos_C2 - 2024"/>
    <s v="Hacer seguimiento cuantitativo y cualitativo al avance en el cargue de la información en SIED para validar avances y posibles rezagos"/>
    <s v="Matriz de seguimiento y soportes de socialización en las reuniones de revisión por procesos_x000a_"/>
    <s v="La matriz sirve como herramienta de seguimiento para  el avance en el cargue de la información del SIED y la actualización de los inventarios"/>
    <x v="1"/>
    <s v="Juan Stiven Rios Andrade"/>
    <s v="Juan Stiven Rios Andrade"/>
    <d v="2024-08-01T00:00:00"/>
    <d v="2024-09-30T00:00:00"/>
    <n v="60"/>
    <s v="Daissy Tatiana Santos Yate"/>
    <s v="Interno "/>
    <s v="Retrasos en las actividades programadas"/>
    <x v="1"/>
    <x v="1"/>
  </r>
  <r>
    <s v="URF2023_019"/>
    <x v="19"/>
    <x v="1"/>
    <s v="URF2023_019_Realizar actividades de prevención de emergencias y atención de desastres en archivos"/>
    <s v="Las actividades pueden realizarse de manera presencial o virtual, haciendo uso de los diferentes canales institucional y con diferentes estrategias"/>
    <s v="Soportes de socialización en la revisión de procesos"/>
    <s v="*Listados de asistencia a las actividades_x000a_*Presentaciones_x000a_*Grabaciones de las sesiones_x000a_*Documentos "/>
    <x v="1"/>
    <s v="Juan Stiven Rios Andrade"/>
    <s v="Juan Stiven Rios Andrade"/>
    <d v="2024-01-02T00:00:00"/>
    <d v="2024-02-09T00:00:00"/>
    <n v="38"/>
    <s v="Daissy Tatiana Santos Yate"/>
    <s v="Interno "/>
    <s v="Falta de recursos para adelantar las actividades"/>
    <x v="1"/>
    <x v="1"/>
  </r>
  <r>
    <s v="URF2023_020"/>
    <x v="20"/>
    <x v="1"/>
    <s v="URF2023_020_Elaborar  inventarios de las series documentales relacionadas con derechos humanos"/>
    <s v="Analizar si existen series documentales relacionadas con derechos humanos y levantar inventario"/>
    <s v="Inventario de series y subseries documentales relacionadas con derechos humanos"/>
    <s v="Documento que detalle el listado de series y subseries documentales relacionadas con derechos humanos"/>
    <x v="1"/>
    <s v="Juan Stiven Rios Andrade"/>
    <s v="Juan Stiven Rios Andrade"/>
    <d v="2024-09-01T00:00:00"/>
    <d v="2024-12-15T00:00:00"/>
    <n v="105"/>
    <s v="Daissy Tatiana Santos Yate"/>
    <s v="Interno "/>
    <s v="Falta de recursos para adelantar las actividades"/>
    <x v="1"/>
    <x v="1"/>
  </r>
  <r>
    <s v="URF2023_021"/>
    <x v="21"/>
    <x v="1"/>
    <s v="URF2023_021_Elaborar cronograma de transferencias documentales"/>
    <s v="Analizar los expedientes del archivo de gestión que requieren ser transferidos al archivo central, de acuerdo con los tiempos de retención de las TRD"/>
    <s v="Cronograma de transferencias documentales_x000a_aprobado en CIGD"/>
    <s v="Cronograma de transferencias documentales_x000a_aprobado en CIGD"/>
    <x v="1"/>
    <s v="Juan Stiven Rios Andrade"/>
    <s v="Juan Stiven Rios Andrade"/>
    <d v="2024-04-01T00:00:00"/>
    <d v="2024-07-30T00:00:00"/>
    <n v="120"/>
    <s v="Daissy Tatiana Santos Yate"/>
    <s v="Externo "/>
    <s v="Demoras en la ejecución de las transferencias por parte del Ministerio de Hacienda y Crédito Público"/>
    <x v="1"/>
    <x v="1"/>
  </r>
  <r>
    <s v="URF2023_022"/>
    <x v="22"/>
    <x v="1"/>
    <s v="URF2023_022_Realizar transferencias documentales"/>
    <s v="Coordinar las transferencias documentales con el Ministerio de Hacienda y Crédito Público, de conformidad con los tiempos establecidos en las tablas de retención documental"/>
    <s v="Cronograma de transferencias documentales_x000a_*Plan de transferencias documentales aprobado por el Comité Institucional de Gestión y Desempeño"/>
    <s v="Documento descriptivo  y cronograma con las actividades requeridas para realizar las transferencias documentales, aprobados en el Comité Institucional de Gestión y Desempeño"/>
    <x v="1"/>
    <s v="Juan Stiven Rios Andrade"/>
    <s v="Juan Stiven Rios Andrade"/>
    <d v="2024-08-01T00:00:00"/>
    <d v="2024-11-30T00:00:00"/>
    <n v="121"/>
    <s v="Daissy Tatiana Santos Yate"/>
    <s v="Externo "/>
    <s v="Demoras en la ejecución de las transferencias por parte del Ministerio de Hacienda y Crédito Público"/>
    <x v="1"/>
    <x v="1"/>
  </r>
  <r>
    <s v="URF2023_023"/>
    <x v="23"/>
    <x v="1"/>
    <s v="URF2023_023_Hacer seguimiento a los incidentes de seguridad digital"/>
    <s v="Solicitar a la Dirección de tecnología del Ministerio de Hacienda y Crédito Público la información de los incidentes de seguridad digital presentados en la URF"/>
    <s v="Reporte incidentes de seguridad digital y presentación  en el CIGD"/>
    <s v="El reporte debe contener el número de incidentes de seguridad en donde estuvo implicada la URF y las acciones correctivas adelantadas por la Dirección de Tecnología"/>
    <x v="1"/>
    <s v="Juan Stiven Rios Andrade"/>
    <s v="Juan Stiven Rios Andrade"/>
    <d v="2024-09-01T00:00:00"/>
    <d v="2024-12-15T00:00:00"/>
    <n v="105"/>
    <s v="Daissy Tatiana Santos Yate"/>
    <s v="Externo "/>
    <s v="Demoras en el reporte de la información por parte del Ministerio de Hacienda y Crédito Público"/>
    <x v="1"/>
    <x v="1"/>
  </r>
  <r>
    <s v="URF2023_024"/>
    <x v="24"/>
    <x v="3"/>
    <s v="URF2023_024_Actualizar la información de la página de datos abiertos"/>
    <s v="Validar la información que reposa en la página de datos abiertos para actualizar la información existente y publicar la información que se requiera"/>
    <s v="Evidencia actualización y/o  de información"/>
    <s v="La evidencia corresponde a pantallazos de publicación en el apartado de datos abiertos de la URF"/>
    <x v="1"/>
    <s v="Juan Stiven Rios Andrade"/>
    <s v="Juan Stiven Rios Andrade"/>
    <d v="2024-06-01T00:00:00"/>
    <d v="2024-09-15T00:00:00"/>
    <n v="106"/>
    <s v="Daissy Tatiana Santos Yate"/>
    <s v="Externo "/>
    <s v="Fallas de la página de datos abiertos"/>
    <x v="1"/>
    <x v="1"/>
  </r>
  <r>
    <s v="URF2023_025"/>
    <x v="25"/>
    <x v="1"/>
    <s v="URF2023_025_Elaborar política de gobierno de datos"/>
    <s v="Elaborar documento que refleje el compromiso de la entidad para implementar la gobernanza de los datos"/>
    <s v="Política gobierno de datos"/>
    <s v="Documento que refleja el compromiso de la entidad para implementar la gobernanza de los datos"/>
    <x v="1"/>
    <s v="Juan Stiven Rios Andrade"/>
    <s v="Juan Stiven Rios Andrade"/>
    <d v="2024-09-01T00:00:00"/>
    <d v="2024-12-15T00:00:00"/>
    <n v="105"/>
    <s v="Daissy Tatiana Santos Yate"/>
    <s v="Interno "/>
    <s v="Situaciones administrativas que afecten el cumplimiento, como renuncia o incapacidad del servidor encargado"/>
    <x v="1"/>
    <x v="1"/>
  </r>
  <r>
    <s v="URF2023_026"/>
    <x v="26"/>
    <x v="3"/>
    <s v="URF2023_026_Identificar, formalizar y gestionar los indicadores de privacidad y seguridad de la información"/>
    <s v="Identificar, formalizar y gestionar los indicadores de privacidad y seguridad de la información"/>
    <s v="Indicadores formalizados en el SMGI y reportes asociados"/>
    <s v="Indicadores formalizados en el SMGI y reportes asociados"/>
    <x v="1"/>
    <s v="Juan Stiven Rios Andrade"/>
    <s v="Juan Stiven Rios Andrade"/>
    <d v="2024-09-01T00:00:00"/>
    <d v="2024-12-15T00:00:00"/>
    <n v="105"/>
    <s v="Daissy Tatiana Santos Yate"/>
    <s v="Interno "/>
    <s v="Falta de capacidad operativa"/>
    <x v="1"/>
    <x v="1"/>
  </r>
  <r>
    <s v="URF2023_027"/>
    <x v="27"/>
    <x v="4"/>
    <s v="URF2023_027_Actualizar el directorio institucional de grupos de valor y partes interesadas_Primer semestre"/>
    <s v="Incluir y actualizar datos del directorio de manera constante"/>
    <s v="Directorio de grupos de valor actualizado"/>
    <s v="El directorio institucional de grupos de valor y partes interesadas debe incluir los datos de la entidad, organización o persona natural, así como el enlace de la oficina de comunicaciones, secretaria y oficina de atención al ciudadano"/>
    <x v="2"/>
    <s v="Yuly Daniela Clavijo Ragoa"/>
    <s v="Juan Sebastian Rodriguez Parra"/>
    <d v="2024-04-15T00:00:00"/>
    <d v="2024-07-15T00:00:00"/>
    <n v="91"/>
    <s v="Daissy Tatiana Santos Yate"/>
    <s v="Interno "/>
    <s v="Falta de capacidad operativa"/>
    <x v="2"/>
    <x v="3"/>
  </r>
  <r>
    <s v="URF2023_028"/>
    <x v="28"/>
    <x v="4"/>
    <s v="URF2023_028_Actualizar el directorio institucional de grupos de valor y partes interesadas_Segundo semestre"/>
    <s v="Incluir y actualizar datos del directorio de manera constante"/>
    <s v="Directorio de grupos de valor actualizado"/>
    <s v="El directorio institucional de grupos de valor y partes interesadas debe incluir los datos de la entidad, organización o persona natural, así como el enlace de la oficina de comunicaciones, secretaria y oficina de atención al ciudadano"/>
    <x v="2"/>
    <s v="Yuly Daniela Clavijo Ragoa"/>
    <s v="Juan Sebastian Rodriguez Parra"/>
    <d v="2024-09-01T00:00:00"/>
    <d v="2024-12-30T00:00:00"/>
    <n v="120"/>
    <s v="Daissy Tatiana Santos Yate"/>
    <s v="Interno "/>
    <s v="Falta de capacidad operativa"/>
    <x v="2"/>
    <x v="3"/>
  </r>
  <r>
    <s v="URF2023_029"/>
    <x v="29"/>
    <x v="4"/>
    <s v="URF2023_029_Generar informe de atención al ciudadano_cuarto trimestre 2023"/>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publicado en la página web"/>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1-02T00:00:00"/>
    <d v="2024-01-25T00:00:00"/>
    <n v="23"/>
    <s v="Daissy Tatiana Santos Yate"/>
    <s v="Interno "/>
    <s v="Dificultad en el acceso a la información necesaria para la generación del informe"/>
    <x v="2"/>
    <x v="3"/>
  </r>
  <r>
    <s v="URF2023_030"/>
    <x v="30"/>
    <x v="1"/>
    <s v="URF2023_030_Rediseñar el informe de atención al ciudadano"/>
    <s v="Revisar los contenidos que se deben desarrollar en el informe de atención al ciudadano, a partir de los lineamientos normativos, el MIPG y otras herramientas relacionadas, para generar propuesta de actualización de estructura del informe"/>
    <s v="Formato del informe de atención al ciudadano formalizado"/>
    <s v="Formato que incluya el detalle de los temas a desarrollar en el informe"/>
    <x v="2"/>
    <s v="Yuly Daniela Clavijo Ragoa"/>
    <s v="Juan Sebastian Rodriguez Parra"/>
    <d v="2024-02-02T00:00:00"/>
    <d v="2024-03-30T00:00:00"/>
    <n v="57"/>
    <s v="Daissy Tatiana Santos Yate"/>
    <s v="Interno "/>
    <s v="Dificultad en el acceso a la información necesaria para la generación del informe"/>
    <x v="2"/>
    <x v="3"/>
  </r>
  <r>
    <s v="URF2023_031"/>
    <x v="31"/>
    <x v="4"/>
    <s v="URF2023_031_Generar informe de atención al ciudadano_primer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1-02T00:00:00"/>
    <d v="2024-04-25T00:00:00"/>
    <n v="114"/>
    <s v="Daissy Tatiana Santos Yate"/>
    <s v="Interno "/>
    <s v="Dificultad en el acceso a la información necesaria para la generación del informe"/>
    <x v="2"/>
    <x v="3"/>
  </r>
  <r>
    <s v="URF2023_032"/>
    <x v="32"/>
    <x v="4"/>
    <s v="URF2023_032_Generar informe de atención al ciudadano_Segundo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5-02T00:00:00"/>
    <d v="2024-07-25T00:00:00"/>
    <n v="84"/>
    <s v="Daissy Tatiana Santos Yate"/>
    <s v="Interno "/>
    <s v="Dificultad en el acceso a la información necesaria para la generación del informe"/>
    <x v="2"/>
    <x v="3"/>
  </r>
  <r>
    <s v="URF2023_033"/>
    <x v="33"/>
    <x v="4"/>
    <s v="URF2023_033_Generar informe de atención al ciudadano_Tercer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8-02T00:00:00"/>
    <d v="2024-10-25T00:00:00"/>
    <n v="84"/>
    <s v="Daissy Tatiana Santos Yate"/>
    <s v="Interno "/>
    <s v="Dificultad en el acceso a la información necesaria para la generación del informe"/>
    <x v="2"/>
    <x v="3"/>
  </r>
  <r>
    <s v="URF2023_034"/>
    <x v="34"/>
    <x v="4"/>
    <s v="URF2023_034_Adelantar sensibilización de los servidores  para fortalecer la cultura de servicio al ciudadano_Primer semestre"/>
    <s v="Realizar actividades que permitan fortalecer la cultura de servicio al ciudadano y los grupos de valor"/>
    <s v="Informe de realización de actividades de sensibilización"/>
    <s v="El informe debe contener las acciones de sensibilización adelantadas durante el semestre respecto a:_x000a_*Capacitaciones_x000a_*Talleres_x000a_*Piezas gráficas_x000a_*Campañas_x000a_*Videos_x000a_*Cualquier actividad orientada hacia la sensibilización de los servidores"/>
    <x v="2"/>
    <s v="Juan Sebastian Rodriguez Parra"/>
    <s v="Yuly Daniela Clavijo Ragoa"/>
    <d v="2024-03-15T00:00:00"/>
    <d v="2024-07-17T00:00:00"/>
    <n v="124"/>
    <s v="Daissy Tatiana Santos Yate"/>
    <s v="Interno "/>
    <s v="Falta de recursos para realizar las actividades de sensibilización sobre servicio al ciudadano"/>
    <x v="2"/>
    <x v="3"/>
  </r>
  <r>
    <s v="URF2023_035"/>
    <x v="35"/>
    <x v="4"/>
    <s v="URF2023_035_Adelantar sensibilización de los servidores  para fortalecer la cultura de servicio al ciudadano_Segundo semestre"/>
    <s v="Realizar actividades que permitan fortalecer la cultura de servicio al ciudadano y los grupos de valor"/>
    <s v="Informe de realización de actividades de sensibilización"/>
    <s v="El informe debe contener las acciones de sensibilización adelantadas durante el semestre respecto a:_x000a_*Capacitaciones_x000a_*Talleres_x000a_*Piezas gráficas_x000a_*Campañas_x000a_*Videos_x000a_*Cualquier actividad orientada hacia la sensibilización de los servidores"/>
    <x v="2"/>
    <s v="Juan Sebastian Rodriguez Parra"/>
    <s v="Yuly Daniela Clavijo Ragoa"/>
    <d v="2024-08-15T00:00:00"/>
    <d v="2024-12-15T00:00:00"/>
    <n v="122"/>
    <s v="Daissy Tatiana Santos Yate"/>
    <s v="Interno "/>
    <s v="Falta de recursos para realizar las actividades de sensibilización sobre servicio al ciudadano"/>
    <x v="0"/>
    <x v="3"/>
  </r>
  <r>
    <s v="URF2023_036"/>
    <x v="36"/>
    <x v="3"/>
    <s v="URF2023_036_Evaluar a los servidores que prestan servicio al ciudadano_RV_primer semestre"/>
    <s v="Realizar la evaluación de los servidores que apoyan el servicio al ciudadano en la URF, a partir de la metodología aprobada y de los servidores que brindan respuestas a PQRSD."/>
    <s v="Formato de consolidación de resultados de la evaluación diligenciado "/>
    <s v="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
    <x v="2"/>
    <s v="Juan Stiven Rios Andrade"/>
    <s v="Daissy Tatiana Santos Yate"/>
    <d v="2024-06-15T00:00:00"/>
    <d v="2024-07-15T00:00:00"/>
    <n v="30"/>
    <s v="Daissy Tatiana Santos Yate"/>
    <s v="Interno "/>
    <s v="Falta de capacidad operativa para aplicar la evaluación "/>
    <x v="2"/>
    <x v="3"/>
  </r>
  <r>
    <s v="URF2023_037"/>
    <x v="37"/>
    <x v="3"/>
    <s v="URF2023_037_Evaluar a los servidores que prestan servicio al ciudadano_RV_Segundo semestre_2023"/>
    <s v="Realizar la evaluación de los servidores que apoyan el servicio al ciudadano en la URF, a partir de la metodología aprobada y de los servidores que brindan respuestas a PQRSD."/>
    <s v="Formato de consolidación de resultados de la evaluación diligenciado "/>
    <s v="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
    <x v="2"/>
    <s v="Juan Stiven Rios Andrade"/>
    <s v="Daissy Tatiana Santos Yate"/>
    <d v="2024-01-15T00:00:00"/>
    <d v="2024-02-15T00:00:00"/>
    <n v="31"/>
    <s v="Daissy Tatiana Santos Yate"/>
    <s v="Interno "/>
    <s v="Falta de capacidad operativa para aplicar la evaluación "/>
    <x v="2"/>
    <x v="3"/>
  </r>
  <r>
    <s v="URF2023_038"/>
    <x v="38"/>
    <x v="3"/>
    <s v="URF2023_038_Revisar que el protocolo de servicio al ciudadano y el procedimiento de atención a PQRSD cumplan con todos los requisitos para la atención de los grupos de especial protección constitucional"/>
    <s v="Revisar que el protocolo de servicio al ciudadano y el procedimiento de atención a PQRSD cumplan con todos los requisitos para la atención de los grupos de especial protección constitucional"/>
    <s v="*Procedimiento de atención a PQRSD y protocolo de atención al ciudadano actualizado en caso de ser requerido _x000a_"/>
    <s v="Los documentos deben contener lineamientos con criterios diferenciales para la garantía de los derechos fundamentales de los grupos de especial protección constitucional así:_x000a_*Pautas para la recepción de solicitudes _x000a_*Caracterización de los grupos de especial protección_x000a__x000a__x000a_"/>
    <x v="2"/>
    <s v="Juan Sebastian Rodriguez Parra"/>
    <s v="Yuly Daniela Clavijo Ragoa"/>
    <d v="2024-05-01T00:00:00"/>
    <d v="2024-06-30T00:00:00"/>
    <n v="60"/>
    <s v="Daissy Tatiana Santos Yate"/>
    <s v="Interno "/>
    <s v="Capacidad operativa limitada"/>
    <x v="2"/>
    <x v="3"/>
  </r>
  <r>
    <s v="URF2023_039"/>
    <x v="39"/>
    <x v="3"/>
    <s v="URF2023_039_Sensibilizar a los servidores de la Unidad sobre atención a los grupos de especial protección constitucional"/>
    <s v="Realizar actividades que permitan fortalecer la atención a los grupos de especial protección constitucional"/>
    <s v="Informe de realización de actividades de sensibilización"/>
    <s v="El informe debe contener las acciones de sensibilización adelantadas  respecto a:_x000a_*Capacitaciones_x000a_*Talleres_x000a_*Piezas gráficas_x000a_*Campañas_x000a_*Videos_x000a_*Cualquier actividad orientada hacia la sensibilización de los servidores"/>
    <x v="2"/>
    <s v="Juan Sebastian Rodriguez Parra"/>
    <s v="Yuly Daniela Clavijo Ragoa"/>
    <d v="2024-08-16T00:00:00"/>
    <d v="2024-12-15T00:00:00"/>
    <n v="121"/>
    <s v="Daissy Tatiana Santos Yate"/>
    <s v="Interno "/>
    <s v="Ausentismo en las capacitaciones y falta de interés por parte de los servidores"/>
    <x v="2"/>
    <x v="3"/>
  </r>
  <r>
    <s v="URF2023_040"/>
    <x v="40"/>
    <x v="4"/>
    <s v="URF2023_040_Reportar la participación en las ferias acercate_Primer semestre"/>
    <s v="Realizar el reporte de las actividades que se ejecutaron en el desarrollo de las ferias acércate realizadas durante el semestre"/>
    <s v="Informe de actividades desarrolladas en las ferias"/>
    <s v="El informe debe contener como mínimo:_x000a_*Acciones realizadas en la feria con su descripción_x000a_*Segmentación de la población atendida_x000a_*Listados de asistencia_x000a_*Registro fotográfico"/>
    <x v="2"/>
    <s v="Yuly Daniela Clavijo Ragoa"/>
    <s v="Juan Sebastian Rodriguez Parra"/>
    <d v="2024-03-15T00:00:00"/>
    <d v="2024-07-15T00:00:00"/>
    <n v="122"/>
    <s v="Daissy Tatiana Santos Yate"/>
    <s v="Externo "/>
    <s v="Alteraciones de orden público que impidan la realización de las ferias"/>
    <x v="2"/>
    <x v="3"/>
  </r>
  <r>
    <s v="URF2023_041"/>
    <x v="41"/>
    <x v="4"/>
    <s v="URF2023_041_Reportar la participación en las ferias acercate_Segundo semestre"/>
    <s v="Realizar el reporte de las actividades que se ejecutaron en el desarrollo de las ferias acércate realizadas durante el semestre"/>
    <s v="Informe de actividades desarrolladas en las ferias"/>
    <s v="El informe debe contener como mínimo:_x000a_*Acciones realizadas en la feria con su descripción_x000a_*Segmentación de la población atendida_x000a_*Listados de asistencia_x000a_*Registro fotográfico"/>
    <x v="2"/>
    <s v="Yuly Daniela Clavijo Ragoa"/>
    <s v="Juan Sebastian Rodriguez Parra"/>
    <d v="2024-08-30T00:00:00"/>
    <d v="2024-12-30T00:00:00"/>
    <n v="122"/>
    <s v="Daissy Tatiana Santos Yate"/>
    <s v="Externo "/>
    <s v="Alteraciones de orden público que impidan la realización de las ferias"/>
    <x v="2"/>
    <x v="3"/>
  </r>
  <r>
    <s v="URF2023_042"/>
    <x v="42"/>
    <x v="4"/>
    <s v="URF2023_042_Realizar laboratorio de simplicidad_Primer semestre"/>
    <s v="Organizar y desarrollar el laboratorio de simplicidad, de acuerdo con los lineamientos del Departamento Administrativo de la Función Pública"/>
    <s v="Informe de resultados del laboratorio y documento traducido al lenguaje"/>
    <s v="El informe debe relacionar la información de:_x000a_*Asistentes al laboratorio_x000a_*Documento traducido_x000a_*Resultados del ejercicio_x000a_*Recomendaciones"/>
    <x v="2"/>
    <s v="Juan Sebastian Rodriguez Parra"/>
    <s v="Yuly Daniela Clavijo Ragoa"/>
    <d v="2024-04-15T00:00:00"/>
    <d v="2024-07-15T00:00:00"/>
    <n v="91"/>
    <s v="Daissy Tatiana Santos Yate"/>
    <s v="Interno "/>
    <s v="Capacidad operativa limitada y ausentismo de los servidores al laboratorio"/>
    <x v="2"/>
    <x v="3"/>
  </r>
  <r>
    <s v="URF2023_043"/>
    <x v="43"/>
    <x v="4"/>
    <s v="URF2023_043_Realizar laboratorio de simplicidad_Segundo semestre"/>
    <s v="Organizar y desarrollar el laboratorio de simplicidad, de acuerdo con los lineamientos del Departamento Administrativo de la Función Pública"/>
    <s v="Informe de resultados del laboratorio y documento traducido al lenguaje"/>
    <s v="El informe debe relacionar la información de:_x000a_*Asistentes al laboratorio_x000a_*Documento traducido_x000a_*Resultados del ejercicio_x000a_*Recomendaciones"/>
    <x v="2"/>
    <s v="Juan Sebastian Rodriguez Parra"/>
    <s v="Yuly Daniela Clavijo Ragoa"/>
    <d v="2024-08-15T00:00:00"/>
    <d v="2024-12-15T00:00:00"/>
    <n v="122"/>
    <s v="Daissy Tatiana Santos Yate"/>
    <s v="Interno "/>
    <s v="Capacidad operativa limitada y ausentismo de los servidores al laboratorio"/>
    <x v="2"/>
    <x v="3"/>
  </r>
  <r>
    <s v="URF2023_044"/>
    <x v="44"/>
    <x v="4"/>
    <s v="URF2023_044_Establecer acciones para fortalecer el control social en la URF_ Primer semestre"/>
    <s v="Desarrollar acciones orientadas hacia el fortalecimiento del control social, por medio de la convocatoria, capacitación y retroalimentación de la gestión por parte de los grupos de valor"/>
    <s v="Acciones para fortalecer el control social implementadas"/>
    <s v="Las acciones deben corresponder con la convocatoria, capacitación y retroalimentación a los grupos de valor en materia de control social"/>
    <x v="2"/>
    <s v="Juan Sebastian Rodriguez Parra"/>
    <s v="Yuly Daniela Clavijo Ragoa"/>
    <d v="2024-04-02T00:00:00"/>
    <d v="2024-06-30T00:00:00"/>
    <n v="89"/>
    <s v="Daissy Tatiana Santos Yate"/>
    <s v="Externo "/>
    <s v="Falta de acogida a la convocatoria por parte de los grupos de valor "/>
    <x v="2"/>
    <x v="3"/>
  </r>
  <r>
    <s v="URF2023_045"/>
    <x v="45"/>
    <x v="4"/>
    <s v="URF2023_045_Establecer acciones para fortalecer el control social en la URF_ Segundo semestre"/>
    <s v="Desarrollar acciones orientadas hacia el fortalecimiento del control social, por medio de la convocatoria, capacitación y retroalimentación de la gestión por parte de los grupos de valor"/>
    <s v="Acciones para fortalecer el control social implementadas"/>
    <s v="Las acciones deben corresponder con la convocatoria, capacitación y retroalimentación a los grupos de valor en materia de control social"/>
    <x v="2"/>
    <s v="Juan Sebastian Rodriguez Parra"/>
    <s v="Yuly Daniela Clavijo Ragoa"/>
    <d v="2024-10-02T00:00:00"/>
    <d v="2024-12-15T00:00:00"/>
    <n v="74"/>
    <s v="Daissy Tatiana Santos Yate"/>
    <s v="Externo "/>
    <s v="Falta de acogida a la convocatoria por parte de los grupos de valor "/>
    <x v="2"/>
    <x v="3"/>
  </r>
  <r>
    <s v="URF2023_046"/>
    <x v="46"/>
    <x v="4"/>
    <s v="URF2023_046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
    <s v="Autodiagnóstico de rendición de cuentas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47"/>
    <x v="47"/>
    <x v="1"/>
    <s v="URF2023_047_Aplicar autodiagnóstico de servicio al ciudadano de la Entidad para evidenciar avances institucionales frente a la vigencia anterior "/>
    <s v="A partir de las herramientas dispuestas por el DAFP, realizar el autodiagnóstico de servicio al ciudadano para determinar si las actividades adelantadas por la Unidad han fortalecido la aplicación de la política "/>
    <s v="Autodiagnóstico de rendición de cuentas "/>
    <s v="Autodiagnóstico de rendición de cuentas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48"/>
    <x v="48"/>
    <x v="1"/>
    <s v="URF2023_048_Aplicar autodiagnóstico de la política de participación ciudadana de la Entidad para evidenciar avances institucionales frente a la vigencia anterior "/>
    <s v="A partir de las herramientas dispuestas por el DAFP, realizar el autodiagnóstico de la política de participación ciudadana  para determinar si las actividades adelantadas por la Unidad han fortalecido la aplicación de la política "/>
    <s v="Autodiagnóstico de participación ciudadana"/>
    <s v="Autodiagnóstico de rendición de cuentas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49"/>
    <x v="49"/>
    <x v="1"/>
    <s v="URF2023_049_Aplicar autodiagnóstico de la política transparencia de la Entidad para evidenciar avances institucionales frente a la vigencia anterior "/>
    <s v="A partir de las herramientas dispuestas por el DAFP, realizar el autodiagnóstico de la política de transparencia  para determinar si las actividades adelantadas por la Unidad han fortalecido la aplicación de la política "/>
    <s v="Autodiagnóstico de transparencia"/>
    <s v="Autodiagnóstico de transparencia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50"/>
    <x v="50"/>
    <x v="4"/>
    <s v="URF2023_050_Preparar audiencia pública de rendición de cuentas"/>
    <s v="De acuerdo con las directrices del Comité Institucional de Gestión y Desempeño, realizar la preparación de la audiencia pública de rendición de cuentas"/>
    <s v="Soportes de preparación de la audiencia "/>
    <s v="Soporte del desarrollo de las actividades de la fase previa para la preparación de la audiencia "/>
    <x v="2"/>
    <s v="Daissy Tatiana Santos Yate"/>
    <s v="Juan Stiven Rios Andrade"/>
    <d v="2024-02-01T00:00:00"/>
    <d v="2024-04-30T00:00:00"/>
    <n v="89"/>
    <s v="Daissy Tatiana Santos Yate"/>
    <s v="Interno "/>
    <s v="Falta de participación de los integrantes de la Entidad para el levantamiento de la información"/>
    <x v="2"/>
    <x v="3"/>
  </r>
  <r>
    <s v="URF2023_051"/>
    <x v="51"/>
    <x v="4"/>
    <s v="URF2023_051_Realizar informe de la audiencia pública de rendición de cuentas"/>
    <s v="El informe se realizará de acuerdo con las directrices establecidas por el Departamento Administrativo de la Función Pública"/>
    <s v="Informe de la audiencia "/>
    <s v="Informe de la audiencia con el detalle de las actividades adelantadas (Previa, durante y posterior)"/>
    <x v="2"/>
    <s v="Daissy Tatiana Santos Yate"/>
    <s v="Juan Stiven Rios Andrade"/>
    <d v="2024-05-01T00:00:00"/>
    <d v="2024-05-30T00:00:00"/>
    <n v="29"/>
    <s v="Daissy Tatiana Santos Yate"/>
    <s v="Interno "/>
    <s v="Falta de organización de los diferentes actores institucionales para recopilar la información del ejercicio "/>
    <x v="2"/>
    <x v="3"/>
  </r>
  <r>
    <s v="URF2023_052"/>
    <x v="52"/>
    <x v="4"/>
    <s v="URF2023_052_Aplicar herramientas de evaluación para los grupos de valor asistentes a la audiencia pública de rendición de cuentas "/>
    <s v="De acuerdo con los formatos y herramientas estandarizadas, realizar la aplicación de la evaluación y tabular los resultados."/>
    <s v="Soportes de aplicación de evaluación y análisis de resultados"/>
    <s v="Soportes de aplicación de evaluación y análisis de resultados"/>
    <x v="2"/>
    <s v="Juan Sebastian Rodriguez Parra"/>
    <s v="Yuly Daniela Clavijo Ragoa"/>
    <d v="2024-02-01T00:00:00"/>
    <d v="2024-04-30T00:00:00"/>
    <n v="89"/>
    <s v="Daissy Tatiana Santos Yate"/>
    <s v="Interno "/>
    <s v="Falta de organización de los diferentes actores institucionales para recopilar la información del ejercicio "/>
    <x v="2"/>
    <x v="3"/>
  </r>
  <r>
    <s v="URF2023_053"/>
    <x v="53"/>
    <x v="4"/>
    <s v="URF2023_053_Generar Informe de rendición de cuentas 2023"/>
    <s v="Generar informe que recoja las actividades de rendición de cuentas adelantadas en la vigencia 2023, su análisis (Incluyendo lecciones aprendidas) y gestionar su publicación "/>
    <s v="Informe de rendición de cuentas"/>
    <s v="Informe de rendición de cuentas de la vigencia 2023 publicado "/>
    <x v="2"/>
    <s v="Daissy Tatiana Santos Yate"/>
    <s v="Juan Sebastian Rodriguez Parra"/>
    <d v="2024-01-01T00:00:00"/>
    <d v="2024-02-28T00:00:00"/>
    <n v="58"/>
    <s v="Daissy Tatiana Santos Yate"/>
    <s v="Interno "/>
    <s v="Falta de organización de los diferentes actores institucionales para recopilar la información del ejercicio "/>
    <x v="2"/>
    <x v="3"/>
  </r>
  <r>
    <s v="URF2023_054"/>
    <x v="54"/>
    <x v="4"/>
    <s v="URF2023_054_Generar Informe de la estrategia de participación ciudadana 2023"/>
    <s v="Generar informe que recoja las actividades de participación ciudadana adelantadas en la vigencia 2023, su análisis (Incluyendo lecciones aprendidas) y gestionar su publicación "/>
    <s v="Informe de la estrategia de participación ciudadana"/>
    <s v="Informe de la estrategia de participación ciudadana de la vigencia 2023 publicado "/>
    <x v="2"/>
    <s v="Daissy Tatiana Santos Yate"/>
    <s v="Juan Sebastian Rodriguez Parra"/>
    <d v="2024-01-01T00:00:00"/>
    <d v="2024-02-28T00:00:00"/>
    <n v="58"/>
    <s v="Daissy Tatiana Santos Yate"/>
    <s v="Interno "/>
    <s v="Falta de organización de los diferentes actores institucionales para recopilar la información del ejercicio "/>
    <x v="2"/>
    <x v="3"/>
  </r>
  <r>
    <s v="URF2023_055"/>
    <x v="55"/>
    <x v="4"/>
    <s v="URF2023_055_Generar documento de la estrategia de rendición de cuentas 2024"/>
    <s v="Generar documento que describa los diferentes componentes, actividades, entregables y cronogramas, relacionados con la estrategia de rendición de cuentas para la vigencia 2022"/>
    <s v="Documento de la estrategia de rendición de cuentas 2022"/>
    <s v="Documento de la estrategia de rendición de cuentas 2022 publicado"/>
    <x v="2"/>
    <s v="Daissy Tatiana Santos Yate"/>
    <s v="Juan Sebastian Rodriguez Parra"/>
    <d v="2024-01-01T00:00:00"/>
    <d v="2024-01-31T00:00:00"/>
    <n v="30"/>
    <s v="Daissy Tatiana Santos Yate"/>
    <m/>
    <m/>
    <x v="2"/>
    <x v="3"/>
  </r>
  <r>
    <s v="URF2023_056"/>
    <x v="56"/>
    <x v="4"/>
    <s v="URF2023_056_Generar documento de la estrategia de participación ciudadana 2024"/>
    <s v="Generar documento que describa los diferentes componentes, actividades, entregables y cronogramas, relacionados con la estrategia de participación ciudadana  para la vigencia 2022"/>
    <s v="Documento de la estrategia de participación ciudadana 2022"/>
    <s v="Documento de la estrategia de participación ciudadana 2022 publicado "/>
    <x v="2"/>
    <s v="Daissy Tatiana Santos Yate"/>
    <s v="Juan Sebastian Rodriguez Parra"/>
    <d v="2024-01-01T00:00:00"/>
    <d v="2024-01-31T00:00:00"/>
    <n v="30"/>
    <s v="Daissy Tatiana Santos Yate"/>
    <s v="Interno "/>
    <s v="Información incompleta para generar la estrategia"/>
    <x v="2"/>
    <x v="3"/>
  </r>
  <r>
    <s v="URF2023_057"/>
    <x v="57"/>
    <x v="4"/>
    <s v="URF2023_057_Generar espacios de dialogo complementarios "/>
    <s v="Definir los espacios de diálogo presenciales o virtuales  de rendición de cuentas  complementarios en temas específicos de interés especial que implementará la entidad durante la vigencia."/>
    <s v="Espacios de dialogo complementarios "/>
    <s v="Cronograma de las actividades de diálogo de los ejercicios de rendición de cuentas, diferenciando si son espacios de diálogo sobre la gestión general de la entidad o sobre los temas priorizados por los grupos de valor."/>
    <x v="2"/>
    <s v="Juan Sebastian Rodriguez Parra"/>
    <s v="Juan Stiven Rios Andrade"/>
    <d v="2024-09-01T00:00:00"/>
    <d v="2024-12-15T00:00:00"/>
    <n v="105"/>
    <s v="Daissy Tatiana Santos Yate"/>
    <s v="Interno "/>
    <s v="Información incompleta"/>
    <x v="2"/>
    <x v="3"/>
  </r>
  <r>
    <s v="URF2023_058"/>
    <x v="58"/>
    <x v="4"/>
    <s v="URF2023_058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s v="Soportes de aplicación de evaluación y análisis de resultados"/>
    <x v="2"/>
    <s v="Juan Sebastian Rodriguez Parra"/>
    <s v="Yuly Daniela Clavijo Ragoa"/>
    <d v="2024-09-01T00:00:00"/>
    <d v="2024-12-16T00:00:00"/>
    <n v="106"/>
    <s v="Daissy Tatiana Santos Yate"/>
    <m/>
    <m/>
    <x v="2"/>
    <x v="3"/>
  </r>
  <r>
    <s v="URF2023_059"/>
    <x v="59"/>
    <x v="4"/>
    <s v="URF2023_059_Consolidar reporte de participación_Primer semestre"/>
    <s v="De acuerdo con la información reportada por los procesos misionales, generar reporte de participación y gestionar su publicación en el menú participa de la página web. "/>
    <s v="Cuadro de reporte publicado "/>
    <s v="Cuadro de reporte publicado con la información del periodo "/>
    <x v="2"/>
    <s v="Daissy Tatiana Santos Yate"/>
    <s v="Juan Stiven Rios Andrade"/>
    <d v="2024-07-01T00:00:00"/>
    <d v="2024-07-30T00:00:00"/>
    <n v="29"/>
    <s v="Daissy Tatiana Santos Yate"/>
    <m/>
    <m/>
    <x v="2"/>
    <x v="3"/>
  </r>
  <r>
    <s v="URF2023_060"/>
    <x v="60"/>
    <x v="4"/>
    <s v="URF2023_060_Consolidar reporte de participación_Segundo semestre"/>
    <s v="De acuerdo con la información reportada por los procesos misionales, generar reporte de participación y gestionar su publicación en el menú participa de la página web. "/>
    <s v="Cuadro de reporte publicado "/>
    <s v="Cuadro de reporte publicado con la información del periodo "/>
    <x v="2"/>
    <s v="Daissy Tatiana Santos Yate"/>
    <s v="Juan Stiven Rios Andrade"/>
    <d v="2024-12-01T00:00:00"/>
    <d v="2024-12-15T00:00:00"/>
    <n v="14"/>
    <s v="Daissy Tatiana Santos Yate"/>
    <m/>
    <m/>
    <x v="2"/>
    <x v="3"/>
  </r>
  <r>
    <s v="URF2023_061"/>
    <x v="61"/>
    <x v="4"/>
    <s v="URF2023_061_Realizar sensibilización para los grupos de valor sobre rendición de cuentas "/>
    <s v="Realizar publicación de piezas informativas en los medios de comunicación de la Unidad para presentar la información principal conceptual sobre la rendición de cuentas a los grupos de valor y partes interesadas"/>
    <s v="Publicación de información en medios de comunicación de la Unidad "/>
    <s v="Soportes de publicación de información en medios de comunicación de la Unidad "/>
    <x v="2"/>
    <s v="Juan Sebastian Rodriguez Parra"/>
    <s v="Juan Stiven Rios Andrade"/>
    <d v="2023-09-01T00:00:00"/>
    <d v="2023-12-31T00:00:00"/>
    <n v="121"/>
    <s v="Daissy Tatiana Santos Yate"/>
    <s v="Interno "/>
    <s v="Falta de recursos operativos"/>
    <x v="2"/>
    <x v="3"/>
  </r>
  <r>
    <s v="URF2023_062"/>
    <x v="62"/>
    <x v="4"/>
    <s v="URF2023_062_Monitorear la información publicada en el menú de transparencia_Primer semestre"/>
    <s v="Realizar revisiones periódicas a la información publicada en el espacio de transparencia de la unidad "/>
    <s v="Informe de chequeo a través de matriz de ITA para el primer cuatrimestre"/>
    <s v="Matriz ITA diligenciada "/>
    <x v="2"/>
    <s v="Juan Sebastian Rodriguez Parra"/>
    <s v="Yuly Daniela Clavijo Ragoa"/>
    <d v="2024-05-01T00:00:00"/>
    <d v="2024-06-30T00:00:00"/>
    <n v="60"/>
    <s v="Daissy Tatiana Santos Yate"/>
    <s v="Externo "/>
    <s v="Competencias y recursos financieros para la administración de la página."/>
    <x v="2"/>
    <x v="4"/>
  </r>
  <r>
    <s v="URF2023_063"/>
    <x v="63"/>
    <x v="4"/>
    <s v="URF2023_063_Monitorear la información publicada en el menú de transparencia_segundo semestre"/>
    <s v="Realizar revisiones periódicas a la información publicada en el espacio de transparencia de la Unidad "/>
    <s v="Informe de chequeo a través de matriz de ITA para el segundo cuatrimestre"/>
    <s v="Matriz ITA diligenciada "/>
    <x v="2"/>
    <s v="Juan Sebastian Rodriguez Parra"/>
    <s v="Yuly Daniela Clavijo Ragoa"/>
    <d v="2024-10-01T00:00:00"/>
    <d v="2024-12-15T00:00:00"/>
    <n v="75"/>
    <s v="Daissy Tatiana Santos Yate"/>
    <s v="Externo "/>
    <s v="Competencias y recursos financieros para la administración de la página."/>
    <x v="2"/>
    <x v="4"/>
  </r>
  <r>
    <s v="URF2023_064"/>
    <x v="64"/>
    <x v="1"/>
    <s v="URF2023_064_Validar medidas jurídicas y elaborar medidas técnicas para garantizar la calidad y seguridad de los contenidos publicados "/>
    <s v="Analizar las medidas jurídicas y técnicas para garantizar la calidad y seguridad de los contenidos publicados e identificar mecanismos de formalización en la unidad "/>
    <s v="Documento con la adopción y formalización de medidas jurídicas y técnicas para garantizar la calidad y seguridad de los contenidos publicados e identificar mecanismos de formalización en la unidad "/>
    <s v="Documento con la adopción y formalización de medidas jurídicas y técnicas para garantizar la calidad y seguridad de los contenidos publicados e identificar mecanismos de formalización en la unidad "/>
    <x v="2"/>
    <s v="Juan Stiven Rios Andrade"/>
    <s v="Yuly Daniela Clavijo Ragoa"/>
    <d v="2024-10-01T00:00:00"/>
    <d v="2024-12-30T00:00:00"/>
    <n v="90"/>
    <s v="Daissy Tatiana Santos Yate"/>
    <s v="Interno "/>
    <s v="Falta de capacidad operativa"/>
    <x v="2"/>
    <x v="3"/>
  </r>
  <r>
    <s v="URF2023_065"/>
    <x v="65"/>
    <x v="1"/>
    <s v="URF2023_065_Adelantar estudio para establecer los requisitos técnicos de una posible sede electrónica de la URF "/>
    <s v="Realizar estudio técnico de viabilidad y análisis del mercado para una posible sede electrónica de la URF"/>
    <s v="Documento de requisitos técnicos y estudio de mercado "/>
    <s v="Documento de requisitos técnicos y estudio de mercado "/>
    <x v="2"/>
    <s v="Juan Stiven Rios Andrade"/>
    <s v="Yuly Daniela Clavijo Ragoa"/>
    <d v="2024-10-01T00:00:00"/>
    <d v="2024-12-30T00:00:00"/>
    <n v="90"/>
    <s v="Daissy Tatiana Santos Yate"/>
    <s v="Interno "/>
    <s v="Falta de recurso humano y recursos financieros para adelantar análisis y adquisición de la sede electrónica"/>
    <x v="2"/>
    <x v="3"/>
  </r>
  <r>
    <s v="URF2023_066"/>
    <x v="66"/>
    <x v="1"/>
    <s v="URF2023_066_Revisar la viabilidad de implementar herramientas tecnológicas para la inclusión de personas en condición de discapacidad auditiva "/>
    <s v="Analizar con la dirección de tecnología del Ministerio de Hacienda y Crédito Publico la posibilidad de implementar herramientas tecnológicas la inclusión de personas en condición de discapacidad auditiva "/>
    <s v="Soportes sobre el análisis de viabilidad de implementación de herramientas tecnológicas para la inclusión de personas en condición de discapacidad auditiva"/>
    <s v="Soportes sobre el análisis de viabilidad de implementación de herramientas tecnológicas para la inclusión de personas en condición de discapacidad auditiva"/>
    <x v="2"/>
    <s v="Juan Sebastian Rodriguez Parra"/>
    <s v="Karime Yamhure Hurtado"/>
    <d v="2024-10-01T00:00:00"/>
    <d v="2024-12-30T00:00:00"/>
    <n v="90"/>
    <s v="Daissy Tatiana Santos Yate"/>
    <s v="Externo "/>
    <s v="Capacidad operativa limitada por parte del Ministerio de Hacienda y Crédito Publico y la URF "/>
    <x v="1"/>
    <x v="3"/>
  </r>
  <r>
    <s v="URF2023_067"/>
    <x v="67"/>
    <x v="1"/>
    <s v="URF2023_067_Generar alertas mensuales sobre la información a publicar en la página web, de acuerdo con el esquema de publicación_ C1 _2024"/>
    <s v="Generar las alertas para los procesos de la Unidad, sobre la información a publicar en la página web, de acuerdo con el esquema de publicaciones"/>
    <s v="Soportes de las alertas mensuales realizadas"/>
    <s v="Correos electrónicos mensuales personalizados para cada proceso"/>
    <x v="2"/>
    <s v="Juan Sebastian Rodriguez Parra"/>
    <s v="Yuly Daniela Clavijo Ragoa"/>
    <d v="2024-01-01T00:00:00"/>
    <d v="2024-04-30T00:00:00"/>
    <n v="120"/>
    <s v="Daissy Tatiana Santos Yate"/>
    <s v="Externo "/>
    <s v="Cambios en la periodicidad de publicación de los documentos"/>
    <x v="1"/>
    <x v="3"/>
  </r>
  <r>
    <s v="URF2023_068"/>
    <x v="68"/>
    <x v="1"/>
    <s v="URF2023_068_Generar alertas mensuales sobre la información a publicar en la página web, de acuerdo con el esquema de publicación_ C2 _2024"/>
    <s v="Generar las alertas para los procesos de la Unidad, sobre la información a publicar en la página web, de acuerdo con el esquema de publicaciones"/>
    <s v="Soportes de las alertas mensuales realizadas"/>
    <s v="Correos electrónicos mensuales personalizados para cada proceso"/>
    <x v="2"/>
    <s v="Juan Sebastian Rodriguez Parra"/>
    <s v="Yuly Daniela Clavijo Ragoa"/>
    <d v="2024-05-01T00:00:00"/>
    <d v="2024-08-30T00:00:00"/>
    <n v="121"/>
    <s v="Daissy Tatiana Santos Yate"/>
    <s v="Externo "/>
    <s v="Cambios en la periodicidad de publicación de los documentos"/>
    <x v="1"/>
    <x v="3"/>
  </r>
  <r>
    <s v="URF2023_069"/>
    <x v="69"/>
    <x v="1"/>
    <s v="URF2023_069_Generar alertas mensuales sobre la información a publicar en la página web, de acuerdo con el esquema de publicación_ C3 _2024"/>
    <s v="Generar las alertas para los procesos de la Unidad, sobre la información a publicar en la página web, de acuerdo con el esquema de publicaciones"/>
    <s v="Soportes de las alertas mensuales realizadas"/>
    <s v="Correos electrónicos mensuales personalizados para cada proceso"/>
    <x v="2"/>
    <s v="Juan Sebastian Rodriguez Parra"/>
    <s v="Yuly Daniela Clavijo Ragoa"/>
    <d v="2024-09-01T00:00:00"/>
    <d v="2024-12-15T00:00:00"/>
    <n v="105"/>
    <s v="Daissy Tatiana Santos Yate"/>
    <s v="Externo "/>
    <s v="Cambios en la periodicidad de publicación de los documentos"/>
    <x v="1"/>
    <x v="3"/>
  </r>
  <r>
    <s v="URF2023_070"/>
    <x v="70"/>
    <x v="1"/>
    <s v="URF2023_070_Actualizar la información de la caracterización de usuarios"/>
    <s v="Revisar el informe de caracterización de usuarios y actualizar conforme a la información capturada en el directorio institucional de grupos de valor"/>
    <s v="Informe de caracterización de usuarios actualizado"/>
    <s v="Informe de caracterización de usuarios actualizado"/>
    <x v="2"/>
    <s v="Juan Stiven Rios Andrade"/>
    <s v="Daissy Tatiana Santos Yate"/>
    <d v="2024-09-01T00:00:00"/>
    <d v="2024-11-30T00:00:00"/>
    <n v="90"/>
    <s v="Daissy Tatiana Santos Yate"/>
    <s v="Interno "/>
    <s v="Falta de capacidad operativa"/>
    <x v="2"/>
    <x v="3"/>
  </r>
  <r>
    <s v="URF2023_071"/>
    <x v="71"/>
    <x v="4"/>
    <s v="URF2023_071_Ejecutar el Plan Anual de Adquisiciones_Primer Trimestre"/>
    <s v="Ejecutar el Plan Anual de Adquisiciones de conformidad con las necesidades programadas para el primer trimestre."/>
    <s v="Soportes de la gestión adelantada"/>
    <s v="Deben cargarse en el SMGI los soportes de la gestión de los procesos adelantados a través de los cuales se busca cumplir con las necesidades del Plan Anual de Adquisiciones del primer trimestre:_x000a_a) Soporte de publicación en SECOP II o TVEC (Impresión del proceso publicado) y_x000a_b) Contrato u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01-02T00:00:00"/>
    <d v="2024-04-12T23:59:00"/>
    <n v="101.99930555555329"/>
    <s v="Catalina Torrado Ulloa"/>
    <s v="Externo "/>
    <s v="Demora por parte del contratista en la revisión de documentos y suscripción de contrato en el SECOP II_x000a_Fallas tecnológicas en la plataforma del SECOP II o TVEC"/>
    <x v="3"/>
    <x v="5"/>
  </r>
  <r>
    <s v="URF2023_072"/>
    <x v="72"/>
    <x v="4"/>
    <s v="URF2023_072_Ejecutar el Plan Anual de Adquisiciones_Segundo Trimestre"/>
    <s v="Ejecutar el Plan Anual de Adquisiciones de conformidad con las necesidades programadas para el segundo trimestre."/>
    <s v="Soportes de la gestión adelantada"/>
    <s v="Deben cargarse en el SMGI los soportes de la gestión de los procesos adelantados a través de los cuales se busca cumplir con las necesidades del Plan Anual de Adquisiciones del segundo trimestre:_x000a_a) Soporte de publicación en SECOP II o TVEC (Impresión del proceso publicado) y_x000a_b) Contrato o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04-01T00:00:00"/>
    <d v="2024-07-12T23:59:00"/>
    <n v="102.99930555555329"/>
    <s v="Catalina Torrado Ulloa"/>
    <s v="Externo "/>
    <s v="Demora por parte del contratista en la revisión de documentos y suscripción de contrato en el SECOP II_x000a_Fallas tecnológicas en la plataforma del SECOP II o TVEC"/>
    <x v="3"/>
    <x v="5"/>
  </r>
  <r>
    <s v="URF2023_073"/>
    <x v="73"/>
    <x v="4"/>
    <s v="URF2023_073_Ejecutar el Plan Anual de Adquisiciones_Tercer Trimestre"/>
    <s v="Ejecutar el Plan Anual de Adquisiciones de conformidad con las necesidades programadas para el tercer trimestre"/>
    <s v="Soportes de la gestión adelantada"/>
    <s v="Deben cargarse en el SMGI los soportes de la gestión de los procesos adelantados a través de los cuales se busca cumplir con las necesidades del Plan Anual de Adquisiciones del tercer trimestre:_x000a_a) Soporte de publicación en SECOP II o TVEC (Impresión del proceso publicado) y_x000a_b) Contrato o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07-02T00:00:00"/>
    <d v="2024-10-15T23:59:00"/>
    <n v="105.99930555555329"/>
    <s v="Catalina Torrado Ulloa"/>
    <s v="Externo "/>
    <s v="Demora por parte del contratista en la revisión de documentos y suscripción de contrato en el SECOP II_x000a_Fallas tecnológicas en la plataforma del SECOP II o TVEC"/>
    <x v="3"/>
    <x v="5"/>
  </r>
  <r>
    <s v="URF2023_074"/>
    <x v="74"/>
    <x v="4"/>
    <s v="URF2023_074_Ejecutar el Plan Anual de Adquisiciones_Cuarto Trimestre"/>
    <s v="Ejecutar el Plan Anual de Adquisiciones de conformidad con las necesidades programadas para el cuarto trimestre"/>
    <s v="Soportes de la gestión adelantada"/>
    <s v="Deben cargarse en el SMGI los soportes de la gestión de los procesos adelantados a través de los cuales se busca cumplir con las necesidades del Plan Anual de Adquisiciones del cuarto trimestre:_x000a_a) Soporte de publicación en SECOP II o TVEC (Impresión del proceso publicado) y_x000a_b) Contrato o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10-01T00:00:00"/>
    <d v="2024-12-27T23:59:00"/>
    <n v="87.999305555553292"/>
    <s v="Catalina Torrado Ulloa"/>
    <s v="Externo "/>
    <s v="Demora por parte del contratista en la revisión de documentos y suscripción de contrato en el SECOP II_x000a_Fallas tecnológicas en la plataforma del SECOP II o TVEC"/>
    <x v="3"/>
    <x v="5"/>
  </r>
  <r>
    <s v="URF2023_075"/>
    <x v="75"/>
    <x v="4"/>
    <s v="URF2023_075_Elaborar las liquidaciones contractuales_Primer semestre"/>
    <s v="Elaborar las liquidaciones de los contratos para el primer semestre y hacer seguimiento para lograr su suscripción de manera oportuna"/>
    <s v="Liquidaciones suscritas"/>
    <s v="Cargar en el SMGI todas las liquidaciones tramitadas durante el primer semestre debidamente suscritas por las partes"/>
    <x v="3"/>
    <s v="Catalina Torrado Ulloa"/>
    <m/>
    <d v="2024-06-04T00:00:00"/>
    <d v="2024-06-28T23:59:00"/>
    <n v="24.999305555553292"/>
    <s v="Catalina Torrado Ulloa"/>
    <s v="Externo "/>
    <s v="Demora en la revisión y suscripción de las actas de liquidación por parte de los contratistas"/>
    <x v="3"/>
    <x v="5"/>
  </r>
  <r>
    <s v="URF2023_076"/>
    <x v="76"/>
    <x v="4"/>
    <s v="URF2023_076_Elaborar las liquidaciones contractuales_Segundo semestre"/>
    <s v="Elaborar las liquidaciones de los contratos para el segundo semestre y hacer seguimiento para lograr su suscripción de manera oportuna"/>
    <s v="Liquidaciones suscritas"/>
    <s v="Cargar en el SMGI todas las liquidaciones tramitadas durante el segundo semestre debidamente suscritas por las partes"/>
    <x v="3"/>
    <s v="Catalina Torrado Ulloa"/>
    <m/>
    <d v="2024-12-02T00:00:00"/>
    <d v="2024-12-27T23:59:00"/>
    <n v="25.999305555553292"/>
    <s v="Catalina Torrado Ulloa"/>
    <s v="Externo "/>
    <s v="Demora en la revisión y suscripción de las actas de liquidación por parte de los contratistas"/>
    <x v="3"/>
    <x v="5"/>
  </r>
  <r>
    <s v="URF2023_077"/>
    <x v="77"/>
    <x v="1"/>
    <s v="URF2023_077_Socializar los nuevos formatos asociados al proceso_Anual"/>
    <s v="Realizar una jornada de socialización de los nuevos formatos del proceso, especialmente a los supervisores"/>
    <s v="Soportes de la capacitación realizada"/>
    <s v="Documento con el soporte de la capacitación, formato de asistencia, entre otros"/>
    <x v="3"/>
    <s v="Catalina Torrado Ulloa"/>
    <m/>
    <d v="2024-02-01T00:00:00"/>
    <d v="2024-02-29T23:59:00"/>
    <n v="28.999305555553292"/>
    <s v="Catalina Torrado Ulloa"/>
    <m/>
    <m/>
    <x v="3"/>
    <x v="5"/>
  </r>
  <r>
    <s v="URF2023_078"/>
    <x v="78"/>
    <x v="3"/>
    <s v="URF2023_078_Realizar una jornada de refuerzo a los supervisores_Primer semestre"/>
    <s v="Realizar una jornada de refuerzo y capacitación dirigida a los supervisores respecto de las obligaciones de supervisión en el primer semestre"/>
    <s v="Soportes de la capacitación realizada"/>
    <s v="Documento con el soporte de la capacitación, formato de asistencia, entre otros"/>
    <x v="3"/>
    <s v="Catalina Torrado Ulloa"/>
    <m/>
    <d v="2024-02-01T00:00:00"/>
    <d v="2024-02-29T23:59:00"/>
    <n v="28.999305555553292"/>
    <s v="Catalina Torrado Ulloa"/>
    <m/>
    <m/>
    <x v="3"/>
    <x v="5"/>
  </r>
  <r>
    <s v="URF2023_079"/>
    <x v="79"/>
    <x v="4"/>
    <s v="URF2023_079_Actualizar y conciliar el inventario_Primer semestre"/>
    <s v="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
    <s v="URL y archivo Excel o pdf con la conciliación"/>
    <s v="URL con la ubicación del archivo con la información del inventario propio y a cargo de la entidad y los soportes de las conciliaciones de inventario realizadas con el proceso de gestión financiera en primer semestre"/>
    <x v="3"/>
    <s v="Catalina Torrado Ulloa"/>
    <s v="Sonia Milena Garavito"/>
    <d v="2024-06-04T00:00:00"/>
    <d v="2024-06-28T23:59:00"/>
    <n v="24.999305555553292"/>
    <s v="Catalina Torrado Ulloa"/>
    <m/>
    <m/>
    <x v="3"/>
    <x v="5"/>
  </r>
  <r>
    <s v="URF2023_080"/>
    <x v="80"/>
    <x v="4"/>
    <s v="URF2023_080_Actualizar y conciliar el inventario_Segundo semestre"/>
    <s v="Incluir en el inventario de la entidad todos los bienes adquiridos o entregados en el marco del convenio interadministrativo con el MHCP durante el segundo semestre. Así como realizar la conciliación del mismo con el proceso de gestión financiera. En caso de presentarse cambios en el inventario del Convenio Interadministrativo de Cooperación No. 002 de 2016, realizar el reporte correspondiente en los formatos establecidos."/>
    <s v="URL y archivo Excel o pdf con la conciliación"/>
    <s v="URL con la ubicación del archivo con la información del inventario propio y a cargo de la entidad y los soportes de las conciliaciones de inventario realizadas con el proceso de gestión financiera en el segundo semestre"/>
    <x v="3"/>
    <s v="Catalina Torrado Ulloa"/>
    <s v="Sonia Milena Garavito"/>
    <d v="2024-12-02T00:00:00"/>
    <d v="2024-12-27T23:59:00"/>
    <n v="25.999305555553292"/>
    <s v="Catalina Torrado Ulloa"/>
    <m/>
    <m/>
    <x v="3"/>
    <x v="5"/>
  </r>
  <r>
    <s v="URF2023_081"/>
    <x v="81"/>
    <x v="4"/>
    <s v="URF2023_081_Verificar el inventario_Anual"/>
    <s v="Verificar el inventario de la Unidad realizando una toma física del mismo (de los bienes propios y bienes entregados por otras entidades)"/>
    <s v="Acta de la toma física"/>
    <s v="Acta con la información de la verificación del inventario propio y a cargo de la entidad, debidamente suscrita por los intervinientes"/>
    <x v="3"/>
    <s v="Catalina Torrado Ulloa"/>
    <s v="Sonia Milena Garavito"/>
    <d v="2024-11-01T00:00:00"/>
    <d v="2024-12-27T23:59:00"/>
    <n v="56.999305555553292"/>
    <s v="Catalina Torrado Ulloa"/>
    <s v="Interno "/>
    <s v="Demora en la toma física del inventario"/>
    <x v="3"/>
    <x v="5"/>
  </r>
  <r>
    <s v="URF2023_082"/>
    <x v="82"/>
    <x v="1"/>
    <s v="URF2023_082_Elaborar el PGA de la entidad_Anual"/>
    <s v="Elaborar el Plan de Gestión Ambiental (PGA) de la entidad"/>
    <s v="Plan de Gestión Ambiental (PGA)"/>
    <s v="Se debe elaborar el Plan de Gestión Ambiental (PGA), gestionar su aprobación y formalización en el formato correspondiente"/>
    <x v="3"/>
    <s v="Catalina Torrado Ulloa"/>
    <s v="Marlen Lombana Mahecha"/>
    <d v="2024-04-01T00:00:00"/>
    <d v="2024-04-30T23:59:00"/>
    <n v="29.999305555553292"/>
    <s v="Catalina Torrado Ulloa"/>
    <s v="Interno "/>
    <s v="Demora en la gestión de aprobación"/>
    <x v="3"/>
    <x v="5"/>
  </r>
  <r>
    <s v="URF2023_083"/>
    <x v="83"/>
    <x v="3"/>
    <s v="URF2023_083_Reforzar la sensibilización en gestión ambiental_Primer semestre"/>
    <s v="Reforzar la sensibilización en gestión ambiental para todos los servidores y pasantes de la entidad a través de campañas, capacitaciones, entre otros mecanismos."/>
    <s v="Soportes de las diferentes actividades realizadas "/>
    <s v="Soportes documentales (pantallazos, actas, fotografías, entre otros) de las diferentes actividades adelantadas durante el primer semestre para reforzar la sensibilización en gestión ambiental"/>
    <x v="3"/>
    <s v="Catalina Torrado Ulloa"/>
    <s v="Marlen Lombana Mahecha"/>
    <d v="2024-06-04T00:00:00"/>
    <d v="2024-07-15T23:59:00"/>
    <n v="41.999305555553292"/>
    <s v="Catalina Torrado Ulloa"/>
    <m/>
    <m/>
    <x v="3"/>
    <x v="5"/>
  </r>
  <r>
    <s v="URF2023_084"/>
    <x v="84"/>
    <x v="3"/>
    <s v="URF2023_084_Reforzar la sensibilización en gestión ambiental_Segundo semestre"/>
    <s v="Reforzar la sensibilización en gestión ambiental para todos los servidores y pasantes de la entidad a través de campañas, capacitaciones, entre otros mecanismos."/>
    <s v="Soportes de las diferentes actividades realizadas "/>
    <s v="Soportes documentales (pantallazos, actas, fotografías, entre otros) de las diferentes actividades adelantadas durante el segundo semestre para reforzar la sensibilización en gestión ambiental"/>
    <x v="3"/>
    <s v="Catalina Torrado Ulloa"/>
    <s v="Marlen Lombana Mahecha"/>
    <d v="2024-11-01T00:00:00"/>
    <d v="2024-12-16T23:59:00"/>
    <n v="45.999305555553292"/>
    <s v="Catalina Torrado Ulloa"/>
    <m/>
    <m/>
    <x v="3"/>
    <x v="5"/>
  </r>
  <r>
    <s v="URF2023_085"/>
    <x v="85"/>
    <x v="3"/>
    <s v="URF2023_085_Realizar una jornada de refuerzo a los supervisores_Segundo semestre"/>
    <s v="Realizar una jornada de refuerzo y capacitación dirigida a los supervisores respecto de las obligaciones de supervisión en el segundo semestre"/>
    <s v="Soportes de la capacitación realizada"/>
    <s v="Documento con el soporte de la capacitación, formato de asistencia, entre otros"/>
    <x v="3"/>
    <s v="Catalina Torrado Ulloa"/>
    <m/>
    <d v="2024-07-02T00:00:00"/>
    <d v="2024-07-31T23:59:00"/>
    <n v="29.999305555553292"/>
    <s v="Catalina Torrado Ulloa"/>
    <m/>
    <m/>
    <x v="3"/>
    <x v="5"/>
  </r>
  <r>
    <s v="URF2023_086"/>
    <x v="86"/>
    <x v="3"/>
    <s v="URF2023_086_Diseñar y ejecutar las estrategias de comunicaciones con la información definida por los procesos y la dirección de la entidad para el primer cuatrimestre"/>
    <s v="Consolidar necesidades, diseñar piezas gráficas, corrección de estilo, aprobación y publicación."/>
    <s v="Formato de programación cuatrimestral de contenidos consolidado y ejecutado"/>
    <s v="Cronograma con el seguimiento y estado de la gestión adelantada"/>
    <x v="4"/>
    <s v="Karime Yamhure Hurtado"/>
    <m/>
    <d v="2024-01-19T00:00:00"/>
    <d v="2024-04-29T00:00:00"/>
    <n v="101"/>
    <s v="Daissy Tatiana Santos Yate"/>
    <s v="Interno "/>
    <s v="Incumplimiento en el cronograma de actividades / Dificultades tecnológicas"/>
    <x v="2"/>
    <x v="4"/>
  </r>
  <r>
    <s v="URF2023_087"/>
    <x v="87"/>
    <x v="3"/>
    <s v="URF2023_087_Diseñar y ejecutar las estrategias de comunicaciones con la información definida por los procesos y la dirección de la entidad para el segundo cuatrimestre"/>
    <s v="Consolidar necesidades, diseñar piezas gráficas, corrección de estilo, aprobación y publicación."/>
    <s v="Formato de programación cuatrimestral de contenidos consolidado y ejecutado"/>
    <s v="Cronograma con el seguimiento y estado de la gestión adelantada"/>
    <x v="4"/>
    <s v="Karime Yamhure Hurtado"/>
    <m/>
    <d v="2024-05-01T00:00:00"/>
    <d v="2024-08-31T00:00:00"/>
    <n v="122"/>
    <s v="Daissy Tatiana Santos Yate"/>
    <s v="Interno "/>
    <s v="Incumplimiento en el cronograma de actividades / Dificultades tecnológicas"/>
    <x v="2"/>
    <x v="4"/>
  </r>
  <r>
    <s v="URF2023_088"/>
    <x v="88"/>
    <x v="3"/>
    <s v="URF2023_088_Diseñar y ejecutar las estrategias de comunicaciones con la información definida por los procesos y la dirección de la entidad para el tercer cuatrimestre"/>
    <s v="Consolidar necesidades, diseñar piezas gráficas, corrección de estilo, aprobación y publicación."/>
    <s v="Formato de programación cuatrimestral de contenidos ejecutado"/>
    <s v="Cronograma con el seguimiento y estado de la gestión adelantada"/>
    <x v="4"/>
    <s v="Karime Yamhure Hurtado"/>
    <m/>
    <d v="2024-09-01T00:00:00"/>
    <d v="2024-12-30T00:00:00"/>
    <n v="120"/>
    <s v="Daissy Tatiana Santos Yate"/>
    <s v="Interno "/>
    <s v="Incumplimiento en el cronograma de actividades / Dificultades tecnológicas"/>
    <x v="2"/>
    <x v="4"/>
  </r>
  <r>
    <s v="URF2023_089"/>
    <x v="89"/>
    <x v="4"/>
    <s v="URF2023_089_Publicar la información que establece la Ley de Transparencia y de Acceso a la Información, primer cuatrimestre"/>
    <s v="Publicar y mantener actualizado el espacio dedicado a  la Ley de Transparencia en la página web de la Unidad "/>
    <s v="Solicitudes de publicación SMGI - Pantallazos publicaciones "/>
    <s v="Solicitudes de publicación registradas en el SMGI_x000a_Pantallazos de publicación"/>
    <x v="4"/>
    <s v="Eleonora Elisa Ferroni de Chiappe"/>
    <s v="Karime Yamhure Hurtado"/>
    <d v="2024-01-19T00:00:00"/>
    <d v="2024-04-29T00:00:00"/>
    <n v="101"/>
    <s v="Daissy Tatiana Santos Yate"/>
    <s v="Interno "/>
    <s v="Demoras e incumplimiento en la entrega de información"/>
    <x v="2"/>
    <x v="4"/>
  </r>
  <r>
    <s v="URF2023_090"/>
    <x v="90"/>
    <x v="4"/>
    <s v="URF2023_090_Publicar la información que establece la Ley de Transparencia y de Acceso a la Información , segundo cuatrimestre"/>
    <s v="Publicar y mantener actualizado el espacio dedicado a  la Ley de Transparencia en la página web de la Unidad "/>
    <s v="Solicitudes de publicación SMGI - Pantallazos publicaciones "/>
    <s v="Solicitudes de publicación registradas en el SMGI_x000a_Pantallazos de publicación"/>
    <x v="4"/>
    <s v="Karime Yamhure Hurtado"/>
    <s v="Juan Stiven Rios Andrade"/>
    <d v="2024-05-01T00:00:00"/>
    <d v="2024-08-31T00:00:00"/>
    <n v="122"/>
    <s v="Daissy Tatiana Santos Yate"/>
    <s v="Interno "/>
    <s v="Demoras e incumplimiento en la entrega de información"/>
    <x v="2"/>
    <x v="4"/>
  </r>
  <r>
    <s v="URF2023_091"/>
    <x v="91"/>
    <x v="4"/>
    <s v="URF2023_091_Publicar la información que establece la Ley de Transparencia y de Acceso a la Información, tercer cuatrimestre"/>
    <s v="Publicar y mantener actualizado el espacio dedicado a  la Ley de Transparencia en la página web de la Unidad "/>
    <s v="Solicitudes de publicación SMGI - Pantallazos publicaciones "/>
    <s v="Solicitudes de publicación registradas en el SMGI_x000a_Pantallazos de publicación"/>
    <x v="4"/>
    <s v="Karime Yamhure Hurtado"/>
    <s v="Juan Stiven Rios Andrade"/>
    <d v="2024-09-01T00:00:00"/>
    <d v="2024-12-30T00:00:00"/>
    <n v="120"/>
    <s v="Daissy Tatiana Santos Yate"/>
    <s v="Interno "/>
    <s v="Demoras e incumplimiento en la entrega de información"/>
    <x v="2"/>
    <x v="4"/>
  </r>
  <r>
    <s v="URF2023_092"/>
    <x v="92"/>
    <x v="4"/>
    <s v="URF2023_092_Realizar ejercicios de socialización de la política de administración del riesgo"/>
    <s v="De acuerdo con la política de riesgos actualizada a partir de los lineamientos emitidos por el Departamento Administrativo de la Función Pública y los ajustes del SMGI, realizar socialización de la política de administración de riesgos de la Unidad"/>
    <s v="Soportes de socialización "/>
    <s v="Evidencia de las actividades de socialización de la política de riesgos "/>
    <x v="5"/>
    <s v="Daissy Tatiana Santos Yate"/>
    <m/>
    <d v="2024-02-01T00:00:00"/>
    <d v="2024-05-31T00:00:00"/>
    <n v="120"/>
    <s v="Daissy Tatiana Santos Yate"/>
    <s v="Interno "/>
    <s v="Capacidad operativa de la Unidad que limita el tiempo de los servidores para participar en actividades de socialización "/>
    <x v="4"/>
    <x v="6"/>
  </r>
  <r>
    <s v="URF2023_093"/>
    <x v="93"/>
    <x v="4"/>
    <s v="URF2023_093_Generar recordatorios de reporte del monitoreo del riesgo_Primer cuatrimestre"/>
    <s v="De acuerdo con los periodos de reporte establecidos, generar correos electrónicos personalizados para recordar el reporte oportuno del monitoreo "/>
    <s v="Soportes de alerta del monitoreo de riesgos "/>
    <s v="Correos electrónicos de alerta y otras herramientas utilizadas "/>
    <x v="5"/>
    <s v="Daissy Tatiana Santos Yate"/>
    <m/>
    <d v="2024-04-01T00:00:00"/>
    <d v="2024-04-30T00:00:00"/>
    <n v="29"/>
    <s v="Daissy Tatiana Santos Yate"/>
    <s v="Interno "/>
    <s v="Falta de participación de los diferentes responsables de los procesos institucionales para monitorear los riesgos asociados "/>
    <x v="4"/>
    <x v="6"/>
  </r>
  <r>
    <s v="URF2023_094"/>
    <x v="94"/>
    <x v="4"/>
    <s v="URF2023_094_Generar recordatorios de reporte del monitoreo del riesgo_Segundo cuatrimestre"/>
    <s v="De acuerdo con los periodos de reporte establecidos, generar correos electrónicos personalizados para recordar el reporte oportuno del monitoreo "/>
    <s v="Soportes de alerta del monitoreo de riesgos "/>
    <s v="Correos electrónicos de alerta y otras herramientas utilizadas "/>
    <x v="5"/>
    <s v="Daissy Tatiana Santos Yate"/>
    <m/>
    <d v="2024-08-01T00:00:00"/>
    <d v="2024-08-31T00:00:00"/>
    <n v="30"/>
    <s v="Daissy Tatiana Santos Yate"/>
    <s v="Interno "/>
    <s v="Falta de participación de los diferentes responsables de los procesos institucionales para monitorear los riesgos asociados "/>
    <x v="4"/>
    <x v="6"/>
  </r>
  <r>
    <s v="URF2023_095"/>
    <x v="95"/>
    <x v="4"/>
    <s v="URF2023_095_Generar recordatorios de reporte del monitoreo del riesgo_Tercer cuatrimestre"/>
    <s v="De acuerdo con los periodos de reporte establecidos, generar correos electrónicos personalizados para recordar el reporte oportuno del monitoreo "/>
    <s v="Soportes de alerta del monitoreo de riesgos "/>
    <s v="Correos electrónicos de alerta y otras herramientas utilizadas "/>
    <x v="5"/>
    <s v="Daissy Tatiana Santos Yate"/>
    <m/>
    <d v="2024-12-01T00:00:00"/>
    <d v="2024-12-31T00:00:00"/>
    <n v="30"/>
    <s v="Daissy Tatiana Santos Yate"/>
    <s v="Interno "/>
    <s v="Falta de participación de los diferentes responsables de los procesos institucionales para monitorear los riesgos asociados "/>
    <x v="4"/>
    <x v="6"/>
  </r>
  <r>
    <s v="URF2023_096"/>
    <x v="96"/>
    <x v="4"/>
    <s v="URF2023_096_Preparar mapa de riesgos para la publicación en la página web_Primer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x v="5"/>
    <s v="Daissy Tatiana Santos Yate"/>
    <m/>
    <d v="2024-05-01T00:00:00"/>
    <d v="2024-05-31T00:00:00"/>
    <n v="30"/>
    <s v="Daissy Tatiana Santos Yate"/>
    <s v="Interno "/>
    <s v="Fallas del SMGI para registrar el reporte del mapa de riesgos de corrupción  _x000a__x000a_Incumplimiento en el registro del monitoreo por parte de los responsables de los procesos "/>
    <x v="4"/>
    <x v="6"/>
  </r>
  <r>
    <s v="URF2023_097"/>
    <x v="97"/>
    <x v="4"/>
    <s v="URF2023_097_Preparar mapa de riesgos para la publicación en la página web_Segundo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x v="5"/>
    <s v="Daissy Tatiana Santos Yate"/>
    <m/>
    <d v="2024-09-01T00:00:00"/>
    <d v="2024-09-30T00:00:00"/>
    <n v="29"/>
    <s v="Daissy Tatiana Santos Yate"/>
    <s v="Interno "/>
    <s v="Fallas del SMGI para registrar el reporte del mapa de riesgos de corrupción  _x000a__x000a_Incumplimiento en el registro del monitoreo por parte de los responsables de los procesos "/>
    <x v="4"/>
    <x v="6"/>
  </r>
  <r>
    <s v="URF2023_098"/>
    <x v="98"/>
    <x v="4"/>
    <s v="URF2023_098_Preparar mapa de riesgos para la publicación en la página web_Tercer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x v="5"/>
    <s v="Daissy Tatiana Santos Yate"/>
    <m/>
    <d v="2024-12-20T00:00:00"/>
    <d v="2024-12-30T00:00:00"/>
    <n v="10"/>
    <s v="Daissy Tatiana Santos Yate"/>
    <s v="Interno "/>
    <s v="Fallas del SMGI para registrar el reporte del mapa de riesgos de corrupción  _x000a__x000a_Incumplimiento en el registro del monitoreo por parte de los responsables de los procesos "/>
    <x v="4"/>
    <x v="6"/>
  </r>
  <r>
    <s v="URF2023_099"/>
    <x v="99"/>
    <x v="4"/>
    <s v="URF2023_099_Realizar sesiones de trabajo para la actualización o revisión de los riesgos asociados a los procesos  "/>
    <s v="Asesorar y acompañar a los procesos institucionales en la actualización de la información de los riesgos a partir de las oportunidades de mejora identificadas "/>
    <s v="Riesgos actualizados y soportes de mesas de trabajo "/>
    <s v="Riesgos actualizados en el SMGI y soportes de mesas de trabajo virtuales "/>
    <x v="5"/>
    <s v="Daissy Tatiana Santos Yate"/>
    <m/>
    <d v="2024-05-01T00:00:00"/>
    <d v="2024-08-31T00:00:00"/>
    <n v="122"/>
    <s v="Daissy Tatiana Santos Yate"/>
    <s v="Interno "/>
    <s v="Falta de participación de los diferentes responsables de los procesos institucionales para  actualizar los riesgos asociados "/>
    <x v="4"/>
    <x v="7"/>
  </r>
  <r>
    <s v="URF2023_100"/>
    <x v="100"/>
    <x v="4"/>
    <s v="URF2023_100_Cargar el plan de acción de la vigencia 2024 en el SMGI "/>
    <s v="Una vez aprobado el plan de acción por el Comité Institucional de Gestión y Desempeño, realizar el cargue en el SMGI"/>
    <s v="Plan cargado en el SMGI "/>
    <s v="Plan cargado en el SMGI en el módulo de planes con el detalle de los atributos personalizados registrados"/>
    <x v="5"/>
    <s v="Daissy Tatiana Santos Yate"/>
    <m/>
    <d v="2024-01-01T00:00:00"/>
    <d v="2024-01-31T00:00:00"/>
    <n v="30"/>
    <s v="Daissy Tatiana Santos Yate"/>
    <s v="Interno "/>
    <s v="Demoras en la aprobación del plan por parte del Comité "/>
    <x v="4"/>
    <x v="6"/>
  </r>
  <r>
    <s v="URF2023_101"/>
    <x v="101"/>
    <x v="4"/>
    <s v="URF2023_101_Construir y publicar documento del Plan Anticorrupción y de Atención al Ciudadano para la vigencia 2024"/>
    <s v="De acuerdo con lo definido en el plan, generar documento del PAAC"/>
    <s v="Documento del PAAC"/>
    <s v="Documento que describe los diferentes componentes y subcomponentes del PAAC "/>
    <x v="5"/>
    <s v="Daissy Tatiana Santos Yate"/>
    <m/>
    <d v="2024-01-01T00:00:00"/>
    <d v="2024-01-31T00:00:00"/>
    <n v="30"/>
    <s v="Daissy Tatiana Santos Yate"/>
    <s v="Interno "/>
    <s v="Falta de capacidad operativa"/>
    <x v="4"/>
    <x v="6"/>
  </r>
  <r>
    <s v="URF2023_102"/>
    <x v="102"/>
    <x v="4"/>
    <s v="URF2023_102_Actualizar y publicar documento del PAAC_ Primer cuatrimestre"/>
    <s v="Ajustar el documento del PAAC, reflejando las modificaciones que se hayan realizado en las tareas asociadas durante el cuatrimestre"/>
    <s v="Documento del PAAC ajustado "/>
    <s v="Documento del PAAC ajustado y publicado , detallando las modificaciones del cuatrimestre "/>
    <x v="5"/>
    <s v="Daissy Tatiana Santos Yate"/>
    <m/>
    <d v="2024-04-15T00:00:00"/>
    <d v="2024-04-30T00:00:00"/>
    <n v="15"/>
    <s v="Daissy Tatiana Santos Yate"/>
    <s v="Interno "/>
    <s v="Falta de capacidad operativa"/>
    <x v="4"/>
    <x v="6"/>
  </r>
  <r>
    <s v="URF2023_103"/>
    <x v="103"/>
    <x v="4"/>
    <s v="URF2023_103_Actualizar y publicar documento del PAAC_ Segundo cuatrimestre"/>
    <s v="Ajustar el documento del PAAC, reflejando las modificaciones que se hayan realizado en las tareas asociadas durante el cuatrimestre"/>
    <s v="Documento del PAAC ajustado "/>
    <s v="Documento del PAAC ajustado y publicado , detallando las modificaciones del cuatrimestre "/>
    <x v="5"/>
    <s v="Daissy Tatiana Santos Yate"/>
    <m/>
    <d v="2024-08-15T00:00:00"/>
    <d v="2024-08-31T00:00:00"/>
    <n v="16"/>
    <s v="Daissy Tatiana Santos Yate"/>
    <s v="Interno "/>
    <s v="Falta de capacidad operativa"/>
    <x v="4"/>
    <x v="6"/>
  </r>
  <r>
    <s v="URF2023_104"/>
    <x v="104"/>
    <x v="4"/>
    <s v="URF2023_104_Actualizar y publicar documento del PAAC_ Tercer cuatrimestre"/>
    <s v="Ajustar el documento del PAAC, reflejando las modificaciones que se hayan realizado en las tareas asociadas durante el cuatrimestre"/>
    <s v="Documento del PAAC ajustado "/>
    <s v="Documento del PAAC ajustado y publicado , detallando las modificaciones del cuatrimestre "/>
    <x v="5"/>
    <s v="Daissy Tatiana Santos Yate"/>
    <m/>
    <d v="2024-12-15T00:00:00"/>
    <d v="2024-12-31T00:00:00"/>
    <n v="16"/>
    <s v="Daissy Tatiana Santos Yate"/>
    <s v="Interno "/>
    <s v="Falta de capacidad operativa"/>
    <x v="4"/>
    <x v="6"/>
  </r>
  <r>
    <s v="URF2023_105"/>
    <x v="105"/>
    <x v="4"/>
    <s v="URF2023_105_Actualizar y publicar el plan de acción con las modificaciones del trimestre_Primer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03-01T00:00:00"/>
    <d v="2024-04-30T00:00:00"/>
    <n v="60"/>
    <s v="Daissy Tatiana Santos Yate"/>
    <s v="Interno "/>
    <s v="Falta de capacidad operativa"/>
    <x v="4"/>
    <x v="6"/>
  </r>
  <r>
    <s v="URF2023_106"/>
    <x v="106"/>
    <x v="4"/>
    <s v="URF2023_106_Actualizar y publicar el plan de acción con las modificaciones del trimestre_Segundo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06-01T00:00:00"/>
    <d v="2024-07-31T00:00:00"/>
    <n v="60"/>
    <s v="Daissy Tatiana Santos Yate"/>
    <s v="Interno "/>
    <s v="Falta de capacidad operativa"/>
    <x v="4"/>
    <x v="6"/>
  </r>
  <r>
    <s v="URF2023_107"/>
    <x v="107"/>
    <x v="4"/>
    <s v="URF2023_107_Actualizar y publicar el plan de acción con las modificaciones del trimestre_Tercer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09-01T00:00:00"/>
    <d v="2024-10-31T00:00:00"/>
    <n v="60"/>
    <s v="Daissy Tatiana Santos Yate"/>
    <s v="Interno "/>
    <s v="Falta de capacidad operativa"/>
    <x v="4"/>
    <x v="6"/>
  </r>
  <r>
    <s v="URF2023_108"/>
    <x v="108"/>
    <x v="4"/>
    <s v="URF2023_108_Actualizar y publicar el plan de acción con las modificaciones del trimestre_Cuarto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12-01T00:00:00"/>
    <d v="2024-12-31T00:00:00"/>
    <n v="30"/>
    <s v="Daissy Tatiana Santos Yate"/>
    <s v="Interno "/>
    <s v="Falta de capacidad operativa"/>
    <x v="4"/>
    <x v="6"/>
  </r>
  <r>
    <s v="URF2023_109"/>
    <x v="109"/>
    <x v="4"/>
    <s v="URF2023_109_Generar los indicadores del Plan Estratégico Institucional"/>
    <s v="Establecer los indicadores que permitirán la medición del cumplimiento del plan estratégico institucional 2023-2026"/>
    <s v="Indicadores definidos "/>
    <s v="Definición de indicadores y diligenciamiento de fichas técnicas "/>
    <x v="5"/>
    <s v="Daissy Tatiana Santos Yate"/>
    <m/>
    <d v="2024-04-01T00:00:00"/>
    <d v="2024-07-30T00:00:00"/>
    <n v="120"/>
    <s v="Daissy Tatiana Santos Yate"/>
    <s v="Interno "/>
    <s v="Falta de participación de los líderes para la definición de indicadores "/>
    <x v="4"/>
    <x v="6"/>
  </r>
  <r>
    <s v="URF2023_110"/>
    <x v="110"/>
    <x v="4"/>
    <s v="URF2023_110_Realizar las actividades de revisión y actualización del plan estratégico institucional "/>
    <s v="Desarrollar las actividades necesarias para revisar y de ser necesario, ajustar el plan estratégico institucional a partir de los insumos generados por el gobierno nacional y las condiciones institucionales"/>
    <s v="Documento del plan estratégico institucional actualizado "/>
    <s v="Documento del plan estratégico institucional actualizado "/>
    <x v="5"/>
    <s v="Daissy Tatiana Santos Yate"/>
    <m/>
    <d v="2024-07-01T00:00:00"/>
    <d v="2024-09-30T00:00:00"/>
    <n v="91"/>
    <s v="Daissy Tatiana Santos Yate"/>
    <s v="Interno "/>
    <s v="Falta de participación de los líderes y equipo directivo "/>
    <x v="4"/>
    <x v="6"/>
  </r>
  <r>
    <s v="URF2023_111"/>
    <x v="111"/>
    <x v="4"/>
    <s v="URF2023_111_Realizar seguimiento de los indicadores y metas de gobierno nacionales_Primer semestre"/>
    <s v="Documentar las actividades de reporte de indicadores y metas de gobierno realizados durante el semestre"/>
    <s v="Soportes de las actividades realizadas"/>
    <s v="Soportes de las actividades de reporte y seguimiento de los indicadores y metas de gobierno nacionales"/>
    <x v="5"/>
    <s v="Daissy Tatiana Santos Yate"/>
    <m/>
    <d v="2024-07-01T00:00:00"/>
    <d v="2024-07-31T00:00:00"/>
    <n v="30"/>
    <s v="Daissy Tatiana Santos Yate"/>
    <s v="Externo "/>
    <s v="Demoras en la generación de información por parte de las entidades responsables "/>
    <x v="4"/>
    <x v="6"/>
  </r>
  <r>
    <s v="URF2023_112"/>
    <x v="112"/>
    <x v="4"/>
    <s v="URF2023_112_Realizar seguimiento de los indicadores y metas de gobierno nacionales_Segundo semestre"/>
    <s v="Documentar las actividades de reporte de indicadores y metas de gobierno realizados durante el semestre"/>
    <s v="Soportes de las actividades realizadas"/>
    <s v="Soportes de las actividades de reporte y seguimiento de los indicadores y metas de gobierno nacionales"/>
    <x v="5"/>
    <s v="Daissy Tatiana Santos Yate"/>
    <m/>
    <d v="2024-12-01T00:00:00"/>
    <d v="2024-12-31T00:00:00"/>
    <n v="30"/>
    <s v="Daissy Tatiana Santos Yate"/>
    <s v="Externo "/>
    <s v="Demoras en la generación de información por parte de las entidades responsables "/>
    <x v="4"/>
    <x v="6"/>
  </r>
  <r>
    <s v="URF2023_113"/>
    <x v="113"/>
    <x v="4"/>
    <s v="URF2023_113_Socializar la estrategia de seguimiento y evaluación del desempeño institucional "/>
    <s v="Socializar con todos los procesos de la Entidad, los criterios y metodología de la estrategia, con el fin de facilitar su implementación "/>
    <s v="Evidencias de socialización "/>
    <s v="Evidencias de socialización de la estrategia de seguimiento y evaluación del desempeño institucional "/>
    <x v="5"/>
    <s v="Daissy Tatiana Santos Yate"/>
    <m/>
    <d v="2024-01-01T00:00:00"/>
    <d v="2024-03-31T00:00:00"/>
    <n v="90"/>
    <s v="Daissy Tatiana Santos Yate"/>
    <s v="Interno "/>
    <s v="Falta de atención de los servidores para conocer los mecanismos definidos en la estrategia "/>
    <x v="4"/>
    <x v="6"/>
  </r>
  <r>
    <s v="URF2023_114"/>
    <x v="114"/>
    <x v="4"/>
    <s v="URF2023_114_Realizar seguimiento y evaluación del desempeño institucional de cierre vigencia 2023"/>
    <s v="A partir de los criterios definidos y los resultados de la aplicación de las prácticas para cada uno de los procesos institucionales, realizar el seguimiento y evaluación del desempeño institucional para el cierre de la vigencia 2024."/>
    <s v="Fichas de evaluación de la estrategia ESEDI diligenciadas y diligenciamiento de indicadores en el SMGI  "/>
    <s v="Soportes de los resultados del seguimiento y registro de la información en el SMGI (Fichas por proceso e indicadores del SMGI)"/>
    <x v="5"/>
    <s v="Daissy Tatiana Santos Yate"/>
    <m/>
    <d v="2024-01-01T00:00:00"/>
    <d v="2024-02-15T00:00:00"/>
    <n v="45"/>
    <s v="Daissy Tatiana Santos Yate"/>
    <s v="Interno "/>
    <s v="Falta de capacidad operativa"/>
    <x v="4"/>
    <x v="6"/>
  </r>
  <r>
    <s v="URF2023_115"/>
    <x v="115"/>
    <x v="4"/>
    <s v="URF2023_115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Ficha de evaluación de la estrategia ESEDI diligenciada "/>
    <s v="Soportes de los resultados del seguimiento y registro de la información en el SMGI (Fichas por proceso e indicadores del SMGI)"/>
    <x v="5"/>
    <s v="Daissy Tatiana Santos Yate"/>
    <m/>
    <d v="2024-05-01T00:00:00"/>
    <d v="2024-06-15T00:00:00"/>
    <n v="45"/>
    <s v="Daissy Tatiana Santos Yate"/>
    <s v="Interno "/>
    <s v="Falta de capacidad operativa"/>
    <x v="4"/>
    <x v="6"/>
  </r>
  <r>
    <s v="URF2023_116"/>
    <x v="116"/>
    <x v="4"/>
    <s v="URF2023_116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Ficha de evaluación de la estrategia ESEDI diligenciada "/>
    <s v="Soportes de los resultados del seguimiento y registro de la información en el SMGI (Fichas por proceso e indicadores del SMGI)"/>
    <x v="5"/>
    <s v="Daissy Tatiana Santos Yate"/>
    <m/>
    <d v="2024-09-01T00:00:00"/>
    <d v="2024-10-15T00:00:00"/>
    <n v="44"/>
    <s v="Daissy Tatiana Santos Yate"/>
    <s v="Interno "/>
    <s v="Falta de capacidad operativa"/>
    <x v="4"/>
    <x v="6"/>
  </r>
  <r>
    <s v="URF2023_117"/>
    <x v="117"/>
    <x v="4"/>
    <s v="URF2023_117_Revisar criterios para la estrategia de seguimiento y evaluación del desempeño institucional_2025"/>
    <s v="Revisar los criterios para aplicar en la vigencia siguiente, de acuerdo con las oportunidades de mejora identificadas"/>
    <s v="Matriz de criterios ESEDI "/>
    <s v="Matriz de criterios ESEDI con los ajustes definidos para la vigencia"/>
    <x v="5"/>
    <s v="Daissy Tatiana Santos Yate"/>
    <m/>
    <d v="2024-11-01T00:00:00"/>
    <d v="2024-12-31T00:00:00"/>
    <n v="60"/>
    <s v="Daissy Tatiana Santos Yate"/>
    <s v="Interno "/>
    <s v="Falta de capacidad operativa"/>
    <x v="4"/>
    <x v="6"/>
  </r>
  <r>
    <s v="URF2023_118"/>
    <x v="118"/>
    <x v="4"/>
    <s v="URF2023_118_Realizar sesiones del Comité Institucional de Gestión y Desempeño_ Primer cuatrimestre 2023"/>
    <s v="De acuerdo con la periodicidad establecida, realizar la sesión ordinaria del Comité Institucional de gestión y Desempeño "/>
    <s v="Acta de Comité y presentación de la sesión "/>
    <s v="Acta de Comité y presentación de la sesión "/>
    <x v="5"/>
    <s v="Daissy Tatiana Santos Yate"/>
    <m/>
    <d v="2024-05-01T00:00:00"/>
    <d v="2024-05-31T00:00:00"/>
    <n v="30"/>
    <s v="Daissy Tatiana Santos Yate"/>
    <s v="Interno "/>
    <s v="Inconvenientes con la programación de la sesión, teniendo en cuenta las agendas de los integrantes del Comité "/>
    <x v="4"/>
    <x v="6"/>
  </r>
  <r>
    <s v="URF2023_119"/>
    <x v="119"/>
    <x v="4"/>
    <s v="URF2023_119_Realizar sesiones del Comité Institucional de Gestión y Desempeño_ Segundo cuatrimestre 2023"/>
    <s v="De acuerdo con la periodicidad establecida, realizar la sesión ordinaria del Comité Institucional de gestión y Desempeño "/>
    <s v="Acta de Comité y presentación de la sesión "/>
    <s v="Acta de Comité y presentación de la sesión "/>
    <x v="5"/>
    <s v="Daissy Tatiana Santos Yate"/>
    <m/>
    <d v="2024-09-01T00:00:00"/>
    <d v="2024-09-30T00:00:00"/>
    <n v="29"/>
    <s v="Daissy Tatiana Santos Yate"/>
    <s v="Interno "/>
    <s v="Inconvenientes con la programación de la sesión, teniendo en cuenta las agendas de los integrantes del Comité "/>
    <x v="4"/>
    <x v="6"/>
  </r>
  <r>
    <s v="URF2023_120"/>
    <x v="120"/>
    <x v="4"/>
    <s v="URF2023_120_Realizar sesiones del Comité Institucional de Gestión y Desempeño_Tercer cuatrimestre 2023"/>
    <s v="De acuerdo con la periodicidad establecida, realizar la sesión ordinaria del Comité Institucional de gestión y Desempeño "/>
    <s v="Acta de Comité y presentación de la sesión "/>
    <s v="Acta de Comité y presentación de la sesión "/>
    <x v="5"/>
    <s v="Daissy Tatiana Santos Yate"/>
    <m/>
    <d v="2024-12-01T00:00:00"/>
    <d v="2024-12-31T00:00:00"/>
    <n v="30"/>
    <s v="Daissy Tatiana Santos Yate"/>
    <s v="Interno "/>
    <s v="Inconvenientes con la programación de la sesión, teniendo en cuenta las agendas de los integrantes del Comité "/>
    <x v="4"/>
    <x v="6"/>
  </r>
  <r>
    <s v="URF2023_121"/>
    <x v="121"/>
    <x v="4"/>
    <s v="URF2023_121_Gestionar la publicación de los planes de acción, vigencia 2024"/>
    <s v="Solicitar la publicación en la página web del plan de acción 2024, plan anticorrupción y de atención al ciudadano y mapa de riesgos de corrupción"/>
    <s v="Soportes de publicación en la página web "/>
    <s v="Soportes de publicación en la página web: plan y solicitud en el SMGI "/>
    <x v="5"/>
    <s v="Daissy Tatiana Santos Yate"/>
    <m/>
    <d v="2024-01-01T00:00:00"/>
    <d v="2024-01-31T00:00:00"/>
    <n v="30"/>
    <s v="Daissy Tatiana Santos Yate"/>
    <s v="Interno "/>
    <s v="Inconvenientes en la pagina web para publicar la información  "/>
    <x v="4"/>
    <x v="6"/>
  </r>
  <r>
    <s v="URF2023_122"/>
    <x v="122"/>
    <x v="4"/>
    <s v="URF2023_122_Generar recordatorios de cumplimiento para las tareas del plan de acción_Primer cuatrimestre"/>
    <s v="Generar alertas personalizadas para cada responsable, con las tareas a reportar en cada mes. "/>
    <s v="Correos electrónicos de alerta "/>
    <s v="Correos electrónicos de alerta para cada servidor con tareas a cargo"/>
    <x v="5"/>
    <s v="Daissy Tatiana Santos Yate"/>
    <m/>
    <d v="2024-01-01T00:00:00"/>
    <d v="2024-04-30T00:00:00"/>
    <n v="120"/>
    <s v="Daissy Tatiana Santos Yate"/>
    <s v="Interno "/>
    <s v="Capacidad operativa "/>
    <x v="4"/>
    <x v="6"/>
  </r>
  <r>
    <s v="URF2023_123"/>
    <x v="123"/>
    <x v="4"/>
    <s v="URF2023_123_Generar recordatorios de cumplimiento para las tareas del plan de acción_Segundo cuatrimestre "/>
    <s v="Generar alertas personalizadas para cada responsable, con las tareas a reportar en cada mes. "/>
    <s v="Correos electrónicos de alerta "/>
    <s v="Correos electrónicos de alerta para cada servidor con tareas a cargo"/>
    <x v="5"/>
    <s v="Daissy Tatiana Santos Yate"/>
    <m/>
    <d v="2024-05-01T00:00:00"/>
    <d v="2024-08-30T00:00:00"/>
    <n v="121"/>
    <s v="Daissy Tatiana Santos Yate"/>
    <s v="Interno "/>
    <s v="Capacidad operativa "/>
    <x v="4"/>
    <x v="6"/>
  </r>
  <r>
    <s v="URF2023_124"/>
    <x v="124"/>
    <x v="4"/>
    <s v="URF2023_124_Generar recordatorios de cumplimiento para las tareas del plan de acción_Tercer cuatrimestre "/>
    <s v="Generar alertas personalizadas para cada responsable, con las tareas a reportar en cada mes. "/>
    <s v="Correos electrónicos de alerta "/>
    <s v="Correos electrónicos de alerta para cada servidor con tareas a cargo"/>
    <x v="5"/>
    <s v="Daissy Tatiana Santos Yate"/>
    <m/>
    <d v="2024-09-01T00:00:00"/>
    <d v="2024-12-31T00:00:00"/>
    <n v="121"/>
    <s v="Daissy Tatiana Santos Yate"/>
    <s v="Interno "/>
    <s v="Capacidad operativa "/>
    <x v="4"/>
    <x v="6"/>
  </r>
  <r>
    <s v="URF2023_125"/>
    <x v="125"/>
    <x v="4"/>
    <s v="URF2023_125_Generar reporte de indicadores 2023"/>
    <s v="Generar reporte con los datos y comentarios reportados por cada indicador y gestionar su publicación en el link de transparencia de la página web. "/>
    <s v="Reporte de indicadores "/>
    <s v="Matriz de reporte de indicadores y solicitud de publicación en la página web "/>
    <x v="5"/>
    <s v="Daissy Tatiana Santos Yate"/>
    <m/>
    <d v="2024-01-01T00:00:00"/>
    <d v="2024-02-28T00:00:00"/>
    <n v="58"/>
    <s v="Daissy Tatiana Santos Yate"/>
    <s v="Interno "/>
    <s v="Capacidad operativa "/>
    <x v="4"/>
    <x v="6"/>
  </r>
  <r>
    <s v="URF2023_126"/>
    <x v="126"/>
    <x v="4"/>
    <s v="URF2023_126_Generar reporte de indicadores_Primer semestre "/>
    <s v="Generar reporte con los datos y comentarios reportados por cada indicador y gestionar su publicación en el link de transparencia de la página web. "/>
    <s v="Reporte de indicadores "/>
    <s v="Matriz de reporte de indicadores y solicitud de publicación en la página web "/>
    <x v="5"/>
    <s v="Daissy Tatiana Santos Yate"/>
    <m/>
    <d v="2024-07-01T00:00:00"/>
    <d v="2024-08-30T00:00:00"/>
    <n v="60"/>
    <s v="Daissy Tatiana Santos Yate"/>
    <s v="Interno "/>
    <s v="Capacidad operativa "/>
    <x v="4"/>
    <x v="6"/>
  </r>
  <r>
    <s v="URF2023_127"/>
    <x v="127"/>
    <x v="4"/>
    <s v="URF2023_127_Actualizar el ejercicio de contexto estratégico institucional "/>
    <s v="A partir de la información recibida en el levantamiento del plan de acción 2024, actualizar los factores de riesgo internos y externos"/>
    <s v="Ejercicio de contexto estratégico actualizado "/>
    <s v="Ejercicio de contexto estratégico actualizado, actualización de factores de riesgo y de ser necesario, ajuste de política de administración del riesgo "/>
    <x v="5"/>
    <s v="Daissy Tatiana Santos Yate"/>
    <m/>
    <d v="2024-01-01T00:00:00"/>
    <d v="2024-04-30T00:00:00"/>
    <n v="120"/>
    <s v="Daissy Tatiana Santos Yate"/>
    <s v="Interno "/>
    <s v="Capacidad operativa "/>
    <x v="4"/>
    <x v="6"/>
  </r>
  <r>
    <s v="URF2023_128"/>
    <x v="128"/>
    <x v="4"/>
    <s v="URF2023_128_Realizar informes de cumplimiento del plan de acción_Primer trimestre "/>
    <s v="Realizar los informes de seguimiento al cumplimiento trimestral del plan de acción "/>
    <s v="Informe de seguimiento "/>
    <s v="Informe de seguimiento que detalla los avances en el cumplimiento del plan de acción para el trimestre "/>
    <x v="5"/>
    <s v="Daissy Tatiana Santos Yate"/>
    <m/>
    <d v="2024-04-01T00:00:00"/>
    <d v="2024-05-01T00:00:00"/>
    <n v="30"/>
    <s v="Daissy Tatiana Santos Yate"/>
    <s v="Interno "/>
    <s v="Capacidad operativa, incumplimiento en el reporte de las tareas por parte de los responsables, falta de aprobación de las tareas por parte de los responsables "/>
    <x v="4"/>
    <x v="6"/>
  </r>
  <r>
    <s v="URF2023_129"/>
    <x v="129"/>
    <x v="4"/>
    <s v="URF2023_129_Realizar informes de cumplimiento del plan de acción_Segundo trimestre"/>
    <s v="Realizar los informes de seguimiento al cumplimiento trimestral del plan de acción "/>
    <s v="Informe de seguimiento "/>
    <s v="Informe de seguimiento que detalla los avances en el cumplimiento del plan de acción para el trimestre "/>
    <x v="5"/>
    <s v="Daissy Tatiana Santos Yate"/>
    <m/>
    <d v="2024-07-01T00:00:00"/>
    <d v="2024-08-15T00:00:00"/>
    <n v="45"/>
    <s v="Daissy Tatiana Santos Yate"/>
    <s v="Interno "/>
    <s v="Capacidad operativa, incumplimiento en el reporte de las tareas por parte de los responsables, falta de aprobación de las tareas por parte de los responsables "/>
    <x v="4"/>
    <x v="6"/>
  </r>
  <r>
    <s v="URF2023_130"/>
    <x v="130"/>
    <x v="4"/>
    <s v="URF2023_130_Realizar informes de cumplimiento del plan de acción_Tercer trimestre"/>
    <s v="Realizar los informes de seguimiento al cumplimiento trimestral del plan de acción "/>
    <s v="Informe de seguimiento "/>
    <s v="Informe de seguimiento que detalla los avances en el cumplimiento del plan de acción para el trimestre "/>
    <x v="5"/>
    <s v="Daissy Tatiana Santos Yate"/>
    <m/>
    <d v="2024-10-01T00:00:00"/>
    <d v="2024-11-11T00:00:00"/>
    <n v="41"/>
    <s v="Daissy Tatiana Santos Yate"/>
    <s v="Interno "/>
    <s v="Capacidad operativa, incumplimiento en el reporte de las tareas por parte de los responsables, falta de aprobación de las tareas por parte de los responsables "/>
    <x v="4"/>
    <x v="6"/>
  </r>
  <r>
    <s v="URF2023_131"/>
    <x v="131"/>
    <x v="4"/>
    <s v="URF2023_131_Realizar informes de cumplimiento del plan de acción_Cuarto trimestre de 2023"/>
    <s v="Realizar los informes de seguimiento al cumplimiento trimestral del plan de acción "/>
    <s v="Informe de seguimiento "/>
    <s v="Informe de seguimiento que detalla los avances en el cumplimiento del plan de acción para el trimestre "/>
    <x v="5"/>
    <s v="Daissy Tatiana Santos Yate"/>
    <m/>
    <d v="2024-01-01T00:00:00"/>
    <d v="2024-02-15T00:00:00"/>
    <n v="45"/>
    <s v="Daissy Tatiana Santos Yate"/>
    <s v="Interno "/>
    <s v="Capacidad operativa, incumplimiento en el reporte de las tareas por parte de los responsables, falta de aprobación de las tareas por parte de los responsables "/>
    <x v="4"/>
    <x v="6"/>
  </r>
  <r>
    <s v="URF2023_132"/>
    <x v="132"/>
    <x v="4"/>
    <s v="URF2023_132_Gestionar las modificaciones del plan de acción_Primer cuatrimestre "/>
    <s v="Tramitar las solicitudes de modificación del plan de acción registradas por los responsables "/>
    <s v="Matriz de seguimiento a modificaciones"/>
    <s v="Matriz de seguimiento a modificaciones y trámite de solicitudes en el SMGI (Módulo de mejoras)"/>
    <x v="5"/>
    <s v="Daissy Tatiana Santos Yate"/>
    <m/>
    <d v="2024-01-01T00:00:00"/>
    <d v="2024-04-30T00:00:00"/>
    <n v="120"/>
    <s v="Daissy Tatiana Santos Yate"/>
    <s v="Interno "/>
    <s v="Incumplimiento en el registro de solicitudes por parte de los responsables, capacidad operativa "/>
    <x v="4"/>
    <x v="6"/>
  </r>
  <r>
    <s v="URF2023_133"/>
    <x v="133"/>
    <x v="4"/>
    <s v="URF2023_133_Gestionar las modificaciones del plan de acción_Segundo cuatrimestre "/>
    <s v="Tramitar las solicitudes de modificación del plan de acción registradas por los responsables "/>
    <s v="Matriz de seguimiento a modificaciones"/>
    <s v="Matriz de seguimiento a modificaciones y trámite de solicitudes en el SMGI (Módulo de mejoras)"/>
    <x v="5"/>
    <s v="Daissy Tatiana Santos Yate"/>
    <m/>
    <d v="2024-05-01T00:00:00"/>
    <d v="2024-08-31T00:00:00"/>
    <n v="122"/>
    <s v="Daissy Tatiana Santos Yate"/>
    <s v="Interno "/>
    <s v="Incumplimiento en el registro de solicitudes por parte de los responsables, capacidad operativa "/>
    <x v="4"/>
    <x v="6"/>
  </r>
  <r>
    <s v="URF2023_134"/>
    <x v="134"/>
    <x v="4"/>
    <s v="URF2023_134_Gestionar las modificaciones del plan de acción_Tercer cuatrimestre "/>
    <s v="Tramitar las solicitudes de modificación del plan de acción registradas por los responsables "/>
    <s v="Matriz de seguimiento a modificaciones"/>
    <s v="Matriz de seguimiento a modificaciones y trámite de solicitudes en el SMGI (Módulo de mejoras)"/>
    <x v="5"/>
    <s v="Daissy Tatiana Santos Yate"/>
    <m/>
    <d v="2024-09-01T00:00:00"/>
    <d v="2024-12-31T00:00:00"/>
    <n v="121"/>
    <s v="Daissy Tatiana Santos Yate"/>
    <s v="Interno "/>
    <s v="Incumplimiento en el registro de solicitudes por parte de los responsables, capacidad operativa "/>
    <x v="4"/>
    <x v="6"/>
  </r>
  <r>
    <s v="URF2023_135"/>
    <x v="135"/>
    <x v="4"/>
    <s v="URF2023_135_Asesorar y acompañar en la formulación del plan de acción 2025"/>
    <s v="Asesorar y acompañar en la formulación del plan de acción 2025 que incluye: alistamiento de insumos, definición de cronograma, reunión de socialización y validación de la proyección por proceso, presentación en comité "/>
    <s v="Soportes de levantamiento del plan "/>
    <s v="Soportes de levantamiento del plan: cronograma, plan de acción, actas de comité, soportes de reuniones realizadas"/>
    <x v="5"/>
    <s v="Daissy Tatiana Santos Yate"/>
    <m/>
    <d v="2024-10-01T00:00:00"/>
    <d v="2024-12-31T00:00:00"/>
    <n v="91"/>
    <s v="Daissy Tatiana Santos Yate"/>
    <s v="Interno "/>
    <s v="Falta de participación de los servidores en la construcción del plan "/>
    <x v="4"/>
    <x v="6"/>
  </r>
  <r>
    <s v="URF2023_136"/>
    <x v="136"/>
    <x v="4"/>
    <s v="URF2023_136_Ejecutar el PAC de acuerdo con lo programado_Primer cuatrimestre "/>
    <s v="Llevar a cabo la ejecución del PAC de acuerdo a lo programado"/>
    <s v="Reporte SIIF Nación de PAC no utilizado."/>
    <s v="Reporte del aplicativo SIIF Nación de PAC no utilizado, en donde se evidencia el cumplimiento en porcentaje del indicador IMPANUT, el cual mide la eficacia en la programación del PAC en cuanto gastos de personal (en no sobrepasar el 10%) y gastos generales (en no sobrepasar el 5%)."/>
    <x v="6"/>
    <s v="Diana Paola Fajardo Carlos "/>
    <s v="Sonia Milena Garavito"/>
    <d v="2024-01-01T00:00:00"/>
    <d v="2024-05-04T00:00:00"/>
    <n v="124"/>
    <s v="Catalina Torrado Ulloa"/>
    <s v="Externo "/>
    <s v="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
    <x v="3"/>
    <x v="8"/>
  </r>
  <r>
    <s v="URF2023_137"/>
    <x v="137"/>
    <x v="4"/>
    <s v="URF2023_137_Ejecutar el PAC de acuerdo con lo programado_Segundo cuatrimestre "/>
    <s v="Llevar a cabo la ejecución del PAC de acuerdo a lo programado"/>
    <s v="Reporte SIIF Nación de PAC no utilizado."/>
    <s v="Reporte del aplicativo SIIF Nación de PAC no utilizado, en donde se evidencia el cumplimiento en porcentaje del indicador IMPANUT, el cual mide la eficacia en la programación del PAC en cuanto gastos de personal (en no sobrepasar el 10%) y gastos generales (en no sobrepasar el 5%)."/>
    <x v="6"/>
    <s v="Diana Paola Fajardo Carlos "/>
    <s v="Sonia Milena Garavito"/>
    <d v="2024-05-01T00:00:00"/>
    <d v="2024-09-02T00:00:00"/>
    <n v="124"/>
    <s v="Catalina Torrado Ulloa"/>
    <s v="Externo "/>
    <s v="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
    <x v="3"/>
    <x v="8"/>
  </r>
  <r>
    <s v="URF2023_138"/>
    <x v="138"/>
    <x v="4"/>
    <s v="URF2023_138_Ejecutar el PAC de acuerdo con lo programado_Tercer cuatrimestre "/>
    <s v="Llevar a cabo la ejecución del PAC de acuerdo a lo programado"/>
    <s v="Reporte SIIF Nación de PAC no utilizado."/>
    <s v="Reporte del aplicativo SIIF Nación de PAC no utilizado, en donde se evidencia el cumplimiento en porcentaje del indicador IMPANUT, el cual mide la eficacia en la programación del PAC en cuanto gastos de personal (en no sobrepasar el 10%) y gastos generales (en no sobrepasar el 5%)."/>
    <x v="6"/>
    <s v="Diana Paola Fajardo Carlos "/>
    <s v="Sonia Milena Garavito"/>
    <d v="2024-09-01T00:00:00"/>
    <d v="2024-12-30T00:00:00"/>
    <n v="120"/>
    <s v="Catalina Torrado Ulloa"/>
    <s v="Externo "/>
    <s v="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
    <x v="3"/>
    <x v="8"/>
  </r>
  <r>
    <s v="URF2023_139"/>
    <x v="139"/>
    <x v="4"/>
    <s v="URF2023_139_Ejecutar el presupuesto 2023_Primer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01-01T00:00:00"/>
    <d v="2024-04-02T00:00:00"/>
    <n v="92"/>
    <s v="Catalina Torrado Ulloa"/>
    <s v="Externo "/>
    <s v="Situaciones administrativas que afecten la Liquidación de la Nómina (Cargos Vacantes); Declaratoria de desierto de los procesos de contratación programados en el Plan Anual de Adquisiciones."/>
    <x v="3"/>
    <x v="8"/>
  </r>
  <r>
    <s v="URF2023_140"/>
    <x v="140"/>
    <x v="4"/>
    <s v="URF2023_140_Ejecutar el presupuesto 2023_Segundo trimestre"/>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04-01T00:00:00"/>
    <d v="2024-07-02T00:00:00"/>
    <n v="92"/>
    <s v="Catalina Torrado Ulloa"/>
    <s v="Externo "/>
    <s v="Situaciones administrativas que afecten la Liquidación de la Nómina (Cargos Vacantes); Declaratoria de desierto de los procesos de contratación programados en el Plan Anual de Adquisiciones."/>
    <x v="3"/>
    <x v="8"/>
  </r>
  <r>
    <s v="URF2023_141"/>
    <x v="141"/>
    <x v="4"/>
    <s v="URF2023_141_Ejecutar el presupuesto 2023_Tercer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07-01T00:00:00"/>
    <d v="2024-10-02T00:00:00"/>
    <n v="93"/>
    <s v="Catalina Torrado Ulloa"/>
    <s v="Externo "/>
    <s v="Situaciones administrativas que afecten la Liquidación de la Nómina (Cargos Vacantes); Declaratoria de desierto de los procesos de contratación programados en el Plan Anual de Adquisiciones."/>
    <x v="3"/>
    <x v="8"/>
  </r>
  <r>
    <s v="URF2023_142"/>
    <x v="142"/>
    <x v="4"/>
    <s v="URF2023_142_Ejecutar el presupuesto 2023_Cuarto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10-01T00:00:00"/>
    <d v="2024-12-30T00:00:00"/>
    <n v="90"/>
    <s v="Catalina Torrado Ulloa"/>
    <s v="Externo "/>
    <s v="Situaciones administrativas que afecten la Liquidación de la Nómina (Cargos Vacantes); Declaratoria de desierto de los procesos de contratación programados en el Plan Anual de Adquisiciones."/>
    <x v="3"/>
    <x v="8"/>
  </r>
  <r>
    <s v="URF2023_143"/>
    <x v="143"/>
    <x v="3"/>
    <s v="URF2023_143_Fortalecer los ambientes de Desarrollo y Producción del aplicativo de nómina SARA_Primer Trimestre"/>
    <s v="Optimizar las funcionalidades de cada uno de los módulos de los ambiente de Desarrollo y Producción del aplicativo de nómina SARA, como herramienta para fortalecer la gestión de liquidación de nómina y gestión financiera"/>
    <s v="Informe por parte del Proveedor y relación de seguimiento de casos"/>
    <s v="Informe detallado por parte del Proveedor y relación de seguimiento en cada uno de los casos que se generen."/>
    <x v="6"/>
    <s v="Diana Paola Fajardo Carlos "/>
    <s v="Sonia Milena Garavito"/>
    <d v="2024-01-01T00:00:00"/>
    <d v="2024-04-30T00:00:00"/>
    <n v="120"/>
    <s v="Catalina Torrado Ulloa"/>
    <s v="Externo "/>
    <s v="Fallas en las plataformas tecnológicas, falla en el servidor del MHCP"/>
    <x v="1"/>
    <x v="2"/>
  </r>
  <r>
    <s v="URF2023_144"/>
    <x v="144"/>
    <x v="3"/>
    <s v="URF2023_144_Fortalecer los ambientes de Desarrollo y Producción del aplicativo de nómina SARA_Segundo Trimestre"/>
    <s v="Optimizar las funcionalidades de cada uno de los módulos de los ambiente de Desarrollo y Producción del aplicativo de nómina SARA, como herramienta para fortalecer la gestión de liquidación de nómina y gestión financiera"/>
    <s v="Informe por parte del Proveedor y relación de seguimiento de casos"/>
    <s v="Informe detallado por parte del Proveedor y relación de seguimiento en cada uno de los casos que se generen."/>
    <x v="6"/>
    <s v="Diana Paola Fajardo Carlos "/>
    <s v="Sonia Milena Garavito"/>
    <d v="2024-04-01T00:00:00"/>
    <d v="2024-07-31T00:00:00"/>
    <n v="121"/>
    <s v="Catalina Torrado Ulloa"/>
    <s v="Externo "/>
    <s v="Fallas en las plataformas tecnológicas, falla en el servidor del MHCP"/>
    <x v="1"/>
    <x v="2"/>
  </r>
  <r>
    <s v="URF2023_145"/>
    <x v="145"/>
    <x v="3"/>
    <s v="URF2023_145_Fortalecer los ambientes de Desarrollo y Producción del aplicativo de nómina SARA_Tercer Trimestre"/>
    <s v="Optimizar las funcionalidades de cada uno de los módulos de los ambiente de Desarrollo y Producción del aplicativo de nómina SARA, como herramienta para fortalecer la gestión de liquidación de nómina y gestión financiera"/>
    <s v="Informe por parte del Proveedor y relación de seguimiento de casos"/>
    <s v="Informe detallado por parte del Proveedor y relación de seguimiento en cada uno de los casos que se generen."/>
    <x v="6"/>
    <s v="Diana Paola Fajardo Carlos "/>
    <s v="Sonia Milena Garavito"/>
    <d v="2024-07-01T00:00:00"/>
    <d v="2024-10-31T00:00:00"/>
    <n v="122"/>
    <s v="Catalina Torrado Ulloa"/>
    <s v="Externo "/>
    <s v="Fallas en las plataformas tecnológicas, falla en el servidor del MHCP"/>
    <x v="1"/>
    <x v="2"/>
  </r>
  <r>
    <s v="URF2023_146"/>
    <x v="146"/>
    <x v="4"/>
    <s v="URF2023_146_Gestionar el cargue de los pagos en el SECOP_Primer cuatrimestre"/>
    <s v="Realizar el seguimiento a la gestión del cargue de los pagos de acuerdo con el rol del SECOP."/>
    <s v="Informe detallado"/>
    <s v="Informe detallado de las ordenes de pago cargadas en cada uno de los contratos registrados en el SECOP."/>
    <x v="6"/>
    <s v="Diana Paola Fajardo Carlos "/>
    <s v="Sonia Milena Garavito"/>
    <d v="2024-01-01T00:00:00"/>
    <d v="2024-04-30T00:00:00"/>
    <n v="120"/>
    <s v="Catalina Torrado Ulloa"/>
    <s v="Externo "/>
    <s v="Fallas en las plataforma tecnológica del SECOP II,  "/>
    <x v="3"/>
    <x v="8"/>
  </r>
  <r>
    <s v="URF2023_147"/>
    <x v="147"/>
    <x v="4"/>
    <s v="URF2023_147_Gestionar el cargue de los pagos en el SECOP_Segundo cuatrimestre"/>
    <s v="Realizar el seguimiento a la gestión del cargue de los pagos de acuerdo con el rol del SECOP."/>
    <s v="Informe detallado"/>
    <s v="Informe detallado de las ordenes de pago cargadas en cada uno de los contratos registrados en el SECOP."/>
    <x v="6"/>
    <s v="Diana Paola Fajardo Carlos "/>
    <s v="Sonia Milena Garavito"/>
    <d v="2024-05-01T00:00:00"/>
    <d v="2024-08-31T00:00:00"/>
    <n v="122"/>
    <s v="Catalina Torrado Ulloa"/>
    <s v="Externo "/>
    <s v="Fallas en las plataforma tecnológica del SECOP II,  "/>
    <x v="3"/>
    <x v="8"/>
  </r>
  <r>
    <s v="URF2023_148"/>
    <x v="148"/>
    <x v="4"/>
    <s v="URF2023_148_Gestionar el cargue de los pagos en el SECOP_Tercer cuatrimestre"/>
    <s v="Realizar el seguimiento a la gestión del cargue de los pagos de acuerdo con el rol del SECOP."/>
    <s v="Informe detallado"/>
    <s v="Informe detallado de las ordenes de pago cargadas en cada uno de los contratos registrados en el SECOP."/>
    <x v="6"/>
    <s v="Diana Paola Fajardo Carlos "/>
    <s v="Sonia Milena Garavito"/>
    <d v="2024-09-01T00:00:00"/>
    <d v="2024-12-30T00:00:00"/>
    <n v="120"/>
    <s v="Catalina Torrado Ulloa"/>
    <s v="Externo "/>
    <s v="Fallas en las plataforma tecnológica del SECOP II,  "/>
    <x v="3"/>
    <x v="8"/>
  </r>
  <r>
    <s v="URF2023_149"/>
    <x v="149"/>
    <x v="4"/>
    <s v="URF2023_149_Realizar el proceso de liquidación de nómina de los servidores públicos de la URF_Primer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x v="6"/>
    <s v="Diana Paola Fajardo Carlos "/>
    <s v="Sonia Milena Garavito"/>
    <d v="2024-01-01T00:00:00"/>
    <d v="2024-04-30T00:00:00"/>
    <n v="120"/>
    <s v="Catalina Torrado Ulloa"/>
    <s v="Interno "/>
    <s v="No recibir a  tiempo las novedades de nomina.  _x000a__x000a_Fallas en el aplicativo SARA."/>
    <x v="3"/>
    <x v="8"/>
  </r>
  <r>
    <s v="URF2023_150"/>
    <x v="150"/>
    <x v="4"/>
    <s v="URF2023_150_Realizar el proceso de liquidación de nómina de los servidores públicos de la URF_Segundo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x v="6"/>
    <s v="Diana Paola Fajardo Carlos "/>
    <s v="Sonia Milena Garavito"/>
    <d v="2024-05-01T00:00:00"/>
    <d v="2024-08-31T00:00:00"/>
    <n v="122"/>
    <s v="Catalina Torrado Ulloa"/>
    <s v="Interno "/>
    <s v="No recibir a  tiempo las novedades de nomina.  _x000a__x000a_Fallas en el aplicativo SARA."/>
    <x v="3"/>
    <x v="8"/>
  </r>
  <r>
    <s v="URF2023_151"/>
    <x v="151"/>
    <x v="4"/>
    <s v="URF2023_151_Realizar el proceso de liquidación de nómina de los servidores públicos de la URF_Tercer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x v="6"/>
    <s v="Diana Paola Fajardo Carlos "/>
    <s v="Sonia Milena Garavito"/>
    <d v="2024-09-01T00:00:00"/>
    <d v="2024-12-30T00:00:00"/>
    <n v="120"/>
    <s v="Catalina Torrado Ulloa"/>
    <s v="Interno "/>
    <s v="No recibir a  tiempo las novedades de nomina.  _x000a__x000a_Fallas en el aplicativo SARA."/>
    <x v="3"/>
    <x v="8"/>
  </r>
  <r>
    <s v="URF2023_152"/>
    <x v="152"/>
    <x v="4"/>
    <s v="URF2023_152_Realizar la presentación de Estados Financieros_ Cuarto trimestre 2023"/>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3-10-31T00:00:00"/>
    <d v="2024-02-15T00:00:00"/>
    <n v="107"/>
    <s v="Catalina Torrado Ulloa"/>
    <s v="Externo "/>
    <s v="Fallas en las plataformas tecnológicas SIIF NACIÓN - CHIP"/>
    <x v="3"/>
    <x v="8"/>
  </r>
  <r>
    <s v="URF2023_153"/>
    <x v="153"/>
    <x v="4"/>
    <s v="URF2023_153_Realizar la presentación de Estados Financieros_Primer trimestre 2024"/>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4-01-01T00:00:00"/>
    <d v="2024-04-30T00:00:00"/>
    <n v="120"/>
    <s v="Catalina Torrado Ulloa"/>
    <s v="Externo "/>
    <s v="Fallas en las plataformas tecnológicas SIIF NACIÓN - CHIP"/>
    <x v="3"/>
    <x v="8"/>
  </r>
  <r>
    <s v="URF2023_154"/>
    <x v="154"/>
    <x v="4"/>
    <s v="URF2023_154_Realizar la presentación de Estados Financieros_Segundo trimestre 2024"/>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4-04-01T00:00:00"/>
    <d v="2024-07-31T00:00:00"/>
    <n v="121"/>
    <s v="Catalina Torrado Ulloa"/>
    <s v="Externo "/>
    <s v="Fallas en las plataformas tecnológicas SIIF NACIÓN - CHIP"/>
    <x v="3"/>
    <x v="8"/>
  </r>
  <r>
    <s v="URF2023_155"/>
    <x v="155"/>
    <x v="4"/>
    <s v="URF2023_155_Realizar la presentación de Estados Financieros_Tercer trimestre 2024"/>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4-07-01T00:00:00"/>
    <d v="2024-10-31T00:00:00"/>
    <n v="122"/>
    <s v="Catalina Torrado Ulloa"/>
    <s v="Externo "/>
    <s v="Fallas en las plataformas tecnológicas SIIF NACIÓN - CHIP"/>
    <x v="3"/>
    <x v="8"/>
  </r>
  <r>
    <s v="URF2023_156"/>
    <x v="156"/>
    <x v="4"/>
    <s v="URF2023_156_Realizar seguimiento a la gestión de la factura electrónica_Primer Cuatrimestre"/>
    <s v="Realizar seguimiento al cargue y gestión de la factura electrónica, al mismo tiempo la vinculación de la misma durante el trámite de pago de productos y servicios adquiridos por la Unidad en el aplicativo SIIF Nación."/>
    <s v="Informe detallado SIIF Nación"/>
    <s v="Informe de análisis detallado de la recepción y vinculación de documentos electrónicos"/>
    <x v="6"/>
    <s v="Diana Paola Fajardo Carlos "/>
    <s v="Sonia Milena Garavito"/>
    <d v="2024-01-01T00:00:00"/>
    <d v="2024-04-30T00:00:00"/>
    <n v="120"/>
    <s v="Catalina Torrado Ulloa"/>
    <s v="Externo "/>
    <s v="Desconocimiento del proceso de emisión, recepción y vinculación de la factura electrónica _x000a_Fallas en la plataforma tecnológica del operador aliado Olimpia IT"/>
    <x v="3"/>
    <x v="8"/>
  </r>
  <r>
    <s v="URF2023_157"/>
    <x v="157"/>
    <x v="4"/>
    <s v="URF2023_157_Realizar seguimiento a la gestión de la factura electrónica_Segundo Cuatrimestre"/>
    <s v="Realizar seguimiento al cargue y gestión de la factura electrónica, al mismo tiempo la vinculación de la misma durante el trámite de pago de productos y servicios adquiridos por la Unidad en el aplicativo SIIF Nación."/>
    <s v="Informe detallado SIIF Nación"/>
    <s v="Informe de análisis detallado de la recepción y vinculación de documentos electrónicos"/>
    <x v="6"/>
    <s v="Diana Paola Fajardo Carlos "/>
    <s v="Sonia Milena Garavito"/>
    <d v="2024-05-01T00:00:00"/>
    <d v="2024-08-31T00:00:00"/>
    <n v="122"/>
    <s v="Catalina Torrado Ulloa"/>
    <s v="Externo "/>
    <s v="Desconocimiento del proceso de emisión, recepción y vinculación de la factura electrónica _x000a_Fallas en la plataforma tecnológica del operador aliado Olimpia IT"/>
    <x v="3"/>
    <x v="8"/>
  </r>
  <r>
    <s v="URF2023_158"/>
    <x v="158"/>
    <x v="4"/>
    <s v="URF2023_158_Realizar seguimiento a la gestión de la factura electrónica_Tercer  Cuatrimestre"/>
    <s v="Realizar seguimiento al cargue y gestión de la factura electrónica, al mismo tiempo la vinculación de la misma durante el trámite de pago de productos y servicios adquiridos por la Unidad en el aplicativo SIIF Nación."/>
    <s v="Informe detallado SIIF Nación"/>
    <s v="Informe de análisis detallado de la recepción y vinculación de documentos electrónicos"/>
    <x v="6"/>
    <s v="Diana Paola Fajardo Carlos "/>
    <s v="Sonia Milena Garavito"/>
    <d v="2024-09-01T00:00:00"/>
    <d v="2024-12-30T00:00:00"/>
    <n v="120"/>
    <s v="Catalina Torrado Ulloa"/>
    <s v="Externo "/>
    <s v="Desconocimiento del proceso de emisión, recepción y vinculación de la factura electrónica _x000a_Fallas en la plataforma tecnológica del operador aliado Olimpia IT"/>
    <x v="3"/>
    <x v="8"/>
  </r>
  <r>
    <s v="URF2023_159"/>
    <x v="159"/>
    <x v="4"/>
    <s v="URF2023_159_Consolidar la evidencia de la asignación partida presupuestal de gasto e inversión para promover la participación ciudadana"/>
    <s v="Consolidar la evidencia de la asignación partida presupuestal de gasto e inversión para promover la participación ciudadana"/>
    <s v="Informe que refleje la consolidación de los recursos que se ejecuten para promover la participación ciudadana en la vigencia 2024"/>
    <s v="Informe que refleje la consolidación de los recursos que se ejecuten para promover la participación ciudadana en la vigencia 4"/>
    <x v="6"/>
    <s v="Diana Paola Fajardo Carlos "/>
    <s v="Sonia Milena Garavito"/>
    <d v="2024-12-01T00:00:00"/>
    <d v="2024-12-30T00:00:00"/>
    <n v="29"/>
    <s v="Catalina Torrado Ulloa"/>
    <m/>
    <m/>
    <x v="3"/>
    <x v="8"/>
  </r>
  <r>
    <s v="URF2023_160"/>
    <x v="160"/>
    <x v="4"/>
    <s v="URF2023_160_Estructurar y formalizar los planes que hacen parte del Plan Estratégico de Gestión Humana 2024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
    <s v="PDF del Plan Estratégico de Gestión Humana aprobado y firmado junto con el listado de asistencia del CIGD donde se surtió la aprobación."/>
    <x v="7"/>
    <s v="Paola Patricia Rodriguez"/>
    <s v="Marlen Lombana Mahecha"/>
    <d v="2024-01-01T00:00:00"/>
    <d v="2024-01-31T00:00:00"/>
    <n v="30"/>
    <s v="Catalina Torrado Ulloa"/>
    <s v="Interno "/>
    <s v="Que no se apruebe el Plan dentro del plazo otorgado"/>
    <x v="5"/>
    <x v="9"/>
  </r>
  <r>
    <s v="URF2023_161"/>
    <x v="161"/>
    <x v="4"/>
    <s v="URF2023_161_Realizar seguimiento al Plan de Bienestar Social e Incentivos_Primer cuatrimestre_Ruta de la Felicidad Entornos Laborales Saludables"/>
    <s v="Realizar seguimiento a la ejecución de las actividades del Plan de Bienestar  Social e Incentivos 2024 programadas en el primer cuatrimestre de la vigencia"/>
    <s v="Informe de seguimiento del Plan para el primer cuatrimestre y evidencias de cumplimiento de las actividades programadas."/>
    <s v="Informe de seguimiento del Plan para el primer cuatrimestre y evidencias de cumplimiento de las actividades programadas"/>
    <x v="7"/>
    <s v="Paola Patricia Rodriguez"/>
    <s v="Marlen Lombana Mahecha"/>
    <d v="2024-05-01T00:00:00"/>
    <d v="2024-05-31T00:00:00"/>
    <n v="30"/>
    <s v="Catalina Torrado Ulloa"/>
    <s v="Interno "/>
    <s v="La no celebración del contrato necesario para la ejecución del Plan."/>
    <x v="5"/>
    <x v="9"/>
  </r>
  <r>
    <s v="URF2023_162"/>
    <x v="162"/>
    <x v="4"/>
    <s v="URF2023_162_Realizar seguimiento al Plan de Bienestar Social e Incentivos_Segundo cuatrimestre_Ruta de la Felicidad Entornos Laborales Saludables "/>
    <s v="Realizar seguimiento a la ejecución de las actividades del Plan de Bienestar  Social e Incentivos 2024 programadas en el segundo cuatrimestre de la vigencia"/>
    <s v="Informe de seguimiento del Plan para el segundo cuatrimestre y evidencias de cumplimiento de las actividades programadas"/>
    <s v="Informe de seguimiento del Plan para el segundo cuatrimestre y evidencias de cumplimiento de las actividades programadas"/>
    <x v="7"/>
    <s v="Paola Patricia Rodriguez"/>
    <s v="Marlen Lombana Mahecha"/>
    <d v="2024-09-01T00:00:00"/>
    <d v="2024-09-30T00:00:00"/>
    <n v="29"/>
    <s v="Catalina Torrado Ulloa"/>
    <s v="Interno "/>
    <s v="No contar con la participación de los servidores para la ejecución de las actividades del Plan"/>
    <x v="5"/>
    <x v="9"/>
  </r>
  <r>
    <s v="URF2023_163"/>
    <x v="163"/>
    <x v="4"/>
    <s v="URF2023_163_Realizar seguimiento al Plan de Bienestar Social e Incentivos_Tercer cuatrimestre_Ruta de la Felicidad Entornos Laborales Saludables"/>
    <s v="Realizar seguimiento a la ejecución de las actividades del Plan de Bienestar  Social e Incentivos 2024 programadas en el tercer cuatrimestre de la vigencia"/>
    <s v="Informe de seguimiento del Plan para el tercer cuatrimestre y evidencias de cumplimiento de las actividades programadas"/>
    <s v="Informe de seguimiento del Plan para el tercer cuatrimestre y evidencias de cumplimiento de las actividades programadas"/>
    <x v="7"/>
    <s v="Paola Patricia Rodriguez"/>
    <s v="Marlen Lombana Mahecha"/>
    <d v="2024-12-01T00:00:00"/>
    <d v="2024-12-31T00:00:00"/>
    <n v="30"/>
    <s v="Catalina Torrado Ulloa"/>
    <s v="Interno "/>
    <s v="No contar con la participación de los servidores para la ejecución de las actividades del Plan"/>
    <x v="5"/>
    <x v="9"/>
  </r>
  <r>
    <s v="URF2023_164"/>
    <x v="164"/>
    <x v="4"/>
    <s v="URF2023_164_Desarrollar las actividades encaminadas a avanzar en la ruta del crecimiento y servicio mediante el cumplimiento del plan de capacitación_Primer cuatrimestre_Ruta del Crecimiento y Ruta del Servicio"/>
    <s v="Ejecutar las actividades del Plan Institucional de Capacitación 2024, que incluye las actividades de inducción y reinducción programadas para el primer cuatrimestre "/>
    <s v="Informe de seguimiento al Plan de capacitación primer cuatrimestre y evidencias de las actividades realizadas"/>
    <s v="Informe de seguimiento al Plan de capacitación primer cuatrimestre y evidencias de las actividades realizadas"/>
    <x v="7"/>
    <s v="Paola Patricia Rodriguez"/>
    <s v="Marlen Lombana Mahecha"/>
    <d v="2024-05-01T00:00:00"/>
    <d v="2024-05-31T00:00:00"/>
    <n v="30"/>
    <s v="Catalina Torrado Ulloa"/>
    <s v="Interno "/>
    <s v="No celebración de los contratos necesarios para la ejecución de Plan y no contar con la participación de los servidores para la ejecución de las actividades del Plan"/>
    <x v="5"/>
    <x v="9"/>
  </r>
  <r>
    <s v="URF2023_165"/>
    <x v="165"/>
    <x v="4"/>
    <s v="URF2023_165_Desarrollar las actividades encaminadas a avanzar en la ruta del crecimiento y servicio mediante el cumplimiento del plan de capacitación_Segundo cuatrimestre_Ruta del Crecimiento y Ruta del Servicio"/>
    <s v="Ejecutar las actividades del Plan Institucional de Capacitación 2024, que incluye las actividades de inducción y reinducción programadas para el segundo cuatrimestre "/>
    <s v="Informe de seguimiento al Plan de capacitación segundo cuatrimestre y evidencias de las actividades realizadas"/>
    <s v="Informe de seguimiento al Plan de capacitación segundo cuatrimestre y evidencias de las actividades realizadas"/>
    <x v="7"/>
    <s v="Paola Patricia Rodriguez"/>
    <s v="Marlen Lombana Mahecha"/>
    <d v="2024-09-01T00:00:00"/>
    <d v="2024-09-30T00:00:00"/>
    <n v="29"/>
    <s v="Catalina Torrado Ulloa"/>
    <s v="Interno "/>
    <s v="No celebración de los contratos necesarios para la ejecución de Plan y no contar con la participación de los servidores para la ejecución de las actividades del Plan"/>
    <x v="5"/>
    <x v="9"/>
  </r>
  <r>
    <s v="URF2023_166"/>
    <x v="166"/>
    <x v="4"/>
    <s v="URF2023_166_Desarrollar las actividades encaminadas a avanzar en la ruta del crecimiento y servicio mediante el cumplimiento del plan de capacitación_Tercer cuatrimestre_Ruta del Crecimiento y Ruta del Servicio"/>
    <s v="Ejecutar las actividades del Plan Institucional de Capacitación 2024, que incluye las actividades de inducción y reinducción programadas para el tercer cuatrimestre "/>
    <s v="Informe de seguimiento al Plan de capacitación tercer cuatrimestre y evidencias de las actividades realizadas"/>
    <s v="Informe de seguimiento al Plan de capacitación tercer cuatrimestre y evidencias de las actividades realizadas"/>
    <x v="7"/>
    <s v="Paola Patricia Rodriguez"/>
    <s v="Marlen Lombana Mahecha"/>
    <d v="2024-12-01T00:00:00"/>
    <d v="2024-12-31T00:00:00"/>
    <n v="30"/>
    <s v="Catalina Torrado Ulloa"/>
    <s v="Interno "/>
    <s v="No celebración de los contratos necesarios para la ejecución de Plan y no contar con la participación de los servidores para la ejecución de las actividades del Plan"/>
    <x v="5"/>
    <x v="9"/>
  </r>
  <r>
    <s v="URF2023_167"/>
    <x v="167"/>
    <x v="4"/>
    <s v="URF2023_167_Apoyar la estructuración y formalización de los acuerdos de gestión para la vigencia 2024_Ruta de la Calidad"/>
    <s v="Apoyar el ejercicio de concertación de objetivos y formalización de los acuerdos de gestión con cada Subdirector (Incluye la remisión del acuerdo formalizado al proceso de gestión Humana)"/>
    <s v="Acuerdos de gestión formalizados"/>
    <s v="Soportes de la formalización de los acuerdos de gestión formalizados"/>
    <x v="7"/>
    <s v="Paola Patricia Rodriguez"/>
    <m/>
    <d v="2024-03-01T00:00:00"/>
    <d v="2024-04-15T00:00:00"/>
    <n v="45"/>
    <s v="Catalina Torrado Ulloa"/>
    <s v="Interno "/>
    <s v="No cumplimiento de los plazos legales establecidos por parte de los Gerentes Públicos de la Unidad"/>
    <x v="5"/>
    <x v="9"/>
  </r>
  <r>
    <s v="URF2023_168"/>
    <x v="168"/>
    <x v="4"/>
    <s v="URF2023_168_Estructurar el modelo de innovación de la URF "/>
    <s v="Adelantar las gestiones necesarias para la estructuración del modelo de innovación de la URF, con apoyo de la mesa técnica de Gestión del Conocimiento y la Innovación"/>
    <s v="Soportes estructuración del modelo de innovación de la URF"/>
    <s v="Soportes estructuración del modelo de innovación de la URF"/>
    <x v="7"/>
    <s v="Paola Patricia Rodriguez"/>
    <m/>
    <d v="2024-07-01T00:00:00"/>
    <d v="2024-07-31T00:00:00"/>
    <n v="30"/>
    <s v="Catalina Torrado Ulloa"/>
    <s v="Interno "/>
    <s v="No contar con el apoyo para la estructuración de lo modelo de innovación de la URF"/>
    <x v="5"/>
    <x v="10"/>
  </r>
  <r>
    <s v="URF2023_169"/>
    <x v="169"/>
    <x v="4"/>
    <s v="URF2023_169_Realizar el primer ejercicio de innovación en la URF para fortalecer la estrategia de Gestión del Conocimiento y la Innovación "/>
    <s v="Fortalecer la estrategia de Gestión del Conocimiento y la Innovación mediante la realización del primer ejercicio de innovación de conformidad con el modelo que se adopte"/>
    <s v="Ejercicio de innovación terminado"/>
    <s v="Ejercicio de innovación terminado"/>
    <x v="7"/>
    <s v="Paola Patricia Rodriguez"/>
    <s v="Marlen Lombana Mahecha"/>
    <d v="2024-12-01T00:00:00"/>
    <d v="2024-12-31T00:00:00"/>
    <n v="30"/>
    <s v="Catalina Torrado Ulloa"/>
    <s v="Interno "/>
    <s v="No realización del ejercicio de innovación dentro del plazo establecido"/>
    <x v="5"/>
    <x v="10"/>
  </r>
  <r>
    <s v="URF2023_170"/>
    <x v="170"/>
    <x v="4"/>
    <s v="URF2023_170_Implementar la estrategia de gestión del conocimiento_Primer semestre_Ruta del Crecimiento y Ruta del Servicio "/>
    <s v="Apoyar y/o realizar las actividades asociadas a la estrategia de gestión del conocimiento para el semestre y documentar los resultados obtenidos "/>
    <s v="Soportes de desarrollo de la estrategia para el semestre "/>
    <s v="Soportes de desarrollo de la estrategia para el semestre, incluyendo las actividades adelantadas por cada subdirección "/>
    <x v="7"/>
    <s v="Paola Patricia Rodriguez"/>
    <s v="Marlen Lombana Mahecha"/>
    <d v="2024-07-01T00:00:00"/>
    <d v="2024-07-30T00:00:00"/>
    <n v="29"/>
    <s v="Catalina Torrado Ulloa"/>
    <s v="Interno "/>
    <s v="Falta de participación de los servidores en las actividades programadas o como ponentes en los diferentes ejercicios planteados "/>
    <x v="5"/>
    <x v="10"/>
  </r>
  <r>
    <s v="URF2023_171"/>
    <x v="171"/>
    <x v="4"/>
    <s v="URF2023_171_Implementar la estrategia de gestión del conocimiento, Segundo semestre_Ruta del Crecimiento y Ruta del Servicio "/>
    <s v="Apoyar y/o realizar las actividades asociadas a la estrategia de gestión del conocimiento para el semestre y documentar los resultados obtenidos "/>
    <s v="Soportes de desarrollo de la estrategia para el semestre "/>
    <s v="Soportes de desarrollo de la estrategia para el semestre, incluyendo las actividades adelantadas por cada subdirección "/>
    <x v="7"/>
    <s v="Paola Patricia Rodriguez"/>
    <s v="Marlen Lombana Mahecha"/>
    <d v="2024-12-01T00:00:00"/>
    <d v="2024-12-31T00:00:00"/>
    <n v="30"/>
    <s v="Catalina Torrado Ulloa"/>
    <s v="Interno "/>
    <s v="Falta de participación de los servidores en las actividades programadas o como ponentes en los diferentes ejercicios planteados "/>
    <x v="5"/>
    <x v="10"/>
  </r>
  <r>
    <s v="URF2023_172"/>
    <x v="172"/>
    <x v="4"/>
    <s v="URF2023_172_Apoyar la evaluación de los Acuerdos de Gestión 2024, Primer seguimiento_Ruta de la Calidad "/>
    <s v="Apoyar el seguimiento a los Acuerdos de Gestión de los Gerentes Públicos."/>
    <s v="Acuerdos de Gestión Evaluados en los formatos establecidos "/>
    <s v="Acuerdos de Gestión Evaluados en los formatos establecidos y formalizados con el  proceso de Gestión Humana "/>
    <x v="7"/>
    <s v="Paola Patricia Rodriguez"/>
    <s v="Marlen Lombana Mahecha"/>
    <d v="2024-10-01T00:00:00"/>
    <d v="2024-10-30T00:00:00"/>
    <n v="29"/>
    <s v="Catalina Torrado Ulloa"/>
    <s v="Interno "/>
    <s v="No cumplimiento de los plazos legales establecidos por parte del evaluador y/o evaluados (Gerentes Públicos)"/>
    <x v="5"/>
    <x v="9"/>
  </r>
  <r>
    <s v="URF2023_173"/>
    <x v="173"/>
    <x v="4"/>
    <s v="URF2023_173_Apoyar la concertación y formalización de la Evaluación del Desempeño Laboral y/o Medición de la ejecución laboral 2024 _Ruta de la Calidad "/>
    <s v="Apoyar la concertación y formalización de la evaluación del Desempeño Laboral y/o Medición de la ejecución laboral "/>
    <s v="Concertaciones de evaluación del desempeño formalizadas "/>
    <s v="Documento de concertación de objetivos de todo el equipo de trabajo asignado (Evaluaciones del desempeño formalizadas)"/>
    <x v="7"/>
    <s v="Paola Patricia Rodriguez"/>
    <m/>
    <d v="2024-02-25T00:00:00"/>
    <d v="2024-04-14T00:00:00"/>
    <n v="49"/>
    <s v="Catalina Torrado Ulloa"/>
    <s v="Interno "/>
    <s v="No cumplimiento de los plazos legales establecidos por parte del evaluador y/o evaluados"/>
    <x v="5"/>
    <x v="9"/>
  </r>
  <r>
    <s v="URF2023_174"/>
    <x v="174"/>
    <x v="4"/>
    <s v="URF2023_174_Apoyar la primera evaluación parcial semestral del desempeño y/o Medición de la ejecución laboral 2024_Ruta de la Calidad"/>
    <s v="Apoyar la realización de la primera evaluación parcial semestral del desempeño y/o Medición de la ejecución laboral "/>
    <s v="Evaluación del Desempeño y/ o Medición de la ejecución laboral  de todos los servidores de la Unidad "/>
    <s v="Documento de Evaluación del Desempeño y/ o Medición de la ejecución laboral  de todos los servidores de la Unidad "/>
    <x v="7"/>
    <s v="Paola Patricia Rodriguez"/>
    <m/>
    <d v="2024-08-01T00:00:00"/>
    <d v="2024-09-03T00:00:00"/>
    <n v="33"/>
    <s v="Catalina Torrado Ulloa"/>
    <s v="Interno "/>
    <s v="No cumplimiento de los plazos legales establecidos por parte del evaluador y/o evaluados"/>
    <x v="5"/>
    <x v="9"/>
  </r>
  <r>
    <s v="URF2023_175"/>
    <x v="175"/>
    <x v="4"/>
    <s v="URF2023_175_Apoyar la evaluación final de los acuerdos de gestión de la vigencia 2023"/>
    <s v="Apoyar la realización de la evaluación final de los acuerdos de gestión concertados para la vigencia 2023"/>
    <s v="Evaluación final de acuerdos de gestión 2023"/>
    <s v="Soportes de evaluación final de acuerdos de gestión 2023"/>
    <x v="7"/>
    <s v="Paola Patricia Rodriguez"/>
    <m/>
    <d v="2024-03-01T00:00:00"/>
    <d v="2024-03-31T00:00:00"/>
    <n v="30"/>
    <s v="Catalina Torrado Ulloa"/>
    <s v="Interno "/>
    <s v="No cumplimiento de los plazos legales establecidos por parte del evaluador y/o evaluados"/>
    <x v="5"/>
    <x v="9"/>
  </r>
  <r>
    <s v="URF2023_176"/>
    <x v="176"/>
    <x v="4"/>
    <s v="URF2023_176_Apoyar la evaluación final de la evaluación de desempeño de la vigencia 2023"/>
    <s v="Apoyar la realización de la evaluación final de las evaluaciones de desempeño concertadas para la vigencia 2023"/>
    <s v="Evaluación final de evaluaciones de desempeño 2023"/>
    <s v="Soportes de evaluación final de evaluación de desempeño 2023"/>
    <x v="7"/>
    <s v="Paola Patricia Rodriguez"/>
    <m/>
    <d v="2024-02-01T00:00:00"/>
    <d v="2024-03-17T00:00:00"/>
    <n v="45"/>
    <s v="Catalina Torrado Ulloa"/>
    <s v="Interno "/>
    <s v="No cumplimiento de los plazos legales establecidos por parte del evaluador y/o evaluados"/>
    <x v="5"/>
    <x v="9"/>
  </r>
  <r>
    <s v="URF2023_177"/>
    <x v="177"/>
    <x v="4"/>
    <s v="URF2023_177_Fortalecer la implementación del Portal en el aplicativo SARA_Primer semestre_Ruta de la Información "/>
    <s v="Fortalecer la interacción de los servidores con el Portal del aplicativo SARA /Primer semestre"/>
    <s v="Novedades tramitadas a través del portal"/>
    <s v="Informe de novedades tramitadas a través del Portal"/>
    <x v="7"/>
    <s v="Paola Patricia Rodriguez"/>
    <s v="Sonia Milena Garavito"/>
    <d v="2024-07-01T00:00:00"/>
    <d v="2024-07-31T00:00:00"/>
    <n v="30"/>
    <s v="Catalina Torrado Ulloa"/>
    <s v="Interno "/>
    <s v="Fallas en el aplicativo o renuencia de los servidores a usar el Portal"/>
    <x v="5"/>
    <x v="9"/>
  </r>
  <r>
    <s v="URF2023_178"/>
    <x v="178"/>
    <x v="4"/>
    <s v="URF2023_178_Fortalecer la implementación del Portal en el aplicativo SARA_Segundo semestre_Ruta de la Información"/>
    <s v="Fortalecer la interacción de los servidores con el Portal del aplicativo SARA /Segundo semestre"/>
    <s v="Novedades tramitadas a través del portal"/>
    <s v="Informe de novedades tramitadas a través del Portal"/>
    <x v="7"/>
    <s v="Paola Patricia Rodriguez"/>
    <s v="Sonia Milena Garavito"/>
    <d v="2024-12-01T00:00:00"/>
    <d v="2024-12-31T00:00:00"/>
    <n v="30"/>
    <s v="Catalina Torrado Ulloa"/>
    <s v="Interno "/>
    <s v="Fallas en el aplicativo o renuencia de los servidores a usar el Portal"/>
    <x v="5"/>
    <x v="9"/>
  </r>
  <r>
    <s v="URF2023_179"/>
    <x v="179"/>
    <x v="4"/>
    <s v="URF2023_179_Mantener actualizada la información de SIGEP_Primer semestre 2024_Ruta de la Información"/>
    <s v="Seguimiento a la actualización de las hojas de vida de los servidores públicos en SIGEP /Primer semestre"/>
    <s v="Correo de seguimiento y reportes de SIGEP"/>
    <s v="Correo de seguimiento y reportes de SIGEP"/>
    <x v="7"/>
    <s v="Paola Patricia Rodriguez"/>
    <m/>
    <d v="2024-07-01T00:00:00"/>
    <d v="2024-07-30T00:00:00"/>
    <n v="29"/>
    <s v="Catalina Torrado Ulloa"/>
    <s v="Externo "/>
    <s v="Fallas en el aplicativo"/>
    <x v="5"/>
    <x v="9"/>
  </r>
  <r>
    <s v="URF2023_180"/>
    <x v="180"/>
    <x v="4"/>
    <s v="URF2023_180_Mantener actualizada la información de SIGEP_Segundo semestre 2024_Ruta de la Información "/>
    <s v="Seguimiento a la actualización de las hojas de vida de los servidores públicos en SIGEP / Segundo semestre"/>
    <s v="Correo de seguimiento y reportes de SIGEP"/>
    <s v="Correo de seguimiento y reportes de SIGEP"/>
    <x v="7"/>
    <s v="Paola Patricia Rodriguez"/>
    <m/>
    <d v="2024-12-01T00:00:00"/>
    <d v="2024-12-31T00:00:00"/>
    <n v="30"/>
    <s v="Catalina Torrado Ulloa"/>
    <s v="Externo "/>
    <s v="Fallas en el aplicativo"/>
    <x v="5"/>
    <x v="9"/>
  </r>
  <r>
    <s v="URF2023_181"/>
    <x v="181"/>
    <x v="4"/>
    <s v="URF2023_181_Ejecutar el Plan Anual de Vacantes y de Previsión 2024_Primer semestre_Ruta de la Información"/>
    <s v="Proveer vacantes disponibles -primer semestre (Llevar a cabo las actividades necesarias para proveer las vacantes disponibles)"/>
    <s v="Informe de seguimiento al Plan de Vacantes y Plan de Previsión 2024"/>
    <s v="Informe de seguimiento al Plan de Vacantes y Plan de Previsión 2024"/>
    <x v="7"/>
    <s v="Paola Patricia Rodriguez"/>
    <m/>
    <d v="2024-07-01T00:00:00"/>
    <d v="2024-07-31T00:00:00"/>
    <n v="30"/>
    <s v="Catalina Torrado Ulloa"/>
    <s v="Externo "/>
    <s v="No contar con el presupuesto para proveer los cargos vacantes"/>
    <x v="5"/>
    <x v="9"/>
  </r>
  <r>
    <s v="URF2023_182"/>
    <x v="182"/>
    <x v="4"/>
    <s v="URF2023_182_Ejecutar el Plan Anual de Vacantes y de Previsión de Recursos Humanos 2024_Segundo semestre_Ruta de la Información "/>
    <s v="Proveer vacantes disponibles -segundo semestre (Llevar a cabo las actividades necesarias para proveer las vacantes disponibles)"/>
    <s v=" Seguimiento al Plan de Vacantes y Plan de Previsión 2024"/>
    <s v=" Seguimiento al Plan de Vacantes y Plan de Previsión 2024"/>
    <x v="7"/>
    <s v="Paola Patricia Rodriguez"/>
    <m/>
    <d v="2024-12-01T00:00:00"/>
    <d v="2024-12-31T00:00:00"/>
    <n v="30"/>
    <s v="Catalina Torrado Ulloa"/>
    <s v="Externo "/>
    <s v="No contar con el presupuesto para proveer los cargos vacantes"/>
    <x v="5"/>
    <x v="9"/>
  </r>
  <r>
    <s v="URF2023_183"/>
    <x v="183"/>
    <x v="3"/>
    <s v="URF2023_183_Promover la apropiación del nuevo Código de  Integridad y Buen Gobierno de la URF_primer_semestre_Ruta de Creación de Valor "/>
    <s v="Desarrollar una actividad en el semestre encaminada a la apropiación de la Política de Integridad del MIPG que incluya temas asociados al nuevo Código de Integridad y Buen Gobierno de la URF o Gestión de Conflictos de Interés"/>
    <s v="Soportes de la actividad realizada en el primer semestre "/>
    <s v="Soportes de la actividad realizada en el primer semestre "/>
    <x v="7"/>
    <s v="Paola Patricia Rodriguez"/>
    <m/>
    <d v="2024-07-01T00:00:00"/>
    <d v="2024-07-31T00:00:00"/>
    <n v="30"/>
    <s v="Catalina Torrado Ulloa"/>
    <s v="Interno "/>
    <s v="No contar con la participación de los servidores en las actividades programadas"/>
    <x v="5"/>
    <x v="9"/>
  </r>
  <r>
    <s v="URF2023_184"/>
    <x v="184"/>
    <x v="3"/>
    <s v="URF2023_184_Promover la apropiación del nuevo Código de  Integridad y Buen Gobierno de la URF_Segundo semestre_Ruta de Creación de Valor "/>
    <s v="Desarrollar una actividad en el semestre encaminada a la apropiación de la Política de Integridad del MIPG que incluya temas asociados al nuevo Código de Integridad y Buen Gobierno de la URF o Gestión de Conflictos de Interés"/>
    <s v="Soportes de la actividad realizada en el segundo semestre "/>
    <s v="Soportes de la actividad realizada en el segundo semestre "/>
    <x v="7"/>
    <s v="Paola Patricia Rodriguez"/>
    <m/>
    <d v="2024-12-01T00:00:00"/>
    <d v="2024-12-31T00:00:00"/>
    <n v="30"/>
    <s v="Catalina Torrado Ulloa"/>
    <s v="Interno "/>
    <s v="No contar con la participación de los servidores en las actividades programadas"/>
    <x v="5"/>
    <x v="9"/>
  </r>
  <r>
    <s v="URF2023_185"/>
    <x v="185"/>
    <x v="4"/>
    <s v="URF2023_185_Identificar las necesidades para el mantenimiento del SG - SST y realizar el Plan Anual de Trabajo del Sistema de Gestión en Seguridad y Salud en el Trabajo."/>
    <s v="Diseñar el Plan Anual de trabajo del SG-SST para la vigencia 2024,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
    <s v="Documento en formato PDF del Plan Anual de trabajo del SG-SST firmado por el responsable del SG-SST y el Director General de la URF."/>
    <s v="Documento en formato PDF del Plan Anual de trabajo del SG-SST donde se incluya el cronograma, la descripción de la actividad y la frecuencia. El cual debe estar firmado por el responsable del SG- SST y el Director General de la URF."/>
    <x v="7"/>
    <s v="Marlen Lombana Mahecha"/>
    <m/>
    <d v="2024-01-01T00:00:00"/>
    <d v="2024-01-31T00:00:00"/>
    <n v="30"/>
    <s v="Catalina Torrado Ulloa"/>
    <s v="Externo "/>
    <s v="Se pueden presentar situaciones administrativas que impidan el cumplimiento de la tarea por parte del responsable del SG-SST."/>
    <x v="5"/>
    <x v="9"/>
  </r>
  <r>
    <s v="URF2023_186"/>
    <x v="186"/>
    <x v="4"/>
    <s v="URF2023_186_Realizar seguimiento, ejecución y evaluación de las Actividades planificadas según cronograma del Plan Anual de Seguridad y Salud en el Trabajo_Primer trimestre"/>
    <s v="En esta tarea se realizan las actividades del SG-SST encaminadas a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
    <x v="7"/>
    <s v="Marlen Lombana Mahecha"/>
    <m/>
    <d v="2024-04-01T00:00:00"/>
    <d v="2024-04-30T00:00:00"/>
    <n v="29"/>
    <s v="Catalina Torrado Ulloa"/>
    <s v="Interno "/>
    <s v="El incumplimiento de la tarea se puede presentar por parte de un proveedor externo por incumplimiento de las actividades en las fechas establecidas en el plan"/>
    <x v="5"/>
    <x v="9"/>
  </r>
  <r>
    <s v="URF2023_187"/>
    <x v="187"/>
    <x v="4"/>
    <s v="URF2023_187_Realizar seguimiento, ejecución y evaluación de las Actividades planificadas según cronograma del Plan Anual de Seguridad y Salud en el Trabajo_Segundo trimestre"/>
    <s v="En esta tarea se realizan las actividades del SG-SST encaminadas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
    <x v="6"/>
    <s v="Marlen Lombana Mahecha"/>
    <m/>
    <d v="2024-07-01T00:00:00"/>
    <d v="2024-07-31T00:00:00"/>
    <n v="30"/>
    <s v="Catalina Torrado Ulloa"/>
    <s v="Interno "/>
    <s v="El incumplimiento de la tarea se puede presentar por parte de un proveedor externo por incumplimiento de las actividades en las fechas establecidas en el plan"/>
    <x v="5"/>
    <x v="9"/>
  </r>
  <r>
    <s v="URF2023_188"/>
    <x v="188"/>
    <x v="4"/>
    <s v="URF2023_188_Realizar seguimiento, ejecución y evaluación de las Actividades planificadas según cronograma del Plan Anual de Seguridad y Salud en el Trabajo_Tercer trimestre"/>
    <s v="En esta tarea se realizan las actividades del SG-SST encaminadas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
    <x v="7"/>
    <s v="Marlen Lombana Mahecha"/>
    <m/>
    <d v="2024-10-01T00:00:00"/>
    <d v="2024-10-31T00:00:00"/>
    <n v="30"/>
    <s v="Catalina Torrado Ulloa"/>
    <s v="Interno "/>
    <s v="El incumplimiento de la tarea se puede presentar por parte de un proveedor externo por incumplimiento de las actividades en las fechas establecidas en el plan"/>
    <x v="5"/>
    <x v="9"/>
  </r>
  <r>
    <s v="URF2023_189"/>
    <x v="189"/>
    <x v="4"/>
    <s v="URF2023_189_Realizar seguimiento, ejecución y evaluación de las Actividades planificadas según cronograma del Plan Anual de Seguridad y Salud en el Trabajo_Cuarto trimestre"/>
    <s v="En esta tarea se realizan las actividades del SG-SST encaminadas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
    <x v="7"/>
    <s v="Marlen Lombana Mahecha"/>
    <m/>
    <d v="2024-12-01T00:00:00"/>
    <d v="2024-12-31T00:00:00"/>
    <n v="30"/>
    <s v="Catalina Torrado Ulloa"/>
    <s v="Interno "/>
    <s v="El incumplimiento de la tarea se puede presentar por parte de un proveedor externo por incumplimiento de las actividades en las fechas establecidas en el plan"/>
    <x v="5"/>
    <x v="9"/>
  </r>
  <r>
    <s v="URF2023_190"/>
    <x v="190"/>
    <x v="4"/>
    <s v="URF2023_190_Realizar  la Autoevaluación establecida mediante la resolución 0312 de 2019"/>
    <s v="Realizar el seguimiento a la Autoevaluación establecida mediante la Resolución 312 de 2019, en la cual se determina el cumplimiento de los estándares mínimos en Seguridad y Salud en el Trabajo requeridos por la resolución."/>
    <s v="Documento con el puntaje de cumplimiento de los estándares mínimos en la autoevaluación obtenida del resultado de las actividades ejecutadas en la vigencia 2024."/>
    <s v="Documento en PDF donde se evidencie el puntaje obtenido en la autoevaluación producto del resultado de las actividades ejecutadas en la vigencia 2024."/>
    <x v="6"/>
    <s v="Marlen Lombana Mahecha"/>
    <m/>
    <d v="2024-12-10T00:00:00"/>
    <d v="2024-12-31T00:00:00"/>
    <n v="21"/>
    <s v="Catalina Torrado Ulloa"/>
    <s v="Externo "/>
    <s v="Se pueden presentar situaciones administrativas que impidan el cumplimiento de la tarea por parte del responsable del SG-SST."/>
    <x v="5"/>
    <x v="9"/>
  </r>
  <r>
    <s v="URF2023_191"/>
    <x v="191"/>
    <x v="4"/>
    <s v="URF2023_191_Transversal_Generar cronograma de necesidades de comunicación para el cuatrimestre_DP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5"/>
    <s v="Daissy Tatiana Santos Yate"/>
    <m/>
    <d v="2024-01-19T00:00:00"/>
    <d v="2024-01-31T00:00:00"/>
    <n v="12"/>
    <s v="Karime Yamhure Hurtado"/>
    <s v="Interno "/>
    <s v="Falta de capacidad operativa para cubrir todas las necesidades de comunicaciones identificadas."/>
    <x v="2"/>
    <x v="4"/>
  </r>
  <r>
    <s v="URF2023_192"/>
    <x v="192"/>
    <x v="4"/>
    <s v="URF2023_192_Transversal_Generar cronograma de necesidades de comunicación para el cuatrimestre_GH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7"/>
    <s v="Paola Patricia Rodriguez"/>
    <m/>
    <d v="2024-01-19T00:00:00"/>
    <d v="2024-01-31T00:00:00"/>
    <n v="12"/>
    <s v="Karime Yamhure Hurtado"/>
    <s v="Interno "/>
    <s v="Falta de capacidad operativa para cubrir todas las necesidades de comunicaciones identificadas."/>
    <x v="2"/>
    <x v="4"/>
  </r>
  <r>
    <s v="URF2023_193"/>
    <x v="193"/>
    <x v="4"/>
    <s v="URF2023_193_Transversal_Generar cronograma de necesidades de comunicación para el cuatrimestre_SDM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Carlos Andres Cubillos Rincon"/>
    <m/>
    <d v="2024-01-19T00:00:00"/>
    <d v="2024-01-31T00:00:00"/>
    <n v="12"/>
    <s v="Karime Yamhure Hurtado"/>
    <s v="Interno "/>
    <s v="Falta de capacidad operativa para cubrir todas las necesidades de comunicaciones identificadas."/>
    <x v="2"/>
    <x v="4"/>
  </r>
  <r>
    <s v="URF2023_194"/>
    <x v="194"/>
    <x v="4"/>
    <s v="URF2023_194_Transversal_Generar cronograma de necesidades de comunicación para el cuatrimestre_SRP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Mauricio Salazar Nieto"/>
    <m/>
    <d v="2024-01-19T00:00:00"/>
    <d v="2024-01-31T00:00:00"/>
    <n v="12"/>
    <s v="Karime Yamhure Hurtado"/>
    <s v="Interno "/>
    <s v="Falta de capacidad operativa para cubrir todas las necesidades de comunicaciones identificadas."/>
    <x v="2"/>
    <x v="4"/>
  </r>
  <r>
    <s v="URF2023_195"/>
    <x v="195"/>
    <x v="4"/>
    <s v="URF2023_195_Transversal_Generar cronograma de necesidades de comunicación para el cuatrimestre_RV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2"/>
    <s v="Juan Sebastian Rodriguez Parra"/>
    <m/>
    <d v="2024-01-19T00:00:00"/>
    <d v="2024-01-31T00:00:00"/>
    <n v="12"/>
    <s v="Karime Yamhure Hurtado"/>
    <s v="Interno "/>
    <s v="Falta de capacidad operativa para cubrir todas las necesidades de comunicaciones identificadas."/>
    <x v="2"/>
    <x v="4"/>
  </r>
  <r>
    <s v="URF2023_196"/>
    <x v="196"/>
    <x v="4"/>
    <s v="URF2023_196_Transversal_Generar cronograma de necesidades de comunicación para el cuatrimestre_AD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3"/>
    <s v="Catalina Torrado Ulloa"/>
    <m/>
    <d v="2024-01-19T00:00:00"/>
    <d v="2024-01-31T00:00:00"/>
    <n v="12"/>
    <s v="Karime Yamhure Hurtado"/>
    <s v="Interno "/>
    <s v="Falta de capacidad operativa para cubrir todas las necesidades de comunicaciones identificadas."/>
    <x v="2"/>
    <x v="4"/>
  </r>
  <r>
    <s v="URF2023_197"/>
    <x v="197"/>
    <x v="4"/>
    <s v="URF2023_197_Transversal_Generar cronograma de necesidades de comunicación para el cuatrimestre_GF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6"/>
    <s v="Diana Carolina Fajardo Carlos "/>
    <m/>
    <d v="2024-01-19T00:00:00"/>
    <d v="2024-01-31T00:00:00"/>
    <n v="12"/>
    <s v="Karime Yamhure Hurtado"/>
    <s v="Interno "/>
    <s v="Falta de capacidad operativa para cubrir todas las necesidades de comunicaciones identificadas."/>
    <x v="2"/>
    <x v="4"/>
  </r>
  <r>
    <s v="URF2023_198"/>
    <x v="198"/>
    <x v="4"/>
    <s v="URF2023_198_Transversal_Generar cronograma de necesidades de comunicación para el cuatrimestre_GI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1"/>
    <s v="Juan Stiven Rios Andrade"/>
    <m/>
    <d v="2024-01-19T00:00:00"/>
    <d v="2024-01-31T00:00:00"/>
    <n v="12"/>
    <s v="Karime Yamhure Hurtado"/>
    <s v="Interno "/>
    <s v="Falta de capacidad operativa para cubrir todas las necesidades de comunicaciones identificadas."/>
    <x v="2"/>
    <x v="4"/>
  </r>
  <r>
    <s v="URF2023_199"/>
    <x v="199"/>
    <x v="4"/>
    <s v="URF2023_199_Transversal_Generar cronograma de necesidades de comunicación para el cuatrimestre_CE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9"/>
    <s v="Angie Johanna Corredor Estrella"/>
    <m/>
    <d v="2024-01-19T00:00:00"/>
    <d v="2024-01-31T00:00:00"/>
    <n v="12"/>
    <s v="Karime Yamhure Hurtado"/>
    <s v="Interno "/>
    <s v="Falta de capacidad operativa para cubrir todas las necesidades de comunicaciones identificadas."/>
    <x v="2"/>
    <x v="4"/>
  </r>
  <r>
    <s v="URF2023_200"/>
    <x v="200"/>
    <x v="4"/>
    <s v="URF2023_200_Transversal_Generar cronograma de necesidades de comunicación para el cuatrimestre_DP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5"/>
    <s v="Daissy Tatiana Santos Yate"/>
    <m/>
    <d v="2024-04-22T00:00:00"/>
    <d v="2024-05-10T00:00:00"/>
    <n v="18"/>
    <s v="Karime Yamhure Hurtado"/>
    <s v="Interno "/>
    <s v="Falta de capacidad operativa para cubrir todas las necesidades de comunicaciones identificadas."/>
    <x v="2"/>
    <x v="4"/>
  </r>
  <r>
    <s v="URF2023_201"/>
    <x v="201"/>
    <x v="4"/>
    <s v="URF2023_201_Transversal_Generar cronograma de necesidades de comunicación para el cuatrimestre_GH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7"/>
    <s v="Paola Patricia Rodriguez"/>
    <m/>
    <d v="2024-04-22T00:00:00"/>
    <d v="2024-05-10T00:00:00"/>
    <n v="18"/>
    <s v="Karime Yamhure Hurtado"/>
    <s v="Interno "/>
    <s v="Falta de capacidad operativa para cubrir todas las necesidades de comunicaciones identificadas."/>
    <x v="2"/>
    <x v="4"/>
  </r>
  <r>
    <s v="URF2023_202"/>
    <x v="202"/>
    <x v="4"/>
    <s v="URF2023_202_Transversal_Generar cronograma de necesidades de comunicación para el cuatrimestre_SDM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Carlos Andres Cubillos Rincon"/>
    <m/>
    <d v="2024-04-22T00:00:00"/>
    <d v="2024-05-10T00:00:00"/>
    <n v="18"/>
    <s v="Karime Yamhure Hurtado"/>
    <s v="Interno "/>
    <s v="Falta de capacidad operativa para cubrir todas las necesidades de comunicaciones identificadas."/>
    <x v="2"/>
    <x v="4"/>
  </r>
  <r>
    <s v="URF2023_203"/>
    <x v="203"/>
    <x v="4"/>
    <s v="URF2023_203_Transversal_Generar cronograma de necesidades de comunicación para el cuatrimestre_SRP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Mauricio Salazar Nieto"/>
    <m/>
    <d v="2024-04-22T00:00:00"/>
    <d v="2024-05-10T00:00:00"/>
    <n v="18"/>
    <s v="Karime Yamhure Hurtado"/>
    <s v="Interno "/>
    <s v="Falta de capacidad operativa para cubrir todas las necesidades de comunicaciones identificadas."/>
    <x v="2"/>
    <x v="4"/>
  </r>
  <r>
    <s v="URF2023_204"/>
    <x v="204"/>
    <x v="4"/>
    <s v="URF2023_204_Transversal_Generar cronograma de necesidades de comunicación para el cuatrimestre_RV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2"/>
    <s v="Juan Sebastian Rodriguez Parra"/>
    <m/>
    <d v="2024-04-22T00:00:00"/>
    <d v="2024-05-10T00:00:00"/>
    <n v="18"/>
    <s v="Karime Yamhure Hurtado"/>
    <s v="Interno "/>
    <s v="Falta de capacidad operativa para cubrir todas las necesidades de comunicaciones identificadas."/>
    <x v="2"/>
    <x v="4"/>
  </r>
  <r>
    <s v="URF2023_205"/>
    <x v="205"/>
    <x v="4"/>
    <s v="URF2023_205_Transversal_Generar cronograma de necesidades de comunicación para el cuatrimestre_AD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3"/>
    <s v="Catalina Torrado Ulloa"/>
    <m/>
    <d v="2024-04-22T00:00:00"/>
    <d v="2024-05-10T00:00:00"/>
    <n v="18"/>
    <s v="Karime Yamhure Hurtado"/>
    <s v="Interno "/>
    <s v="Falta de capacidad operativa para cubrir todas las necesidades de comunicaciones identificadas."/>
    <x v="2"/>
    <x v="4"/>
  </r>
  <r>
    <s v="URF2023_206"/>
    <x v="206"/>
    <x v="4"/>
    <s v="URF2023_206_Transversal_Generar cronograma de necesidades de comunicación para el cuatrimestre_GF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6"/>
    <s v="Diana Carolina Fajardo Carlos "/>
    <m/>
    <d v="2024-04-22T00:00:00"/>
    <d v="2024-05-10T00:00:00"/>
    <n v="18"/>
    <s v="Karime Yamhure Hurtado"/>
    <s v="Interno "/>
    <s v="Falta de capacidad operativa para cubrir todas las necesidades de comunicaciones identificadas."/>
    <x v="2"/>
    <x v="4"/>
  </r>
  <r>
    <s v="URF2023_207"/>
    <x v="207"/>
    <x v="4"/>
    <s v="URF2023_207_Transversal_Generar cronograma de necesidades de comunicación para el cuatrimestre_GI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1"/>
    <s v="Juan Stiven Rios Andrade"/>
    <m/>
    <d v="2024-04-22T00:00:00"/>
    <d v="2024-05-10T00:00:00"/>
    <n v="18"/>
    <s v="Karime Yamhure Hurtado"/>
    <s v="Interno "/>
    <s v="Falta de capacidad operativa para cubrir todas las necesidades de comunicaciones identificadas."/>
    <x v="2"/>
    <x v="4"/>
  </r>
  <r>
    <s v="URF2023_208"/>
    <x v="208"/>
    <x v="4"/>
    <s v="URF2023_208_Transversal_Generar cronograma de necesidades de comunicación para el cuatrimestre_CE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9"/>
    <s v="Angie Johanna Corredor Estrella"/>
    <m/>
    <d v="2024-04-22T00:00:00"/>
    <d v="2024-05-10T00:00:00"/>
    <n v="18"/>
    <s v="Karime Yamhure Hurtado"/>
    <s v="Interno "/>
    <s v="Falta de capacidad operativa para cubrir todas las necesidades de comunicaciones identificadas."/>
    <x v="2"/>
    <x v="4"/>
  </r>
  <r>
    <s v="URF2023_209"/>
    <x v="209"/>
    <x v="4"/>
    <s v="URF2023_209_Transversal_Generar cronograma de necesidades de comunicación para el cuatrimestre_DP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5"/>
    <s v="Daissy Tatiana Santos Yate"/>
    <m/>
    <d v="2024-08-22T00:00:00"/>
    <d v="2024-09-10T00:00:00"/>
    <n v="19"/>
    <s v="Karime Yamhure Hurtado"/>
    <s v="Interno "/>
    <s v="Falta de capacidad operativa para cubrir todas las necesidades de comunicaciones identificadas."/>
    <x v="2"/>
    <x v="4"/>
  </r>
  <r>
    <s v="URF2023_210"/>
    <x v="210"/>
    <x v="4"/>
    <s v="URF2023_210_Transversal_Generar cronograma de necesidades de comunicación para el cuatrimestre_GH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7"/>
    <s v="Paola Patricia Rodriguez"/>
    <m/>
    <d v="2024-08-22T00:00:00"/>
    <d v="2024-09-10T00:00:00"/>
    <n v="19"/>
    <s v="Karime Yamhure Hurtado"/>
    <s v="Interno "/>
    <s v="Falta de capacidad operativa para cubrir todas las necesidades de comunicaciones identificadas."/>
    <x v="2"/>
    <x v="4"/>
  </r>
  <r>
    <s v="URF2023_211"/>
    <x v="211"/>
    <x v="4"/>
    <s v="URF2023_211_Transversal_Generar cronograma de necesidades de comunicación para el cuatrimestre_SDM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Carlos Andres Cubillos Rincon"/>
    <m/>
    <d v="2024-08-22T00:00:00"/>
    <d v="2024-09-10T00:00:00"/>
    <n v="19"/>
    <s v="Karime Yamhure Hurtado"/>
    <s v="Interno "/>
    <s v="Falta de capacidad operativa para cubrir todas las necesidades de comunicaciones identificadas."/>
    <x v="2"/>
    <x v="4"/>
  </r>
  <r>
    <s v="URF2023_212"/>
    <x v="212"/>
    <x v="4"/>
    <s v="URF2023_212_Transversal_Generar cronograma de necesidades de comunicación para el cuatrimestre_SRP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Mauricio Salazar Nieto"/>
    <m/>
    <d v="2024-08-22T00:00:00"/>
    <d v="2024-09-10T00:00:00"/>
    <n v="19"/>
    <s v="Karime Yamhure Hurtado"/>
    <s v="Interno "/>
    <s v="Falta de capacidad operativa para cubrir todas las necesidades de comunicaciones identificadas."/>
    <x v="2"/>
    <x v="4"/>
  </r>
  <r>
    <s v="URF2023_213"/>
    <x v="213"/>
    <x v="4"/>
    <s v="URF2023_213_Transversal_Generar cronograma de necesidades de comunicación para el cuatrimestre_RV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2"/>
    <s v="Juan Sebastian Rodriguez Parra"/>
    <m/>
    <d v="2024-08-22T00:00:00"/>
    <d v="2024-09-10T00:00:00"/>
    <n v="19"/>
    <s v="Karime Yamhure Hurtado"/>
    <s v="Interno "/>
    <s v="Falta de capacidad operativa para cubrir todas las necesidades de comunicaciones identificadas."/>
    <x v="2"/>
    <x v="4"/>
  </r>
  <r>
    <s v="URF2023_214"/>
    <x v="214"/>
    <x v="4"/>
    <s v="URF2023_214_Transversal_Generar cronograma de necesidades de comunicación para el cuatrimestre_AD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3"/>
    <s v="Catalina Torrado Ulloa"/>
    <m/>
    <d v="2024-08-22T00:00:00"/>
    <d v="2024-09-10T00:00:00"/>
    <n v="19"/>
    <s v="Karime Yamhure Hurtado"/>
    <s v="Interno "/>
    <s v="Falta de capacidad operativa para cubrir todas las necesidades de comunicaciones identificadas."/>
    <x v="2"/>
    <x v="4"/>
  </r>
  <r>
    <s v="URF2023_215"/>
    <x v="215"/>
    <x v="4"/>
    <s v="URF2023_215_Transversal_Generar cronograma de necesidades de comunicación para el cuatrimestre_GF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6"/>
    <s v="Diana Carolina Fajardo Carlos "/>
    <m/>
    <d v="2024-08-22T00:00:00"/>
    <d v="2024-09-10T00:00:00"/>
    <n v="19"/>
    <s v="Karime Yamhure Hurtado"/>
    <s v="Interno "/>
    <s v="Falta de capacidad operativa para cubrir todas las necesidades de comunicaciones identificadas."/>
    <x v="2"/>
    <x v="4"/>
  </r>
  <r>
    <s v="URF2023_216"/>
    <x v="216"/>
    <x v="4"/>
    <s v="URF2023_216_Transversal_Generar cronograma de necesidades de comunicación para el cuatrimestre_GI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1"/>
    <s v="Juan Stiven Rios Andrade"/>
    <m/>
    <d v="2024-08-22T00:00:00"/>
    <d v="2024-09-10T00:00:00"/>
    <n v="19"/>
    <s v="Karime Yamhure Hurtado"/>
    <s v="Interno "/>
    <s v="Falta de capacidad operativa para cubrir todas las necesidades de comunicaciones identificadas."/>
    <x v="2"/>
    <x v="4"/>
  </r>
  <r>
    <s v="URF2023_217"/>
    <x v="217"/>
    <x v="4"/>
    <s v="URF2023_217_Transversal_Generar cronograma de necesidades de comunicación para el cuatrimestre_CE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9"/>
    <s v="Angie Johanna Corredor Estrella"/>
    <m/>
    <d v="2024-08-22T00:00:00"/>
    <d v="2024-09-10T00:00:00"/>
    <n v="19"/>
    <s v="Karime Yamhure Hurtado"/>
    <s v="Interno "/>
    <s v="Falta de capacidad operativa para cubrir todas las necesidades de comunicaciones identificadas."/>
    <x v="2"/>
    <x v="4"/>
  </r>
  <r>
    <s v="URF2023_218"/>
    <x v="218"/>
    <x v="4"/>
    <s v="URF2023_218_Transversal_Reportar la participación en actividades de capacitación durante el periodo_DP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5"/>
    <s v="Daissy Tatiana Santos Yate"/>
    <m/>
    <d v="2024-01-01T00:00:00"/>
    <d v="2024-04-30T00:00:00"/>
    <n v="120"/>
    <s v="Marlen Lombana Mahecha"/>
    <m/>
    <m/>
    <x v="5"/>
    <x v="10"/>
  </r>
  <r>
    <s v="URF2023_219"/>
    <x v="219"/>
    <x v="4"/>
    <s v="URF2023_219_Transversal_Reportar la participación en actividades de capacitación durante el periodo_GC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4"/>
    <s v="Karime Yamhure Hurtado"/>
    <m/>
    <d v="2024-01-01T00:00:00"/>
    <d v="2024-04-30T00:00:00"/>
    <n v="120"/>
    <s v="Marlen Lombana Mahecha"/>
    <m/>
    <m/>
    <x v="5"/>
    <x v="10"/>
  </r>
  <r>
    <s v="URF2023_220"/>
    <x v="220"/>
    <x v="4"/>
    <s v="URF2023_220_Transversal_Reportar la participación en actividades de capacitación durante el periodo_SDM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Carlos Andres Cubillos Rincon"/>
    <m/>
    <d v="2024-01-01T00:00:00"/>
    <d v="2024-04-30T00:00:00"/>
    <n v="120"/>
    <s v="Marlen Lombana Mahecha"/>
    <m/>
    <m/>
    <x v="5"/>
    <x v="10"/>
  </r>
  <r>
    <s v="URF2023_221"/>
    <x v="221"/>
    <x v="4"/>
    <s v="URF2023_221_Transversal_Reportar la participación en actividades de capacitación durante el periodo_SRP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Mauricio Salazar Nieto"/>
    <m/>
    <d v="2024-01-01T00:00:00"/>
    <d v="2024-04-30T00:00:00"/>
    <n v="120"/>
    <s v="Marlen Lombana Mahecha"/>
    <m/>
    <m/>
    <x v="5"/>
    <x v="10"/>
  </r>
  <r>
    <s v="URF2023_222"/>
    <x v="222"/>
    <x v="4"/>
    <s v="URF2023_222_Transversal_Reportar la participación en actividades de capacitación durante el periodo_RV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2"/>
    <s v="Juan Sebastian Rodriguez Parra"/>
    <m/>
    <d v="2024-01-01T00:00:00"/>
    <d v="2024-04-30T00:00:00"/>
    <n v="120"/>
    <s v="Marlen Lombana Mahecha"/>
    <m/>
    <m/>
    <x v="5"/>
    <x v="10"/>
  </r>
  <r>
    <s v="URF2023_223"/>
    <x v="223"/>
    <x v="4"/>
    <s v="URF2023_223_Transversal_Reportar la participación en actividades de capacitación durante el periodo_AD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3"/>
    <s v="Catalina Torrado Ulloa"/>
    <m/>
    <d v="2024-01-01T00:00:00"/>
    <d v="2024-04-30T00:00:00"/>
    <n v="120"/>
    <s v="Marlen Lombana Mahecha"/>
    <m/>
    <m/>
    <x v="5"/>
    <x v="10"/>
  </r>
  <r>
    <s v="URF2023_224"/>
    <x v="224"/>
    <x v="4"/>
    <s v="URF2023_224_Transversal_Reportar la participación en actividades de capacitación durante el periodo_GF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6"/>
    <s v="Diana Carolina Fajardo Carlos "/>
    <m/>
    <d v="2024-01-01T00:00:00"/>
    <d v="2024-04-30T00:00:00"/>
    <n v="120"/>
    <s v="Marlen Lombana Mahecha"/>
    <m/>
    <m/>
    <x v="5"/>
    <x v="10"/>
  </r>
  <r>
    <s v="URF2023_225"/>
    <x v="225"/>
    <x v="4"/>
    <s v="URF2023_225_Transversal_Reportar la participación en actividades de capacitación durante el periodo_GI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1"/>
    <s v="Juan Stiven Rios Andrade"/>
    <m/>
    <d v="2024-01-01T00:00:00"/>
    <d v="2024-04-30T00:00:00"/>
    <n v="120"/>
    <s v="Marlen Lombana Mahecha"/>
    <m/>
    <m/>
    <x v="5"/>
    <x v="10"/>
  </r>
  <r>
    <s v="URF2023_226"/>
    <x v="226"/>
    <x v="4"/>
    <s v="URF2023_226_Transversal_Reportar la participación en actividades de capacitación durante el periodo_CE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9"/>
    <s v="Angie Johanna Corredor Estrella"/>
    <m/>
    <d v="2024-01-01T00:00:00"/>
    <d v="2024-04-30T00:00:00"/>
    <n v="120"/>
    <s v="Marlen Lombana Mahecha"/>
    <m/>
    <m/>
    <x v="5"/>
    <x v="10"/>
  </r>
  <r>
    <s v="URF2023_227"/>
    <x v="227"/>
    <x v="4"/>
    <s v="URF2023_227_Transversal_Reportar la participación en actividades de capacitación durante el periodo_DP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5"/>
    <s v="Daissy Tatiana Santos Yate"/>
    <m/>
    <d v="2024-05-01T00:00:00"/>
    <d v="2024-08-31T00:00:00"/>
    <n v="122"/>
    <s v="Marlen Lombana Mahecha"/>
    <m/>
    <m/>
    <x v="5"/>
    <x v="10"/>
  </r>
  <r>
    <s v="URF2023_228"/>
    <x v="228"/>
    <x v="4"/>
    <s v="URF2023_228_Transversal_Reportar la participación en actividades de capacitación durante el periodo_GC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4"/>
    <s v="Karime Yamhure Hurtado"/>
    <m/>
    <d v="2024-05-01T00:00:00"/>
    <d v="2024-08-31T00:00:00"/>
    <n v="122"/>
    <s v="Marlen Lombana Mahecha"/>
    <m/>
    <m/>
    <x v="5"/>
    <x v="10"/>
  </r>
  <r>
    <s v="URF2023_229"/>
    <x v="229"/>
    <x v="4"/>
    <s v="URF2023_229_Transversal_Reportar la participación en actividades de capacitación durante el periodo_SDM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Carlos Andres Cubillos Rincon"/>
    <m/>
    <d v="2024-05-01T00:00:00"/>
    <d v="2024-08-31T00:00:00"/>
    <n v="122"/>
    <s v="Marlen Lombana Mahecha"/>
    <m/>
    <m/>
    <x v="5"/>
    <x v="10"/>
  </r>
  <r>
    <s v="URF2023_230"/>
    <x v="230"/>
    <x v="4"/>
    <s v="URF2023_230_Transversal_Reportar la participación en actividades de capacitación durante el periodo_SRP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Mauricio Salazar Nieto"/>
    <m/>
    <d v="2024-05-01T00:00:00"/>
    <d v="2024-08-31T00:00:00"/>
    <n v="122"/>
    <s v="Marlen Lombana Mahecha"/>
    <m/>
    <m/>
    <x v="5"/>
    <x v="10"/>
  </r>
  <r>
    <s v="URF2023_231"/>
    <x v="231"/>
    <x v="4"/>
    <s v="URF2023_231_Transversal_Reportar la participación en actividades de capacitación durante el periodo_RV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2"/>
    <s v="Juan Sebastian Rodriguez Parra"/>
    <m/>
    <d v="2024-05-01T00:00:00"/>
    <d v="2024-08-31T00:00:00"/>
    <n v="122"/>
    <s v="Marlen Lombana Mahecha"/>
    <m/>
    <m/>
    <x v="5"/>
    <x v="10"/>
  </r>
  <r>
    <s v="URF2023_232"/>
    <x v="232"/>
    <x v="4"/>
    <s v="URF2023_232_Transversal_Reportar la participación en actividades de capacitación durante el periodo_AD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3"/>
    <s v="Catalina Torrado Ulloa"/>
    <m/>
    <d v="2024-05-01T00:00:00"/>
    <d v="2024-08-31T00:00:00"/>
    <n v="122"/>
    <s v="Marlen Lombana Mahecha"/>
    <m/>
    <m/>
    <x v="5"/>
    <x v="10"/>
  </r>
  <r>
    <s v="URF2023_233"/>
    <x v="233"/>
    <x v="4"/>
    <s v="URF2023_233_Transversal_Reportar la participación en actividades de capacitación durante el periodo_GF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6"/>
    <s v="Diana Carolina Fajardo Carlos "/>
    <m/>
    <d v="2024-05-01T00:00:00"/>
    <d v="2024-08-31T00:00:00"/>
    <n v="122"/>
    <s v="Marlen Lombana Mahecha"/>
    <m/>
    <m/>
    <x v="5"/>
    <x v="10"/>
  </r>
  <r>
    <s v="URF2023_234"/>
    <x v="234"/>
    <x v="4"/>
    <s v="URF2023_234_Transversal_Reportar la participación en actividades de capacitación durante el periodo_GI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1"/>
    <s v="Juan Stiven Rios Andrade"/>
    <m/>
    <d v="2024-05-01T00:00:00"/>
    <d v="2024-08-31T00:00:00"/>
    <n v="122"/>
    <s v="Marlen Lombana Mahecha"/>
    <m/>
    <m/>
    <x v="5"/>
    <x v="10"/>
  </r>
  <r>
    <s v="URF2023_235"/>
    <x v="235"/>
    <x v="4"/>
    <s v="URF2023_235_Transversal_Reportar la participación en actividades de capacitación durante el periodo_CE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9"/>
    <s v="Angie Johanna Corredor Estrella"/>
    <m/>
    <d v="2024-05-01T00:00:00"/>
    <d v="2024-08-31T00:00:00"/>
    <n v="122"/>
    <s v="Marlen Lombana Mahecha"/>
    <m/>
    <m/>
    <x v="5"/>
    <x v="10"/>
  </r>
  <r>
    <s v="URF2023_236"/>
    <x v="236"/>
    <x v="4"/>
    <s v="URF2023_236_Transversal_Reportar la participación en actividades de capacitación durante el periodo_DP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5"/>
    <s v="Daissy Tatiana Santos Yate"/>
    <m/>
    <d v="2024-09-01T00:00:00"/>
    <d v="2024-12-31T00:00:00"/>
    <n v="121"/>
    <s v="Marlen Lombana Mahecha"/>
    <m/>
    <m/>
    <x v="5"/>
    <x v="10"/>
  </r>
  <r>
    <s v="URF2023_237"/>
    <x v="237"/>
    <x v="4"/>
    <s v="URF2023_237_Transversal_Reportar la participación en actividades de capacitación durante el periodo_GC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4"/>
    <s v="Karime Yamhure Hurtado"/>
    <m/>
    <d v="2024-09-01T00:00:00"/>
    <d v="2024-12-31T00:00:00"/>
    <n v="121"/>
    <s v="Marlen Lombana Mahecha"/>
    <m/>
    <m/>
    <x v="5"/>
    <x v="10"/>
  </r>
  <r>
    <s v="URF2023_238"/>
    <x v="238"/>
    <x v="4"/>
    <s v="URF2023_238_Transversal_Reportar la participación en actividades de capacitación durante el periodo_SDM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Carlos Andres Cubillos Rincon"/>
    <m/>
    <d v="2024-09-01T00:00:00"/>
    <d v="2024-12-31T00:00:00"/>
    <n v="121"/>
    <s v="Marlen Lombana Mahecha"/>
    <m/>
    <m/>
    <x v="5"/>
    <x v="10"/>
  </r>
  <r>
    <s v="URF2023_239"/>
    <x v="239"/>
    <x v="4"/>
    <s v="URF2023_239_Transversal_Reportar la participación en actividades de capacitación durante el periodo_SRP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Mauricio Salazar Nieto"/>
    <m/>
    <d v="2024-09-01T00:00:00"/>
    <d v="2024-12-31T00:00:00"/>
    <n v="121"/>
    <s v="Marlen Lombana Mahecha"/>
    <m/>
    <m/>
    <x v="5"/>
    <x v="10"/>
  </r>
  <r>
    <s v="URF2023_240"/>
    <x v="240"/>
    <x v="4"/>
    <s v="URF2023_240_Transversal_Reportar la participación en actividades de capacitación durante el periodo_RV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2"/>
    <s v="Juan Sebastian Rodriguez Parra"/>
    <m/>
    <d v="2024-09-01T00:00:00"/>
    <d v="2024-12-31T00:00:00"/>
    <n v="121"/>
    <s v="Marlen Lombana Mahecha"/>
    <m/>
    <m/>
    <x v="5"/>
    <x v="10"/>
  </r>
  <r>
    <s v="URF2023_241"/>
    <x v="241"/>
    <x v="4"/>
    <s v="URF2023_241_Transversal_Reportar la participación en actividades de capacitación durante el periodo_AD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3"/>
    <s v="Catalina Torrado Ulloa"/>
    <m/>
    <d v="2024-09-01T00:00:00"/>
    <d v="2024-12-31T00:00:00"/>
    <n v="121"/>
    <s v="Marlen Lombana Mahecha"/>
    <m/>
    <m/>
    <x v="5"/>
    <x v="10"/>
  </r>
  <r>
    <s v="URF2023_242"/>
    <x v="242"/>
    <x v="4"/>
    <s v="URF2023_242_Transversal_Reportar la participación en actividades de capacitación durante el periodo_GF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6"/>
    <s v="Diana Carolina Fajardo Carlos "/>
    <m/>
    <d v="2024-09-01T00:00:00"/>
    <d v="2024-12-31T00:00:00"/>
    <n v="121"/>
    <s v="Marlen Lombana Mahecha"/>
    <m/>
    <m/>
    <x v="5"/>
    <x v="10"/>
  </r>
  <r>
    <s v="URF2023_243"/>
    <x v="243"/>
    <x v="4"/>
    <s v="URF2023_243_Transversal_Reportar la participación en actividades de capacitación durante el periodo_GI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1"/>
    <s v="Juan Stiven Rios Andrade"/>
    <m/>
    <d v="2024-09-01T00:00:00"/>
    <d v="2024-12-31T00:00:00"/>
    <n v="121"/>
    <s v="Marlen Lombana Mahecha"/>
    <m/>
    <m/>
    <x v="5"/>
    <x v="10"/>
  </r>
  <r>
    <s v="URF2023_244"/>
    <x v="244"/>
    <x v="4"/>
    <s v="URF2023_244_Transversal_Reportar la participación en actividades de capacitación durante el periodo_CE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9"/>
    <s v="Angie Johanna Corredor Estrella"/>
    <m/>
    <d v="2024-09-01T00:00:00"/>
    <d v="2024-12-31T00:00:00"/>
    <n v="121"/>
    <s v="Marlen Lombana Mahecha"/>
    <m/>
    <m/>
    <x v="5"/>
    <x v="10"/>
  </r>
  <r>
    <s v="URF2023_245"/>
    <x v="245"/>
    <x v="4"/>
    <s v="URF2023_245_Transversal_Presentar en la sesión asignada del Comité Institucional de Gestión y Desempeño, el estado de las políticas lideradas té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s v="Presentación donde se evidencie la exposición del estado de las políticas en el comité institucional de gestión y desempeño "/>
    <x v="7"/>
    <s v="Paola Patricia Rodriguez"/>
    <s v="Marlen Lombana Mahecha"/>
    <d v="2023-05-01T00:00:00"/>
    <d v="2023-05-31T00:00:00"/>
    <n v="30"/>
    <s v="Daissy Tatiana Santos Yate"/>
    <s v="Interno "/>
    <s v="Falta de compromiso y participación de los líderes de la política para adelantar el ejercicio ante el comité "/>
    <x v="4"/>
    <x v="7"/>
  </r>
  <r>
    <s v="URF2023_246"/>
    <x v="246"/>
    <x v="4"/>
    <s v="URF2023_246_Transversal_Presentar en la sesión asignada del Comité Institucional de Gestión y Desempeño, el estado de las políticas lideradas té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s v="Presentación donde se evidencie la exposición del estado de las políticas en el comité institucional de gestión y desempeño "/>
    <x v="6"/>
    <s v="Diana Carolina Fajardo Carlos "/>
    <s v="Sonia Milena Garavito"/>
    <d v="2024-05-01T00:00:00"/>
    <d v="2024-05-31T00:00:00"/>
    <n v="30"/>
    <s v="Daissy Tatiana Santos Yate"/>
    <s v="Interno "/>
    <s v="Falta de compromiso y participación de los líderes de la política para adelantar el ejercicio ante el comité "/>
    <x v="4"/>
    <x v="7"/>
  </r>
  <r>
    <s v="URF2023_247"/>
    <x v="247"/>
    <x v="4"/>
    <s v="URF2023_247_Transversal_Presentar en la sesión asignada del Comité Institucional de Gestión y Desempeño, el estado de las políticas lideradas té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Seguimiento y Evaluación del Desempeño Institucional_x000a_- Control Interno (Línea estratégica, primera línea, segunda línea)_x000a__x000a_"/>
    <s v="Soportes de presentación de las políticas en la sesión del Comité Institucional de Gestión y Desempeño "/>
    <s v="Presentación donde se evidencie la exposición del estado de las políticas en el comité institucional de gestión y desempeño "/>
    <x v="5"/>
    <s v="Daissy Tatiana Santos Yate"/>
    <m/>
    <d v="2024-10-01T00:00:00"/>
    <d v="2024-10-31T00:00:00"/>
    <n v="30"/>
    <s v="Daissy Tatiana Santos Yate"/>
    <s v="Interno "/>
    <s v="Falta de compromiso y participación de los líderes de la política para adelantar el ejercicio ante el comité "/>
    <x v="4"/>
    <x v="7"/>
  </r>
  <r>
    <s v="URF2023_248"/>
    <x v="248"/>
    <x v="4"/>
    <s v="URF2023_248_Transversal_Presentar en la sesión asignada del Comité Institucional de Gestión y Desempeño, el estado de las políticas lideradas té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s v="Presentación donde se evidencie la exposición del estado de las políticas en el comité institucional de gestión y desempeño "/>
    <x v="3"/>
    <s v="Catalina Torrado Ulloa"/>
    <s v="Sonia Milena Garavito"/>
    <d v="2024-10-01T00:00:00"/>
    <d v="2024-10-31T00:00:00"/>
    <n v="30"/>
    <s v="Daissy Tatiana Santos Yate"/>
    <s v="Interno "/>
    <s v="Falta de compromiso y participación de los líderes de la política para adelantar el ejercicio ante el comité "/>
    <x v="4"/>
    <x v="7"/>
  </r>
  <r>
    <s v="URF2023_249"/>
    <x v="249"/>
    <x v="4"/>
    <s v="URF2023_249_Transversal_Presentar en la sesión asignada del Comité Institucional de Gestión y Desempeño, el estado de las políticas lideradas técnicamente por el proceso_DE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s v="Presentación donde se evidencie la exposición del estado de las políticas en el comité institucional de gestión y desempeño "/>
    <x v="8"/>
    <s v="Carlos Andres Cubillos Rincon"/>
    <s v="Mauricio Salazar Nieto"/>
    <d v="2024-10-01T00:00:00"/>
    <d v="2024-10-30T00:00:00"/>
    <n v="29"/>
    <s v="Daissy Tatiana Santos Yate"/>
    <s v="Interno "/>
    <s v="Falta de compromiso y participación de los líderes de la política para adelantar el ejercicio ante el comité "/>
    <x v="4"/>
    <x v="7"/>
  </r>
  <r>
    <s v="URF2023_250"/>
    <x v="250"/>
    <x v="4"/>
    <s v="URF2023_250_Transversal_Presentar en la sesión asignada del Comité Institucional de Gestión y Desempeño, el estado de las políticas lideradas té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s v="Presentación donde se evidencie la exposición del estado de las políticas en el comité institucional de gestión y desempeño "/>
    <x v="9"/>
    <s v="Angie Johanna Corredor Estrella"/>
    <m/>
    <d v="2024-10-01T00:00:00"/>
    <d v="2024-10-30T00:00:00"/>
    <n v="29"/>
    <s v="Daissy Tatiana Santos Yate"/>
    <s v="Interno "/>
    <s v="Falta de compromiso y participación de los líderes de la política para adelantar el ejercicio ante el comité "/>
    <x v="4"/>
    <x v="7"/>
  </r>
  <r>
    <s v="URF2023_251"/>
    <x v="251"/>
    <x v="4"/>
    <s v="URF2023_251_Transversal_Presentar en la sesión asignada del Comité Institucional de Gestión y Desempeño, el estado de las políticas lideradas té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Gestión Documental_x000a_"/>
    <s v="Soportes de presentación de las políticas en la sesión del Comité Institucional de Gestión y Desempeño "/>
    <s v="Presentación donde se evidencie la exposición del estado de las políticas en el comité institucional de gestión y desempeño "/>
    <x v="1"/>
    <s v="Juan Stiven Rios Andrade"/>
    <m/>
    <d v="2024-12-01T00:00:00"/>
    <d v="2024-12-31T00:00:00"/>
    <n v="30"/>
    <s v="Daissy Tatiana Santos Yate"/>
    <s v="Interno "/>
    <s v="Falta de compromiso y participación de los líderes de la política para adelantar el ejercicio ante el comité "/>
    <x v="4"/>
    <x v="7"/>
  </r>
  <r>
    <s v="URF2023_252"/>
    <x v="252"/>
    <x v="4"/>
    <s v="URF2023_252_Transversal_Presentar en la sesión asignada del Comité Institucional de Gestión y Desempeño, el estado de las políticas lideradas técnicamente por el proceso_RV"/>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Participación ciudadana en la gestión pública _x000a_- Servicio al ciudadano_x000a_- Transparencia, acceso a la información pública y lucha contra la corrupción"/>
    <s v="Soportes de presentación de las políticas en la sesión del Comité Institucional de Gestión y Desempeño "/>
    <s v="Presentación donde se evidencie la exposición del estado de las políticas en el comité institucional de gestión y desempeño "/>
    <x v="2"/>
    <s v="Juan Sebastian Rodriguez Parra"/>
    <s v="Yuly Daniela Clavijo Ragoa"/>
    <d v="2024-12-01T00:00:00"/>
    <d v="2024-12-31T00:00:00"/>
    <n v="30"/>
    <s v="Daissy Tatiana Santos Yate"/>
    <s v="Interno "/>
    <s v="Falta de compromiso y participación de los líderes de la política para adelantar el ejercicio ante el comité "/>
    <x v="4"/>
    <x v="7"/>
  </r>
  <r>
    <s v="URF2023_253"/>
    <x v="253"/>
    <x v="4"/>
    <s v="URF2023_253_Transversal_Participar en las actualización del directorio de grupos de valor y partes interesadas_DP"/>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5"/>
    <s v="Daissy Tatiana Santos Yate"/>
    <m/>
    <d v="2024-05-01T00:00:00"/>
    <d v="2024-07-15T00:00:00"/>
    <n v="75"/>
    <s v="Yuly Daniela Clavijo Ragoa"/>
    <s v="Interno "/>
    <s v="Dificultades en la consolidación de la información por parte de los líderes de cada proceso"/>
    <x v="2"/>
    <x v="3"/>
  </r>
  <r>
    <s v="URF2023_254"/>
    <x v="254"/>
    <x v="4"/>
    <s v="URF2023_254_Transversal_Participar en las actualización del directorio de grupos de valor y partes interesadas _GH"/>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7"/>
    <s v="Paola Patricia Rodriguez"/>
    <m/>
    <d v="2024-05-01T00:00:00"/>
    <d v="2024-07-15T00:00:00"/>
    <n v="75"/>
    <s v="Yuly Daniela Clavijo Ragoa"/>
    <s v="Interno "/>
    <s v="Dificultades en la consolidación de la información por parte de los líderes de cada proceso"/>
    <x v="2"/>
    <x v="3"/>
  </r>
  <r>
    <s v="URF2023_255"/>
    <x v="255"/>
    <x v="4"/>
    <s v="URF2023_255_Transversal_Participar en las actualización del directorio de grupos de valor y partes interesadas_SDM"/>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8"/>
    <s v="Carlos Andres Cubillos Rincon"/>
    <m/>
    <d v="2024-05-01T00:00:00"/>
    <d v="2024-07-15T00:00:00"/>
    <n v="75"/>
    <s v="Yuly Daniela Clavijo Ragoa"/>
    <s v="Interno "/>
    <s v="Dificultades en la consolidación de la información por parte de los líderes de cada proceso"/>
    <x v="2"/>
    <x v="3"/>
  </r>
  <r>
    <s v="URF2023_256"/>
    <x v="256"/>
    <x v="4"/>
    <s v="URF2023_256_Transversal_Participar en las actualización del directorio de grupos de valor y partes interesadas _SRP"/>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8"/>
    <s v="Mauricio Salazar Nieto"/>
    <m/>
    <d v="2024-05-01T00:00:00"/>
    <d v="2024-07-15T00:00:00"/>
    <n v="75"/>
    <s v="Yuly Daniela Clavijo Ragoa"/>
    <s v="Interno "/>
    <s v="Dificultades en la consolidación de la información por parte de los líderes de cada proceso"/>
    <x v="2"/>
    <x v="3"/>
  </r>
  <r>
    <s v="URF2023_257"/>
    <x v="257"/>
    <x v="4"/>
    <s v="URF2023_257_Transversal_Participar en las actualización del directorio de grupos de valor y partes interesadas_GC"/>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4"/>
    <s v="Karime Yamhure Hurtado"/>
    <m/>
    <d v="2024-05-01T00:00:00"/>
    <d v="2024-07-15T00:00:00"/>
    <n v="75"/>
    <s v="Yuly Daniela Clavijo Ragoa"/>
    <s v="Interno "/>
    <s v="Dificultades en la consolidación de la información por parte de los líderes de cada proceso"/>
    <x v="2"/>
    <x v="3"/>
  </r>
  <r>
    <s v="URF2023_258"/>
    <x v="258"/>
    <x v="4"/>
    <s v="URF2023_258_Transversal_Participar en las actualización del directorio de grupos de valor y partes interesadas _AD"/>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x v="3"/>
    <s v="Catalina Torrado Ulloa"/>
    <m/>
    <d v="2024-10-01T00:00:00"/>
    <d v="2024-11-30T00:00:00"/>
    <n v="60"/>
    <s v="Yuly Daniela Clavijo Ragoa"/>
    <s v="Interno "/>
    <s v="Dificultades en la consolidación de la información por parte de los líderes de cada proceso"/>
    <x v="2"/>
    <x v="3"/>
  </r>
  <r>
    <s v="URF2023_259"/>
    <x v="259"/>
    <x v="4"/>
    <s v="URF2023_259_Transversal_Participar en las actualización del directorio de grupos de valor y partes interesadas_GF"/>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6"/>
    <s v="Diana Carolina Fajardo Carlos "/>
    <m/>
    <d v="2024-05-01T00:00:00"/>
    <d v="2024-07-15T00:00:00"/>
    <n v="75"/>
    <s v="Yuly Daniela Clavijo Ragoa"/>
    <s v="Interno "/>
    <s v="Dificultades en la consolidación de la información por parte de los líderes de cada proceso"/>
    <x v="2"/>
    <x v="3"/>
  </r>
  <r>
    <s v="URF2023_260"/>
    <x v="260"/>
    <x v="4"/>
    <s v="URF2023_260_Transversal_Participar en las actualización del directorio de grupos de valor y partes interesadas_GI"/>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1"/>
    <s v="Juan Stiven Rios Andrade"/>
    <m/>
    <d v="2024-05-01T00:00:00"/>
    <d v="2024-07-15T00:00:00"/>
    <n v="75"/>
    <s v="Yuly Daniela Clavijo Ragoa"/>
    <s v="Interno "/>
    <s v="Dificultades en la consolidación de la información por parte de los líderes de cada proceso"/>
    <x v="2"/>
    <x v="3"/>
  </r>
  <r>
    <s v="URF2023_261"/>
    <x v="261"/>
    <x v="4"/>
    <s v="URF2023_261_Transversal_Participar en las actualización del directorio de grupos de valor y partes interesadas_CE"/>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9"/>
    <s v="Angie Johanna Corredor Estrella"/>
    <m/>
    <d v="2024-05-01T00:00:00"/>
    <d v="2024-07-15T00:00:00"/>
    <n v="75"/>
    <s v="Yuly Daniela Clavijo Ragoa"/>
    <s v="Interno "/>
    <s v="Dificultades en la consolidación de la información por parte de los líderes de cada proceso"/>
    <x v="2"/>
    <x v="3"/>
  </r>
  <r>
    <s v="URF2023_262"/>
    <x v="262"/>
    <x v="4"/>
    <s v="URF2023_262_Transversal_Determinar necesidades de recursos para la vigencia siguiente 2025_DP"/>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5"/>
    <s v="Daissy Tatiana Santos Yate"/>
    <m/>
    <d v="2024-01-15T00:00:00"/>
    <d v="2024-02-28T00:00:00"/>
    <n v="44"/>
    <s v="Diana Carolina Fajardo Carlos "/>
    <s v="Interno "/>
    <s v="No recibir a  tiempo las solicitudes de necesidades para la vigencia siguiente  "/>
    <x v="3"/>
    <x v="8"/>
  </r>
  <r>
    <s v="URF2023_263"/>
    <x v="263"/>
    <x v="4"/>
    <s v="URF2023_263_Transversal_Determinar necesidades de recursos para la vigencia siguiente 2025_GH"/>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7"/>
    <s v="Paola Patricia Rodriguez"/>
    <s v="Marlen Lombana Mahecha"/>
    <d v="2024-01-15T00:00:00"/>
    <d v="2024-02-28T00:00:00"/>
    <n v="44"/>
    <s v="Diana Carolina Fajardo Carlos "/>
    <s v="Interno "/>
    <s v="No recibir a  tiempo las solicitudes de necesidades para la vigencia siguiente  "/>
    <x v="3"/>
    <x v="8"/>
  </r>
  <r>
    <s v="URF2023_264"/>
    <x v="264"/>
    <x v="4"/>
    <s v="URF2023_264_Transversal_Determinar necesidades de recursos para la vigencia siguiente 2025_SDM"/>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8"/>
    <s v="Carlos Andres Cubillos Rincon"/>
    <m/>
    <d v="2024-01-15T00:00:00"/>
    <d v="2024-02-28T00:00:00"/>
    <n v="44"/>
    <s v="Diana Carolina Fajardo Carlos "/>
    <s v="Interno "/>
    <s v="No recibir a  tiempo las solicitudes de necesidades para la vigencia siguiente  "/>
    <x v="3"/>
    <x v="8"/>
  </r>
  <r>
    <s v="URF2023_265"/>
    <x v="265"/>
    <x v="4"/>
    <s v="URF2023_265_Transversal_Determinar necesidades de recursos para la vigencia siguiente 2025_SRP"/>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8"/>
    <s v="Mauricio Salazar Nieto"/>
    <m/>
    <d v="2024-01-15T00:00:00"/>
    <d v="2024-02-28T00:00:00"/>
    <n v="44"/>
    <s v="Diana Carolina Fajardo Carlos "/>
    <s v="Interno "/>
    <s v="No recibir a  tiempo las solicitudes de necesidades para la vigencia siguiente  "/>
    <x v="3"/>
    <x v="8"/>
  </r>
  <r>
    <s v="URF2023_266"/>
    <x v="266"/>
    <x v="4"/>
    <s v="URF2023_266_Transversal_Determinar necesidades de recursos para la vigencia siguiente 2025_GC"/>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4"/>
    <s v="Karime Yamhure Hurtado"/>
    <s v="Eleonora Elisa Ferroni de Chiappe"/>
    <d v="2024-01-15T00:00:00"/>
    <d v="2024-02-28T00:00:00"/>
    <n v="44"/>
    <s v="Diana Carolina Fajardo Carlos "/>
    <s v="Interno "/>
    <s v="No recibir a  tiempo las solicitudes de necesidades para la vigencia siguiente  "/>
    <x v="3"/>
    <x v="8"/>
  </r>
  <r>
    <s v="URF2023_267"/>
    <x v="267"/>
    <x v="4"/>
    <s v="URF2023_267_Transversal_Determinar necesidades de recursos para la vigencia siguiente 2025_AD"/>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3"/>
    <s v="Catalina Torrado Ulloa"/>
    <s v="Sonia Milena Garavito"/>
    <d v="2024-01-15T00:00:00"/>
    <d v="2024-02-28T00:00:00"/>
    <n v="44"/>
    <s v="Diana Carolina Fajardo Carlos "/>
    <s v="Interno "/>
    <s v="No recibir a  tiempo las solicitudes de necesidades para la vigencia siguiente  "/>
    <x v="3"/>
    <x v="8"/>
  </r>
  <r>
    <s v="URF2023_268"/>
    <x v="268"/>
    <x v="4"/>
    <s v="URF2023_268_Transversal_Determinar necesidades de recursos para la vigencia siguiente 2025_GF"/>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6"/>
    <s v="Diana Carolina Fajardo Carlos "/>
    <s v="Sonia Milena Garavito"/>
    <d v="2024-01-15T00:00:00"/>
    <d v="2024-02-28T00:00:00"/>
    <n v="44"/>
    <s v="Diana Carolina Fajardo Carlos "/>
    <s v="Interno "/>
    <s v="No recibir a  tiempo las solicitudes de necesidades para la vigencia siguiente  "/>
    <x v="3"/>
    <x v="8"/>
  </r>
  <r>
    <s v="URF2023_269"/>
    <x v="269"/>
    <x v="4"/>
    <s v="URF2023_269_Transversal_Determinar necesidades de recursos para la vigencia siguiente 2025_GI"/>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1"/>
    <s v="Juan Stiven Rios Andrade"/>
    <s v="Juan Sebastian Rodriguez Parra"/>
    <d v="2024-01-15T00:00:00"/>
    <d v="2024-02-28T00:00:00"/>
    <n v="44"/>
    <s v="Diana Carolina Fajardo Carlos "/>
    <s v="Interno "/>
    <s v="No recibir a  tiempo las solicitudes de necesidades para la vigencia siguiente  "/>
    <x v="3"/>
    <x v="8"/>
  </r>
  <r>
    <s v="URF2023_270"/>
    <x v="270"/>
    <x v="4"/>
    <s v="URF2023_270_Transversal_Determinar necesidades de recursos para la vigencia siguiente 2025_CE"/>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9"/>
    <s v="Angie Johanna Corredor Estrella"/>
    <m/>
    <d v="2024-01-15T00:00:00"/>
    <d v="2024-02-28T00:00:00"/>
    <n v="44"/>
    <s v="Diana Carolina Fajardo Carlos "/>
    <s v="Interno "/>
    <s v="No recibir a  tiempo las solicitudes de necesidades para la vigencia siguiente  "/>
    <x v="3"/>
    <x v="8"/>
  </r>
  <r>
    <s v="URF2023_271"/>
    <x v="271"/>
    <x v="4"/>
    <s v="URF2023_271_Transversal_Determinar necesidades de recursos para la vigencia siguiente 2025_RV"/>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2"/>
    <s v="Juan Sebastian Rodriguez Parra"/>
    <s v="Yuly Daniela Clavijo Ragoa"/>
    <d v="2024-01-15T00:00:00"/>
    <d v="2024-02-28T00:00:00"/>
    <n v="44"/>
    <s v="Diana Carolina Fajardo Carlos "/>
    <s v="Interno "/>
    <s v="No recibir a  tiempo las solicitudes de necesidades para la vigencia siguiente  "/>
    <x v="3"/>
    <x v="8"/>
  </r>
  <r>
    <s v="URF2023_272"/>
    <x v="272"/>
    <x v="4"/>
    <s v="URF2023_272_Transversal_Comprobar inventario individual de los integrantes del proceso o subdirección_DP"/>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5"/>
    <s v="Daissy Tatiana Santos Yate"/>
    <m/>
    <d v="2024-12-02T00:00:00"/>
    <d v="2024-12-20T00:00:00"/>
    <n v="18"/>
    <s v="Sonia Milena Garavito"/>
    <s v="Interno "/>
    <s v="Demora en la toma física del inventario"/>
    <x v="3"/>
    <x v="5"/>
  </r>
  <r>
    <s v="URF2023_273"/>
    <x v="273"/>
    <x v="4"/>
    <s v="URF2023_273_Transversal_Comprobar inventario individual de los integrantes del proceso o subdirección_GH"/>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7"/>
    <s v="Paola Patricia Rodriguez"/>
    <s v="Marlen Lombana Mahecha"/>
    <d v="2024-12-02T00:00:00"/>
    <d v="2024-12-20T00:00:00"/>
    <n v="18"/>
    <s v="Sonia Milena Garavito"/>
    <s v="Interno "/>
    <s v="Demora en la toma física del inventario"/>
    <x v="3"/>
    <x v="5"/>
  </r>
  <r>
    <s v="URF2023_274"/>
    <x v="274"/>
    <x v="4"/>
    <s v="URF2023_274_Transversal_Comprobar inventario individual de los integrantes del proceso o subdirección_SDM"/>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8"/>
    <s v="Carlos Andres Cubillos Rincon"/>
    <m/>
    <d v="2024-12-02T00:00:00"/>
    <d v="2024-12-20T00:00:00"/>
    <n v="18"/>
    <s v="Sonia Milena Garavito"/>
    <s v="Interno "/>
    <s v="Demora en la toma física del inventario"/>
    <x v="3"/>
    <x v="5"/>
  </r>
  <r>
    <s v="URF2023_275"/>
    <x v="275"/>
    <x v="4"/>
    <s v="URF2023_275_Transversal_Comprobar inventario individual de los integrantes del proceso o subdirección_SRP"/>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8"/>
    <s v="Mauricio Salazar Nieto"/>
    <m/>
    <d v="2024-12-02T00:00:00"/>
    <d v="2024-12-20T00:00:00"/>
    <n v="18"/>
    <s v="Sonia Milena Garavito"/>
    <s v="Interno "/>
    <s v="Demora en la toma física del inventario"/>
    <x v="3"/>
    <x v="5"/>
  </r>
  <r>
    <s v="URF2023_276"/>
    <x v="276"/>
    <x v="4"/>
    <s v="URF2023_276_Transversal_Comprobar inventario individual de los integrantes del proceso o subdirección_GC"/>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4"/>
    <s v="Karime Yamhure Hurtado"/>
    <s v="Eleonora Elisa Ferroni de Chiappe"/>
    <d v="2024-12-02T00:00:00"/>
    <d v="2024-12-20T00:00:00"/>
    <n v="18"/>
    <s v="Sonia Milena Garavito"/>
    <s v="Interno "/>
    <s v="Demora en la toma física del inventario"/>
    <x v="3"/>
    <x v="5"/>
  </r>
  <r>
    <s v="URF2023_277"/>
    <x v="277"/>
    <x v="4"/>
    <s v="URF2023_277_Transversal_Comprobar inventario individual de los integrantes del proceso o subdirección_AD"/>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3"/>
    <s v="Catalina Torrado Ulloa"/>
    <s v="Sonia Milena Garavito"/>
    <d v="2024-12-02T00:00:00"/>
    <d v="2024-12-20T00:00:00"/>
    <n v="18"/>
    <s v="Sonia Milena Garavito"/>
    <s v="Interno "/>
    <s v="Demora en la toma física del inventario"/>
    <x v="3"/>
    <x v="5"/>
  </r>
  <r>
    <s v="URF2023_278"/>
    <x v="278"/>
    <x v="4"/>
    <s v="URF2023_278_Transversal_Comprobar inventario individual de los integrantes del proceso o subdirección_GF"/>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6"/>
    <s v="Diana Carolina Fajardo Carlos "/>
    <s v="Sonia Milena Garavito"/>
    <d v="2024-12-02T00:00:00"/>
    <d v="2024-12-20T00:00:00"/>
    <n v="18"/>
    <s v="Sonia Milena Garavito"/>
    <s v="Interno "/>
    <s v="Demora en la toma física del inventario"/>
    <x v="3"/>
    <x v="5"/>
  </r>
  <r>
    <s v="URF2023_279"/>
    <x v="279"/>
    <x v="4"/>
    <s v="URF2023_279_Transversal_Comprobar inventario individual de los integrantes del proceso o subdirección_GI"/>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1"/>
    <s v="Juan Stiven Rios Andrade"/>
    <s v="Juan Sebastian Rodriguez Parra"/>
    <d v="2024-12-02T00:00:00"/>
    <d v="2024-12-20T00:00:00"/>
    <n v="18"/>
    <s v="Sonia Milena Garavito"/>
    <s v="Interno "/>
    <s v="Demora en la toma física del inventario"/>
    <x v="3"/>
    <x v="5"/>
  </r>
  <r>
    <s v="URF2023_280"/>
    <x v="280"/>
    <x v="4"/>
    <s v="URF2023_280_Transversal_Comprobar inventario individual de los integrantes del proceso o subdirección_CE"/>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9"/>
    <s v="Angie Johanna Corredor Estrella"/>
    <m/>
    <d v="2024-12-02T00:00:00"/>
    <d v="2024-12-20T00:00:00"/>
    <n v="18"/>
    <s v="Sonia Milena Garavito"/>
    <s v="Interno "/>
    <s v="Demora en la toma física del inventario"/>
    <x v="3"/>
    <x v="5"/>
  </r>
  <r>
    <s v="URF2023_281"/>
    <x v="281"/>
    <x v="4"/>
    <s v="URF2023_281_Transversal_Comprobar inventario individual de los integrantes del proceso o subdirección_RV"/>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2"/>
    <s v="Juan Sebastian Rodriguez Parra"/>
    <m/>
    <d v="2024-12-02T00:00:00"/>
    <d v="2024-12-20T00:00:00"/>
    <n v="18"/>
    <s v="Sonia Milena Garavito"/>
    <s v="Interno "/>
    <s v="Demora en la toma física del inventario"/>
    <x v="3"/>
    <x v="5"/>
  </r>
  <r>
    <s v="URF2023_282"/>
    <x v="282"/>
    <x v="4"/>
    <s v="URF2023_282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x v="8"/>
    <s v="Diana Carolina Mesa Tellez"/>
    <m/>
    <d v="2024-01-01T00:00:00"/>
    <d v="2024-04-30T00:00:00"/>
    <n v="120"/>
    <s v="Carlos Andres Cubillos Rincon"/>
    <s v="Interno "/>
    <s v="Falta de soportes y disposición de los servidores encargados de las mesas de trabajo para la recolección de la información "/>
    <x v="2"/>
    <x v="3"/>
  </r>
  <r>
    <s v="URF2023_283"/>
    <x v="282"/>
    <x v="4"/>
    <s v="URF2023_283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x v="8"/>
    <s v="Diana Carolina Mesa Tellez"/>
    <m/>
    <d v="2024-05-01T00:00:00"/>
    <d v="2024-08-31T00:00:00"/>
    <n v="122"/>
    <s v="Carlos Andres Cubillos Rincon"/>
    <s v="Interno "/>
    <s v="Falta de soportes y disposición de los servidores encargados de las mesas de trabajo para la recolección de la información "/>
    <x v="2"/>
    <x v="3"/>
  </r>
  <r>
    <s v="URF2023_284"/>
    <x v="282"/>
    <x v="4"/>
    <s v="URF2023_284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x v="8"/>
    <s v="Diana Carolina Mesa Tellez"/>
    <m/>
    <d v="2024-09-01T00:00:00"/>
    <d v="2024-12-31T00:00:00"/>
    <n v="121"/>
    <s v="Carlos Andres Cubillos Rincon"/>
    <s v="Interno "/>
    <s v="Falta de soportes y disposición de los servidores encargados de las mesas de trabajo para la recolección de la información "/>
    <x v="2"/>
    <x v="3"/>
  </r>
  <r>
    <s v="URF2023_285"/>
    <x v="283"/>
    <x v="4"/>
    <s v="URF2023_285_Elaborar el informe semestral de evaluación independiente del estado del Sistema de Control Interno, segundo semestre 2023"/>
    <s v="Verificar los avances presentados en el Sistema de Control Interno de la URF durante el semestre."/>
    <s v="Informe Semestral del Estado del Sistema de Control Interno segundo semestre 2023  (Generado, aprobado y publicado), Papeles de trabajo en el servidor"/>
    <s v="Informe Semestral del Estado del Sistema de Control Interno, primer semestre  (Generado, aprobado y publicado)"/>
    <x v="9"/>
    <s v="Angie Johanna Corredor Estrella"/>
    <m/>
    <d v="2024-01-01T00:00:00"/>
    <d v="2024-01-31T00:00:00"/>
    <n v="30"/>
    <s v="Ivonnie Edith Gallardo Gómez"/>
    <s v="Interno "/>
    <s v="Falta de disponibilidad información para realizar el informe"/>
    <x v="4"/>
    <x v="7"/>
  </r>
  <r>
    <s v="URF2023_286"/>
    <x v="284"/>
    <x v="4"/>
    <s v="URF2023_286_Elaborar el informe semestral de evaluación independiente del estado del Sistema de Control Interno, primer semestre 2024"/>
    <s v="Verificar los avances presentados en el Sistema de Control Interno de la URF durante el semestre"/>
    <s v="Informe Semestral del Estado del Sistema de Control Interno, primer semestre 2024  (Generado, aprobado y publicado), Papeles de trabajo en el servidor"/>
    <s v="Informe Semestral del Estado del Sistema de Control Interno, primer semestre  (Generado, aprobado y publicado)"/>
    <x v="9"/>
    <s v="Angie Johanna Corredor Estrella"/>
    <m/>
    <d v="2024-07-01T00:00:00"/>
    <d v="2024-07-31T00:00:00"/>
    <n v="30"/>
    <s v="Ivonnie Edith Gallardo Gómez"/>
    <s v="Interno "/>
    <s v="Falta de disponibilidad información para realizar el informe"/>
    <x v="4"/>
    <x v="7"/>
  </r>
  <r>
    <s v="URF2023_287"/>
    <x v="285"/>
    <x v="4"/>
    <s v="URF2023_287_Realizar seguimiento al estado de PQRSD, incluyendo los estándares del contenido y oportunidad de las respuestas a las solicitudes de acceso a información pública, segundo semestre 2023"/>
    <s v="Realizar el ejercicio de evaluación independiente para revisar el estado general de gestión de PQRSD, incluyendo los  estándares del contenido y oportunidad de las respuestas a las solicitudes de acceso a información pública._x000a_"/>
    <s v="Informe Semestral de Seguimiento a las PQRSD Segundo Semestre 2023,(Generado, aprobado y publicado), Papeles de trabajo en el servidor"/>
    <s v="Informe Semestral de Seguimiento a las PQRSD Segundo Semestre 2022"/>
    <x v="9"/>
    <s v="Angie Johanna Corredor Estrella"/>
    <m/>
    <d v="2024-01-01T00:00:00"/>
    <d v="2024-01-31T00:00:00"/>
    <n v="30"/>
    <s v="Ivonnie Edith Gallardo Gómez"/>
    <s v="Interno "/>
    <s v="Falta de disponibilidad información para realizar el informe"/>
    <x v="4"/>
    <x v="7"/>
  </r>
  <r>
    <s v="URF2023_288"/>
    <x v="286"/>
    <x v="4"/>
    <s v="URF2023_288_Realizar seguimiento al estado de PQRSD, incluyendo los estándares del contenido y oportunidad de las respuestas a las solicitudes de acceso a información pública, primer semestre 2024"/>
    <s v="Realizar el ejercicio de evaluación independiente para revisar el estado general de gestión de PQRSD, incluyendo los  estándares del contenido y oportunidad de las respuestas a las solicitudes de acceso a información pública._x000a_"/>
    <s v="Informe Semestral de Seguimiento a las PQRSD primer semestre 2024 (Generado, aprobado y publicado), Papeles de trabajo en el servidor"/>
    <s v="Informe Semestral de Seguimiento a las PQRSD Segundo Semestre 2023"/>
    <x v="9"/>
    <s v="Angie Johanna Corredor Estrella"/>
    <m/>
    <d v="2024-07-01T00:00:00"/>
    <d v="2024-07-31T00:00:00"/>
    <n v="30"/>
    <s v="Ivonnie Edith Gallardo Gómez"/>
    <s v="Interno "/>
    <s v="Falta de disponibilidad información para realizar el informe"/>
    <x v="4"/>
    <x v="7"/>
  </r>
  <r>
    <s v="URF2023_289"/>
    <x v="287"/>
    <x v="4"/>
    <s v="URF2023_289_Realizar seguimiento a la gestión de los riesgos de corrupción, Tercer cuatrimestre 2023"/>
    <s v="Realizar ejercicio de seguimiento para el tercer cuatrimestre de la gestión adelantada por los procesos para controlar los riesgos de corrupción identificados "/>
    <s v="Informe de seguimiento a la gestión de riesgos de corrupción, tercer cuatrimestre 2023 (Generado, aprobado y publicado), Papeles de trabajo en el servidor"/>
    <s v="Informe de seguimiento a la gestión de riesgos de corrupción, tercer cuatrimestre (Generado, aprobado y publicado)"/>
    <x v="9"/>
    <s v="Angie Johanna Corredor Estrella"/>
    <m/>
    <d v="2024-01-01T00:00:00"/>
    <d v="2024-01-16T00:00:00"/>
    <n v="15"/>
    <s v="Ivonnie Edith Gallardo Gómez"/>
    <s v="Interno "/>
    <s v="Falta de disponibilidad información para realizar el informe"/>
    <x v="4"/>
    <x v="7"/>
  </r>
  <r>
    <s v="URF2023_290"/>
    <x v="288"/>
    <x v="4"/>
    <s v="URF2023_290_Realizar Seguimiento al Plan Anticorrupción y Atención al Ciudadano. Decreto 124 de enero de 2016 Tercer Cuatrimestre 2023"/>
    <s v="Verificar el cumplimiento de lo dispuesto en el artículo 73 de la Ley 1474 de 2011 conforme con lo establecido en el decreto 124 de enero de 2016 _x000a_Realizar seguimiento a la elaboración y cumplimiento de la estrategia anticorrupción."/>
    <s v="Informe final de cumplimiento del plan anticorrupción y de atención al ciudadano de la vigencia 2023 (Generado, aprobado y publicado), Papeles de trabajo en el servidor"/>
    <s v="Realizar informe final de cumplimiento del plan anticorrupción y de atención al ciudadano de la vigencia 2021 (Generado, aprobado y publicado)"/>
    <x v="9"/>
    <s v="Angie Johanna Corredor Estrella"/>
    <m/>
    <d v="2024-01-01T00:00:00"/>
    <d v="2024-01-16T00:00:00"/>
    <n v="15"/>
    <s v="Ivonnie Edith Gallardo Gómez"/>
    <s v="Interno "/>
    <s v="Falta de disponibilidad información para realizar el informe"/>
    <x v="4"/>
    <x v="7"/>
  </r>
  <r>
    <s v="URF2023_291"/>
    <x v="289"/>
    <x v="4"/>
    <s v="URF2023_291_Realizar seguimiento a la gestión de los riesgos de corrupción Primer cuatrimestre 2024"/>
    <s v="Realizar ejercicio de seguimiento para el primer cuatrimestre de la gestión adelantada por los procesos para controlar los riesgos de corrupción identificados "/>
    <s v="Informe se seguimiento a la gestión de riesgos de corrupción, primer cuatrimestre 2024 (Generado, aprobado y publicado) Papeles de trabajo en el servidor"/>
    <s v="Informe se seguimiento a la gestión de riesgos de corrupción, primer cuatrimestre (Generado, aprobado y publicado)"/>
    <x v="9"/>
    <s v="Angie Johanna Corredor Estrella"/>
    <m/>
    <d v="2024-05-01T00:00:00"/>
    <d v="2024-05-16T00:00:00"/>
    <n v="15"/>
    <s v="Ivonnie Edith Gallardo Gómez"/>
    <s v="Interno "/>
    <s v="Falta de disponibilidad información para realizar el informe"/>
    <x v="4"/>
    <x v="7"/>
  </r>
  <r>
    <s v="URF2023_292"/>
    <x v="290"/>
    <x v="4"/>
    <s v="URF2023_292_Realizar Seguimiento al Plan Anticorrupción y Atención al Ciudadano. Decreto 124 de enero de 2016, Primer cuatrimestre 2024"/>
    <s v="Verificar el cumplimiento de lo dispuesto en el artículo 73 de la Ley 1474 de 2011 conforme con lo establecido en el decreto 124 de enero de 2016 _x000a_Realizar seguimiento a la elaboración y cumplimiento de la estrategia anticorrupción."/>
    <s v="Informe de seguimiento al plan anticorrupción para el primer cuatrimestre 2024 (Generado, aprobado y publicado) Papeles de trabajo en el servidor"/>
    <s v="Informe de seguimiento al plan anticorrupción para el primer cuatrimestre (Generado, aprobado y publicado)"/>
    <x v="9"/>
    <s v="Angie Johanna Corredor Estrella"/>
    <m/>
    <d v="2024-05-01T00:00:00"/>
    <d v="2024-05-16T00:00:00"/>
    <n v="15"/>
    <s v="Ivonnie Edith Gallardo Gómez"/>
    <s v="Interno "/>
    <s v="Falta de disponibilidad información para realizar el informe"/>
    <x v="4"/>
    <x v="7"/>
  </r>
  <r>
    <s v="URF2023_293"/>
    <x v="291"/>
    <x v="4"/>
    <s v="URF2023_293_Realizar seguimiento a la gestión de los riesgos de corrupción Segundo cuatrimestre 2024"/>
    <s v="Realizar ejercicio de seguimiento para el segundo cuatrimestre de la gestión adelantada por los procesos para controlar los riesgos de corrupción identificados "/>
    <s v="Informe se seguimiento a la gestión de riesgos de corrupción, segundo cuatrimestre 2024 (Generado, aprobado y publicado) Papeles de trabajo en el servidor"/>
    <s v="Informe se seguimiento a la gestión de riesgos de corrupción, segundo cuatrimestre (Generado, aprobado y publicado)"/>
    <x v="9"/>
    <s v="Angie Johanna Corredor Estrella"/>
    <m/>
    <d v="2024-09-01T00:00:00"/>
    <d v="2024-09-13T00:00:00"/>
    <n v="12"/>
    <s v="Ivonnie Edith Gallardo Gómez"/>
    <s v="Interno "/>
    <s v="Falta de disponibilidad información para realizar el informe"/>
    <x v="4"/>
    <x v="7"/>
  </r>
  <r>
    <s v="URF2023_294"/>
    <x v="292"/>
    <x v="4"/>
    <s v="URF2023_294_Realizar Seguimiento al Plan Anticorrupción y Atención al Ciudadano. Decreto 124 de enero de 2016, Segundo cuatrimestre 2024"/>
    <s v="Verificar el cumplimiento de lo dispuesto en el artículo 73 de la Ley 1474 de 2011 conforme con lo establecido en el decreto 124 de enero de 2016 _x000a_Realizar seguimiento a la elaboración y cumplimiento de la estrategia anticorrupción."/>
    <s v="Informe de seguimiento al plan anticorrupción para el segundo cuatrimestre 2024 (Generado, aprobado y publicado) Papeles de trabajo en el servidor"/>
    <s v="Informe de seguimiento al plan anticorrupción para el segundo cuatrimestre (Generado, aprobado y publicado)"/>
    <x v="9"/>
    <s v="Angie Johanna Corredor Estrella"/>
    <m/>
    <d v="2024-09-01T00:00:00"/>
    <d v="2024-09-13T00:00:00"/>
    <n v="12"/>
    <s v="Ivonnie Edith Gallardo Gómez"/>
    <s v="Interno "/>
    <s v="Falta de disponibilidad información para realizar el informe"/>
    <x v="4"/>
    <x v="7"/>
  </r>
  <r>
    <s v="URF2023_295"/>
    <x v="293"/>
    <x v="4"/>
    <s v="URF2023_295_Apoyo_MHCP Elaborar el Informe trimestral de seguimiento a las medidas de austeridad en el gasto público en la URF, cuarto trimestre 2023"/>
    <s v="Realizar informe  de  seguimiento a las medidas de austeridad adoptadas por la entidad teniendo en cuenta lo dispuesto en la normatividad vigente. "/>
    <s v="Informe de seguimiento a las medidas de austeridad del gasto, cuarto trimestre 2023 (Generado, aprobado y publicado) Papeles de trabajo en el servidor"/>
    <s v="Informe de seguimiento a las medidas de austeridad del gasto, cuarto trimestre 2022 (Generado, aprobado y publicado)"/>
    <x v="9"/>
    <s v="Angie Johanna Corredor Estrella"/>
    <m/>
    <d v="2024-02-01T00:00:00"/>
    <d v="2024-03-15T00:00:00"/>
    <n v="43"/>
    <s v="Ivonnie Edith Gallardo Gómez"/>
    <s v="Interno "/>
    <s v="Falta de disponibilidad información para realizar el informe"/>
    <x v="4"/>
    <x v="7"/>
  </r>
  <r>
    <s v="URF2023_296"/>
    <x v="294"/>
    <x v="4"/>
    <s v="URF2023_296_Apoyo_MHCP Elaborar el Informe trimestral de seguimiento a las medidas de austeridad en el gasto público en la URF, primer trimestre 2024"/>
    <s v="Realizar informe  de  seguimiento a las medidas de austeridad adoptadas por la entidad teniendo en cuenta lo dispuesto en la normatividad vigente. "/>
    <s v="Informe de seguimiento a las medidas de austeridad del gasto, primer trimestre 2024 (Generado, aprobado y publicado) Papeles de trabajo en el servidor"/>
    <s v="Informe de seguimiento a las medidas de austeridad del gasto, primer trimestre 2023 (Generado, aprobado y publicado)"/>
    <x v="9"/>
    <s v="Angie Johanna Corredor Estrella"/>
    <m/>
    <d v="2024-04-01T00:00:00"/>
    <d v="2024-05-17T00:00:00"/>
    <n v="46"/>
    <s v="Ivonnie Edith Gallardo Gómez"/>
    <s v="Interno "/>
    <s v="Falta de disponibilidad información para realizar el informe"/>
    <x v="4"/>
    <x v="7"/>
  </r>
  <r>
    <s v="URF2023_297"/>
    <x v="295"/>
    <x v="4"/>
    <s v="URF2023_297_Apoyo_MHCP Elaborar el Informe trimestral de seguimiento a las medidas de austeridad en el gasto público en la URF, segundo trimestre 2024"/>
    <s v="Realizar informe  de  seguimiento a las medidas de austeridad adoptadas por la entidad teniendo en cuenta lo dispuesto en la normatividad vigente. "/>
    <s v="Informe de seguimiento a las medidas de austeridad del gasto, segundo trimestre 2024 (Generado, aprobado y publicado) Papeles de trabajo en el servidor"/>
    <s v="Informe de seguimiento a las medidas de austeridad del gasto, segundo trimestre 2023 (Generado, aprobado y publicado)"/>
    <x v="9"/>
    <s v="Angie Johanna Corredor Estrella"/>
    <m/>
    <d v="2024-07-01T00:00:00"/>
    <d v="2024-08-16T00:00:00"/>
    <n v="46"/>
    <s v="Ivonnie Edith Gallardo Gómez"/>
    <s v="Interno "/>
    <s v="Falta de disponibilidad información para realizar el informe"/>
    <x v="4"/>
    <x v="7"/>
  </r>
  <r>
    <s v="URF2023_298"/>
    <x v="296"/>
    <x v="4"/>
    <s v="URF2023_298_Apoyo_MHCP Elaborar el Informe trimestral de seguimiento a las medidas de austeridad en el gasto público en la URF, tercer trimestre 2024"/>
    <s v="Realizar informe  de  seguimiento a las medidas de austeridad adoptadas por la entidad teniendo en cuenta lo dispuesto en la normatividad vigente. "/>
    <s v="Informe de seguimiento a las medidas de austeridad del gasto, tercer trimestre 2024 (Generado, aprobado y publicado) Papeles de trabajo en el servidor"/>
    <s v="Informe de seguimiento a las medidas de austeridad del gasto, tercer trimestre 2023 (Generado, aprobado y publicado)"/>
    <x v="9"/>
    <s v="Angie Johanna Corredor Estrella"/>
    <m/>
    <d v="2024-10-01T00:00:00"/>
    <d v="2024-11-15T00:00:00"/>
    <n v="45"/>
    <s v="Ivonnie Edith Gallardo Gómez"/>
    <s v="Interno "/>
    <s v="Falta de disponibilidad información para realizar el informe"/>
    <x v="4"/>
    <x v="7"/>
  </r>
  <r>
    <s v="URF2023_299"/>
    <x v="297"/>
    <x v="4"/>
    <s v="URF2023_299_Realizar la evaluación de la gestión por áreas o dependencias"/>
    <s v="Evaluación de gestión por áreas o dependencias a partir del cumplimiento del plan de acción a cargo de cada subdirección"/>
    <s v="Informe de evaluación de la gestión por áreas o dependencias (Generado, aprobado y publicado) Papeles de trabajo en el servidor"/>
    <s v="Informe de evaluación de la gestión por áreas o dependencias _x000a_(Generado, aprobado y publicado)"/>
    <x v="9"/>
    <s v="Angie Johanna Corredor Estrella"/>
    <m/>
    <d v="2024-01-01T00:00:00"/>
    <d v="2024-01-31T00:00:00"/>
    <n v="30"/>
    <s v="Ivonnie Edith Gallardo Gómez"/>
    <s v="Interno "/>
    <s v="Falta de disponibilidad información para realizar el informe"/>
    <x v="4"/>
    <x v="7"/>
  </r>
  <r>
    <s v="URF2023_300"/>
    <x v="298"/>
    <x v="4"/>
    <s v="URF2023_300_Apoyo_MHCP 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y Reporte en el CHIP(Generado, aprobado y publicado)  Papeles de trabajo en el servidor"/>
    <s v="Informe de evaluación anual al Sistema de Control Interno Contable y Reporte en el CHIP(Generado, aprobado y publicado)"/>
    <x v="9"/>
    <s v="Angie Johanna Corredor Estrella"/>
    <m/>
    <d v="2024-02-01T00:00:00"/>
    <d v="2024-03-31T00:00:00"/>
    <n v="59"/>
    <s v="Ivonnie Edith Gallardo Gómez"/>
    <s v="Interno "/>
    <s v="Falta de disponibilidad información para realizar el informe"/>
    <x v="4"/>
    <x v="7"/>
  </r>
  <r>
    <s v="URF2023_301"/>
    <x v="299"/>
    <x v="4"/>
    <s v="URF2023_301_Acompañar a los procesos institucionales para la formulación del plan de mejoramiento del FURAG 2023"/>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cargado en el SMGI) _x000a_"/>
    <s v="Plan de mejoramiento del FURAG  (Generado, aprobado y cargado en el SMGI)"/>
    <x v="9"/>
    <s v="Angie Johanna Corredor Estrella"/>
    <m/>
    <d v="2024-06-01T00:00:00"/>
    <d v="2024-09-30T00:00:00"/>
    <n v="121"/>
    <s v="Ivonnie Edith Gallardo Gómez"/>
    <s v="Interno "/>
    <s v="Falta de disponibilidad información para realizar el informe"/>
    <x v="4"/>
    <x v="7"/>
  </r>
  <r>
    <s v="URF2023_302"/>
    <x v="300"/>
    <x v="4"/>
    <s v="URF2023_302_Responder el cuestionario del FURAG  - MECI"/>
    <s v="Responder el cuestionario del FURAG relacionado con el estado del sistema de control interno (MECI)"/>
    <s v="Cuestionario de FURAG diligenciado y certificación de Función Pública de respuesta "/>
    <s v="Cuestionario de FURAG diligenciado y certificación de Función Pública de respuesta "/>
    <x v="9"/>
    <s v="Angie Johanna Corredor Estrella"/>
    <m/>
    <d v="2024-02-01T00:00:00"/>
    <d v="2024-03-31T00:00:00"/>
    <n v="59"/>
    <s v="Ivonnie Edith Gallardo Gómez"/>
    <s v="Interno "/>
    <s v="Falta de disponibilidad información para realizar el informe"/>
    <x v="4"/>
    <x v="7"/>
  </r>
  <r>
    <s v="URF2023_303"/>
    <x v="301"/>
    <x v="4"/>
    <s v="URF2023_303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Papeles de trabajo en el servidor"/>
    <s v="Informe de verificación SIGEP, verificación de declaración de bienes y rentas y conflictos de interés  (Generado, aprobado y publicado)"/>
    <x v="9"/>
    <s v="Angie Johanna Corredor Estrella"/>
    <m/>
    <d v="2024-08-01T00:00:00"/>
    <d v="2024-09-13T00:00:00"/>
    <n v="43"/>
    <s v="Ivonnie Edith Gallardo Gómez"/>
    <s v="Interno "/>
    <s v="Falta de disponibilidad información para realizar el informe"/>
    <x v="4"/>
    <x v="7"/>
  </r>
  <r>
    <s v="URF2023_304"/>
    <x v="302"/>
    <x v="4"/>
    <s v="URF2023_304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Papeles de trabajo en el servidor"/>
    <s v="Informe de verificación acuerdos de gestión  (Generado, aprobado y publicado)"/>
    <x v="9"/>
    <s v="Angie Johanna Corredor Estrella"/>
    <m/>
    <d v="2024-09-01T00:00:00"/>
    <d v="2024-10-11T00:00:00"/>
    <n v="40"/>
    <s v="Ivonnie Edith Gallardo Gómez"/>
    <s v="Interno "/>
    <s v="Falta de disponibilidad información para realizar el informe"/>
    <x v="4"/>
    <x v="7"/>
  </r>
  <r>
    <s v="URF2023_305"/>
    <x v="303"/>
    <x v="4"/>
    <s v="URF2023_305_Realizar el cargue mensual en SIRECI, Primer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_x000a_(Cargue de información en el RID y SIED)"/>
    <s v="Certificado de transmisión_x000a_Archivo Excel con la información_x000a_Archivo Formato Strom_x000a_Memorando de aclaración cuando aplique_x000a_(Cargue de información en el RID y SIED)"/>
    <x v="9"/>
    <s v="Angie Johanna Corredor Estrella"/>
    <m/>
    <d v="2024-02-01T00:00:00"/>
    <d v="2024-05-31T00:00:00"/>
    <n v="120"/>
    <s v="Ivonnie Edith Gallardo Gómez"/>
    <s v="Interno "/>
    <s v="Falta de disponibilidad información para realizar el informe"/>
    <x v="4"/>
    <x v="7"/>
  </r>
  <r>
    <s v="URF2023_306"/>
    <x v="304"/>
    <x v="4"/>
    <s v="URF2023_306_Realizar el cargue mensual en SIRECI, Segundo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_x000a_(Cargue de información en el RID y SIED)"/>
    <s v="Certificado de transmisión_x000a_Archivo Excel con la información_x000a_Archivo Formato Strom_x000a_Memorando de aclaración cuando aplique_x000a_(Cargue de información en el RID y SIED)"/>
    <x v="9"/>
    <s v="Angie Johanna Corredor Estrella"/>
    <m/>
    <d v="2024-06-01T00:00:00"/>
    <d v="2024-09-30T00:00:00"/>
    <n v="121"/>
    <s v="Ivonnie Edith Gallardo Gómez"/>
    <s v="Interno "/>
    <s v="Falta de disponibilidad información para realizar el informe"/>
    <x v="4"/>
    <x v="7"/>
  </r>
  <r>
    <s v="URF2023_307"/>
    <x v="305"/>
    <x v="4"/>
    <s v="URF2023_307_Realizar el cargue mensual en SIRECI, Tercer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_x000a_(Cargue de información en el RID y SIED)"/>
    <s v="Certificado de transmisión_x000a_Archivo Excel con la información_x000a_Archivo Formato Strom_x000a_Memorando de aclaración cuando aplique_x000a_(Cargue de información en el RID y SIED)"/>
    <x v="9"/>
    <s v="Angie Johanna Corredor Estrella"/>
    <m/>
    <d v="2024-09-01T00:00:00"/>
    <d v="2024-12-31T00:00:00"/>
    <n v="121"/>
    <s v="Ivonnie Edith Gallardo Gómez"/>
    <s v="Interno "/>
    <s v="Falta de disponibilidad información para realizar el informe"/>
    <x v="4"/>
    <x v="7"/>
  </r>
  <r>
    <s v="URF2023_308"/>
    <x v="306"/>
    <x v="4"/>
    <s v="URF2023_308_Realizar informe de cumplimiento al plan anual de auditoría, cuarto trimestre 2023"/>
    <s v="Realizar informe de cumplimiento al plan anual de auditoría, cuarto trimestre 2023"/>
    <s v="Informe de seguimiento al plan anual de auditoría (Generado, aprobado y publicado)"/>
    <s v="Informe de seguimiento al plan anual de auditoría (Generado, aprobado y publicado)"/>
    <x v="9"/>
    <s v="Angie Johanna Corredor Estrella"/>
    <m/>
    <d v="2024-01-01T00:00:00"/>
    <d v="2024-01-31T00:00:00"/>
    <n v="30"/>
    <s v="Ivonnie Edith Gallardo Gómez"/>
    <s v="Interno "/>
    <s v="Falta de disponibilidad información para realizar el informe"/>
    <x v="4"/>
    <x v="7"/>
  </r>
  <r>
    <s v="URF2023_309"/>
    <x v="307"/>
    <x v="4"/>
    <s v="URF2023_309_Realizar informe de cumplimiento al plan anual de auditoría, primer trimestre 2024"/>
    <s v="Realizar informe de cumplimiento al plan anual de auditoría, primer trimestre 2024"/>
    <s v="Informe de seguimiento al plan anual de auditoría (Generado, aprobado y publicado)"/>
    <s v="Informe de seguimiento al plan anual de auditoría (Generado, aprobado y publicado)"/>
    <x v="9"/>
    <s v="Angie Johanna Corredor Estrella"/>
    <m/>
    <d v="2024-01-01T00:00:00"/>
    <d v="2024-04-30T00:00:00"/>
    <n v="120"/>
    <s v="Ivonnie Edith Gallardo Gómez"/>
    <s v="Interno "/>
    <s v="Falta de disponibilidad información para realizar el informe"/>
    <x v="4"/>
    <x v="7"/>
  </r>
  <r>
    <s v="URF2023_310"/>
    <x v="308"/>
    <x v="4"/>
    <s v="URF2023_310_Realizar informe de cumplimiento al plan anual de auditoría, segundo trimestre 2024"/>
    <s v="Realizar informe de cumplimiento al plan anual de auditoría, segundo trimestre 2024"/>
    <s v="Informe de seguimiento al plan anual de auditoría (Generado, aprobado y publicado)"/>
    <s v="Informe de seguimiento al plan anual de auditoría (Generado, aprobado y publicado)"/>
    <x v="9"/>
    <s v="Angie Johanna Corredor Estrella"/>
    <m/>
    <d v="2024-04-01T00:00:00"/>
    <d v="2024-07-31T00:00:00"/>
    <n v="121"/>
    <s v="Ivonnie Edith Gallardo Gómez"/>
    <s v="Interno "/>
    <s v="Falta de disponibilidad información para realizar el informe"/>
    <x v="4"/>
    <x v="7"/>
  </r>
  <r>
    <s v="URF2023_311"/>
    <x v="309"/>
    <x v="4"/>
    <s v="URF2023_311_Realizar informe de cumplimiento al plan anual de auditoría, tercer trimestre 2024"/>
    <s v="Realizar informe de cumplimiento al plan anual de auditoría, tercer trimestre 2024"/>
    <s v="Informe de seguimiento al plan anual de auditoría (Generado, aprobado y publicado)"/>
    <s v="Informe de seguimiento al plan anual de auditoría (Generado, aprobado y publicado)"/>
    <x v="9"/>
    <s v="Angie Johanna Corredor Estrella"/>
    <m/>
    <d v="2024-07-01T00:00:00"/>
    <d v="2024-10-31T00:00:00"/>
    <n v="122"/>
    <s v="Ivonnie Edith Gallardo Gómez"/>
    <s v="Interno "/>
    <s v="Falta de disponibilidad información para realizar el informe"/>
    <x v="4"/>
    <x v="7"/>
  </r>
  <r>
    <s v="URF2023_312"/>
    <x v="310"/>
    <x v="4"/>
    <s v="URF2023_312_Realizar sesión ordinaria del Comité Institucional de Coordinación de Control Interno, primer trimestre"/>
    <s v="Realizar la sesión del Comité de acuerdo con el marco normativo establecido"/>
    <s v="Acta de la sesión del Comité y soportes "/>
    <s v="Acta de la sesión del Comité y soportes "/>
    <x v="9"/>
    <s v="Angie Johanna Corredor Estrella"/>
    <m/>
    <d v="2024-01-01T00:00:00"/>
    <d v="2024-04-30T00:00:00"/>
    <n v="120"/>
    <s v="Ivonnie Edith Gallardo Gómez"/>
    <s v="Interno "/>
    <s v="Falta de disponibilidad de los integrantes del Comité para realizar la sesión "/>
    <x v="4"/>
    <x v="7"/>
  </r>
  <r>
    <s v="URF2023_313"/>
    <x v="311"/>
    <x v="4"/>
    <s v="URF2023_313_Realizar sesión ordinaria del Comité Institucional de Coordinación de Control Interno, segundo trimestre"/>
    <s v="Realizar la sesión del Comité de acuerdo con el marco normativo establecido"/>
    <s v="Acta de la sesión del Comité y soportes "/>
    <s v="Acta de la sesión del Comité y soportes "/>
    <x v="9"/>
    <s v="Angie Johanna Corredor Estrella"/>
    <m/>
    <d v="2024-04-01T00:00:00"/>
    <d v="2024-07-31T00:00:00"/>
    <n v="121"/>
    <s v="Ivonnie Edith Gallardo Gómez"/>
    <s v="Interno "/>
    <s v="Falta de disponibilidad de los integrantes del Comité para realizar la sesión "/>
    <x v="4"/>
    <x v="7"/>
  </r>
  <r>
    <s v="URF2023_314"/>
    <x v="312"/>
    <x v="4"/>
    <s v="URF2023_314_Realizar sesión ordinaria del Comité Institucional de Coordinación de Control Interno, tercer trimestre"/>
    <s v="Realizar la sesión del Comité de acuerdo con el marco normativo establecido"/>
    <s v="Acta de la sesión del Comité y soportes "/>
    <s v="Acta de la sesión del Comité y soportes "/>
    <x v="9"/>
    <s v="Angie Johanna Corredor Estrella"/>
    <m/>
    <d v="2024-07-01T00:00:00"/>
    <d v="2024-10-31T00:00:00"/>
    <n v="122"/>
    <s v="Ivonnie Edith Gallardo Gómez"/>
    <s v="Interno "/>
    <s v="Falta de disponibilidad de los integrantes del Comité para realizar la sesión "/>
    <x v="4"/>
    <x v="7"/>
  </r>
  <r>
    <s v="URF2023_315"/>
    <x v="313"/>
    <x v="4"/>
    <s v="URF2023_315_Realizar sesión ordinaria del Comité Institucional de Coordinación de Control Interno, cuarto trimestre"/>
    <s v="Realizar la sesión del Comité de acuerdo con el marco normativo establecido"/>
    <s v="Acta de la sesión del Comité y soportes "/>
    <s v="Acta de la sesión del Comité y soportes "/>
    <x v="9"/>
    <s v="Angie Johanna Corredor Estrella"/>
    <m/>
    <d v="2024-10-01T00:00:00"/>
    <d v="2024-12-31T00:00:00"/>
    <n v="91"/>
    <s v="Ivonnie Edith Gallardo Gómez"/>
    <s v="Interno "/>
    <s v="Falta de disponibilidad de los integrantes del Comité para realizar la sesión "/>
    <x v="4"/>
    <x v="7"/>
  </r>
  <r>
    <s v="URF2023_316"/>
    <x v="314"/>
    <x v="4"/>
    <s v="URF2023_316_Realizar sensibilización del Sistema de Control Interno, primer cuatrimestre"/>
    <s v="Fortalecer la cultura del autocontrol y del control "/>
    <s v="Soportes de las actividades realizadas de enfoque hacia la prevención durante el periodo"/>
    <s v="Soportes de las actividades realizadas de enfoque hacia la prevención durante el periodo"/>
    <x v="9"/>
    <s v="Angie Johanna Corredor Estrella"/>
    <m/>
    <d v="2024-02-01T00:00:00"/>
    <d v="2024-05-31T00:00:00"/>
    <n v="120"/>
    <s v="Ivonnie Edith Gallardo Gómez"/>
    <s v="Interno "/>
    <s v="Falta de disposición de los servidores para los ejercicios de sensibilización "/>
    <x v="4"/>
    <x v="7"/>
  </r>
  <r>
    <s v="URF2023_317"/>
    <x v="315"/>
    <x v="4"/>
    <s v="URF2023_317_Realizar sensibilización del Sistema de Control Interno, segundo cuatrimestre"/>
    <s v="Fortalecer la cultura del autocontrol y del control "/>
    <s v="Soportes de las actividades realizadas de enfoque hacia la prevención durante el periodo"/>
    <s v="Soportes de las actividades realizadas de enfoque hacia la prevención durante el periodo"/>
    <x v="9"/>
    <s v="Angie Johanna Corredor Estrella"/>
    <m/>
    <d v="2024-06-01T00:00:00"/>
    <d v="2024-09-30T00:00:00"/>
    <n v="121"/>
    <s v="Ivonnie Edith Gallardo Gómez"/>
    <s v="Interno "/>
    <s v="Falta de disposición de los servidores para los ejercicios de sensibilización "/>
    <x v="4"/>
    <x v="7"/>
  </r>
  <r>
    <s v="URF2023_318"/>
    <x v="316"/>
    <x v="4"/>
    <s v="URF2023_318_Realizar sensibilización del Sistema de Control Interno, tercer cuatrimestre"/>
    <s v="Fortalecer la cultura del autocontrol y del control "/>
    <s v="Soportes de las actividades realizadas de enfoque hacia la prevención durante el periodo"/>
    <s v="Soportes de las actividades realizadas de enfoque hacia la prevención durante el periodo"/>
    <x v="9"/>
    <s v="Angie Johanna Corredor Estrella"/>
    <m/>
    <d v="2024-09-01T00:00:00"/>
    <d v="2024-12-31T00:00:00"/>
    <n v="121"/>
    <s v="Ivonnie Edith Gallardo Gómez"/>
    <s v="Interno "/>
    <s v="Falta de disposición de los servidores para los ejercicios de sensibilización "/>
    <x v="4"/>
    <x v="7"/>
  </r>
  <r>
    <s v="URF2023_319"/>
    <x v="317"/>
    <x v="2"/>
    <s v="URF2023_319_Realizar el Seguimiento a la formulación del Plan Estratégico Institucional 2023-2026 y  Plan de Acción Anual vigencia 2023"/>
    <s v="Realizar el Seguimiento a la formulación del Plan Estratégico Institucional 2023-2026 y  Plan de Acción Anual vigencia 2023"/>
    <s v="Informe de auditoria a la formulación del Plan Estratégico Institucional 2023-2026 y  Plan de Acción Anual vigencia 2023 (Generado, aprobado y publicado) Papeles de trabajo en el servidor"/>
    <s v="Informe de auditoria a la formulación del Plan Estratégico Institucional 2023-2026 y  Plan de Acción Anual vigencia 2023 (Generado, aprobado y publicado) Papeles de trabajo en el servidor"/>
    <x v="9"/>
    <s v="Angie Johanna Corredor Estrella"/>
    <m/>
    <d v="2024-08-01T00:00:00"/>
    <d v="2024-08-30T00:00:00"/>
    <n v="29"/>
    <s v="Ivonnie Edith Gallardo Gómez"/>
    <s v="Interno "/>
    <s v="Falta de disponibilidad información para realizar el informe"/>
    <x v="4"/>
    <x v="7"/>
  </r>
  <r>
    <s v="URF2023_320"/>
    <x v="318"/>
    <x v="3"/>
    <s v="URF2023_320_Realizar seguimiento a las acciones generadas producto de la auditoria Informe 13 Auditoría al proceso de Gestión de Comunicaciones"/>
    <s v="Realizar seguimiento a las acciones generadas producto de la auditoria Informe 13 Auditoría al proceso de Gestión de Comunicaciones  URF_PM_13_01, 02, 03, 04, 05"/>
    <s v="Informe de Seguimiento a la acción (Generado y aprobado) Papeles de trabajo en el servidor"/>
    <s v="Informe de Seguimiento a la acción (Generado y aprobado) Papeles de trabajo en el servidor"/>
    <x v="9"/>
    <s v="Angie Johanna Corredor Estrella"/>
    <m/>
    <d v="2024-05-01T00:00:00"/>
    <d v="2024-05-31T00:00:00"/>
    <n v="30"/>
    <s v="Ivonnie Edith Gallardo Gómez"/>
    <s v="Interno "/>
    <s v="Falta de disponibilidad información para realizar el informe"/>
    <x v="4"/>
    <x v="7"/>
  </r>
  <r>
    <s v="URF2023_321"/>
    <x v="319"/>
    <x v="3"/>
    <s v="URF2023_321_Realizar seguimiento a las oportunidades de mejora identificadas en la auditoría 07_Evaluación del SCI Contable 2022"/>
    <s v="Realizar seguimiento a las oportunidades de mejora identificadas en la auditoría 07_Evaluación del SCI Contable 2022  URF_OP_07_01 y 02"/>
    <s v="Informe de Seguimiento a la acción (Generado y aprobado) Papeles de trabajo en el servidor"/>
    <s v="Informe de Seguimiento a la acción (Generado y aprobado) Papeles de trabajo en el servidor"/>
    <x v="9"/>
    <s v="Angie Johanna Corredor Estrella"/>
    <m/>
    <d v="2024-05-01T00:00:00"/>
    <d v="2024-05-31T00:00:00"/>
    <n v="30"/>
    <s v="Ivonnie Edith Gallardo Gómez"/>
    <s v="Interno "/>
    <s v="Falta de disponibilidad información para realizar el informe"/>
    <x v="4"/>
    <x v="7"/>
  </r>
  <r>
    <s v="URF2023_322"/>
    <x v="320"/>
    <x v="3"/>
    <s v="URF2023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s v="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
    <s v="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
    <s v="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
    <x v="9"/>
    <s v="Angie Johanna Corredor Estrella"/>
    <m/>
    <d v="2024-06-01T00:00:00"/>
    <d v="2024-07-12T00:00:00"/>
    <n v="41"/>
    <s v="Ivonnie Edith Gallardo Gómez"/>
    <s v="Interno "/>
    <s v="Falta de disponibilidad información para realizar el informe"/>
    <x v="4"/>
    <x v="7"/>
  </r>
  <r>
    <s v="URF2023_323"/>
    <x v="321"/>
    <x v="3"/>
    <s v="URF2023_323_Realizar seguimiento al Sistema de Seguridad y Salud en el Trabajo de la Unidad"/>
    <s v="Verificar el cumplimiento normativo referente al Sistema de Seguridad y Salud en el Trabajo implementado en la Unidad"/>
    <s v="Informe de auditoría al seguimiento al Sistema de Seguridad y Salud en el Trabajo (Generado, aprobado y publicado) Papeles de trabajo en el servidor"/>
    <s v="Informe de auditoría al seguimiento al Sistema de Seguridad y Salud en el Trabajo (Generado, aprobado y publicado) Papeles de trabajo en el servidor"/>
    <x v="9"/>
    <s v="Angie Johanna Corredor Estrella"/>
    <m/>
    <d v="2024-03-01T00:00:00"/>
    <d v="2024-04-12T00:00:00"/>
    <n v="42"/>
    <s v="Ivonnie Edith Gallardo Gómez"/>
    <s v="Interno "/>
    <s v="Falta de disponibilidad información para realizar el informe"/>
    <x v="4"/>
    <x v="7"/>
  </r>
  <r>
    <s v="URF2023_324"/>
    <x v="322"/>
    <x v="1"/>
    <s v="URF2023_324_Elaborar un informe comparativo de las acciones incluidas en los planes de mejoramiento"/>
    <s v="Realizar el informe comparativo del plan de mejoramiento identificando las acciones incumplidas e inefectivas de las últimas vigencias."/>
    <s v="Informe comparativo del Plan de Mejoramiento "/>
    <s v="Informe comparativo del Plan de Mejoramiento"/>
    <x v="9"/>
    <s v="Angie Johanna Corredor Estrella"/>
    <m/>
    <d v="2024-08-01T00:00:00"/>
    <d v="2024-08-30T00:00:00"/>
    <n v="29"/>
    <s v="Ivonnie Edith Gallardo Gómez"/>
    <s v="Interno "/>
    <s v="Baja capacidad operativa para la elaboración del documento"/>
    <x v="4"/>
    <x v="7"/>
  </r>
  <r>
    <s v="URF2023_325"/>
    <x v="323"/>
    <x v="4"/>
    <s v="URF2023_325_Realizar la actualización del Mapa de aseguramiento de la Vigencia"/>
    <s v="Realizar la actualización del Mapa de aseguramiento de la vigencia como insumo para realizar la formulación del Plan Anual de Auditoría de la siguiente vigencia."/>
    <s v="Mapa de Aseguramiento actualizado"/>
    <s v="Aplicación de los criterios del mapa de aseguramiento con los ajustes realizados durante la vigencia"/>
    <x v="9"/>
    <s v="Angie Johanna Corredor Estrella"/>
    <m/>
    <d v="2024-10-10T00:00:00"/>
    <d v="2024-11-15T00:00:00"/>
    <n v="36"/>
    <s v="Ivonnie Edith Gallardo Gómez"/>
    <s v="Interno "/>
    <s v="Baja capacidad operativa para la elaboración del documento"/>
    <x v="4"/>
    <x v="7"/>
  </r>
  <r>
    <s v="URF2023_326"/>
    <x v="324"/>
    <x v="4"/>
    <s v="URF2023_326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s v="Lista de Asistencia de la Socialización_x000a_Material de Apoyo_x000a_Soporte de medición del conocimiento"/>
    <x v="9"/>
    <s v="Angie Johanna Corredor Estrella"/>
    <m/>
    <d v="2024-02-01T00:00:00"/>
    <d v="2024-02-29T00:00:00"/>
    <n v="28"/>
    <s v="Ivonnie Edith Gallardo Gómez"/>
    <s v="Interno "/>
    <s v="Falta de disponibilidad para atender la solicitud por parte del Ministerio"/>
    <x v="4"/>
    <x v="7"/>
  </r>
  <r>
    <s v="URF2023_327"/>
    <x v="325"/>
    <x v="4"/>
    <s v="URF2023_327_Realizar el informe del Programa de Aseguramiento y Mejora de la Calidad de la Auditoria Interna"/>
    <s v="Realizar el informe del Programa de Aseguramiento y Mejora de la Calidad de la Auditoria Interna y presentar los resultados ante el Comité de Coordinación de Control Interno, así como el plan de mejoramiento en caso de que sea necesario."/>
    <s v="Informe del Programa de Aseguramiento y Mejora de la Calidad de la Auditoria Interna_x000a_Acta de la sesión del Comité de Coordinación de Control Interno_x000a_Plan de Mejoramiento (si aplica)"/>
    <s v="Informe del Programa de Aseguramiento y Mejora de la Calidad de la Auditoria Interna_x000a_Acta de la sesión del Comité de Coordinación de Control Interno_x000a_Plan de Mejoramiento (si aplica)"/>
    <x v="9"/>
    <s v="Angie Johanna Corredor Estrella"/>
    <m/>
    <d v="2024-11-01T00:00:00"/>
    <d v="2024-11-30T00:00:00"/>
    <n v="29"/>
    <s v="Ivonnie Edith Gallardo Gómez"/>
    <s v="Interno "/>
    <s v="Baja capacidad operativa para la elaboración del documento"/>
    <x v="4"/>
    <x v="7"/>
  </r>
  <r>
    <s v="URF2023_328"/>
    <x v="326"/>
    <x v="1"/>
    <s v="URF2023_328_Elaborar el procedimiento para el reporte de riesgos de afectación o pérdida de recursos públicos"/>
    <s v="Elaborar el procedimiento para el reporte de riesgos de afectación o pérdida de recursos públicos en el Sistema de Alertas del Control Interno"/>
    <s v="Procedimiento aprobado y formalizado en el Sistema de Gestión Institucional"/>
    <s v="Procedimiento aprobado y formalizado en el Sistema de Gestión Institucional"/>
    <x v="9"/>
    <s v="Angie Johanna Corredor Estrella"/>
    <m/>
    <d v="2024-04-01T00:00:00"/>
    <d v="2024-04-30T00:00:00"/>
    <n v="29"/>
    <s v="Ivonnie Edith Gallardo Gómez"/>
    <s v="Interno "/>
    <s v="Baja capacidad operativa para la elaboración del documento"/>
    <x v="4"/>
    <x v="7"/>
  </r>
  <r>
    <s v="URF2023_329"/>
    <x v="327"/>
    <x v="3"/>
    <s v="URF2023_329_Apoyo_MHCP Realizar la auditoria al proceso de Gestión de la Información"/>
    <s v="Verificar el cumplimiento de lo dispuesto para el proceso de Gestión de la Información"/>
    <s v="Informe de auditoría al proceso de Gestión de la Información (Generado, aprobado y publicado) Papeles de trabajo en el servidor"/>
    <s v="Informe de auditoría al proceso de Gestión de la Información (Generado, aprobado y publicado) Papeles de trabajo en el servidor"/>
    <x v="9"/>
    <s v="Angie Johanna Corredor Estrella"/>
    <m/>
    <d v="2024-08-01T00:00:00"/>
    <d v="2024-08-30T00:00:00"/>
    <n v="29"/>
    <s v="Ivonnie Edith Gallardo Gómez"/>
    <s v="Interno "/>
    <s v="Baja capacidad operativa para la elaboración del documento"/>
    <x v="4"/>
    <x v="7"/>
  </r>
  <r>
    <s v="URF2023_330"/>
    <x v="328"/>
    <x v="4"/>
    <s v="URF2023_330_Transversal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s v="Insumos para la generación de informes o informes a cargo del proceso"/>
    <m/>
    <x v="5"/>
    <s v="Daissy Tatiana Santos Yate"/>
    <m/>
    <d v="2024-01-01T00:00:00"/>
    <d v="2024-04-30T00:00:00"/>
    <n v="120"/>
    <s v="Angie Johanna Corredor Estrella"/>
    <s v="Externo "/>
    <s v="Cambios normativos que modifiquen la fecha de generación de los informes o los requerimientos"/>
    <x v="2"/>
    <x v="3"/>
  </r>
  <r>
    <s v="URF2023_331"/>
    <x v="329"/>
    <x v="4"/>
    <s v="URF2023_331_Transversal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s v="Insumos para la generación de informes o informes a cargo del proceso"/>
    <m/>
    <x v="4"/>
    <s v="Karime Yamhure Hurtado"/>
    <m/>
    <d v="2024-01-01T00:00:00"/>
    <d v="2024-04-30T00:00:00"/>
    <n v="120"/>
    <s v="Angie Johanna Corredor Estrella"/>
    <s v="Externo "/>
    <s v="Cambios normativos que modifiquen la fecha de generación de los informes o los requerimientos"/>
    <x v="2"/>
    <x v="3"/>
  </r>
  <r>
    <s v="URF2023_332"/>
    <x v="330"/>
    <x v="4"/>
    <s v="URF2023_332_Transversal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s v="Insumos para la generación de informes o informes a cargo del proceso"/>
    <m/>
    <x v="7"/>
    <s v="Paola Patricia Rodriguez"/>
    <m/>
    <d v="2024-01-01T00:00:00"/>
    <d v="2024-04-30T00:00:00"/>
    <n v="120"/>
    <s v="Angie Johanna Corredor Estrella"/>
    <s v="Externo "/>
    <s v="Cambios normativos que modifiquen la fecha de generación de los informes o los requerimientos"/>
    <x v="2"/>
    <x v="3"/>
  </r>
  <r>
    <s v="URF2023_333"/>
    <x v="331"/>
    <x v="4"/>
    <s v="URF2023_333_Transversal_Realizar los informes a cargo del proceso o entregar insumos para la generación de informes_RV_Primer Cuatrimestre"/>
    <s v="Realizar los informes que se encuentren a cargo del proceso para el cuatrimestre o enviar oportunamente los insumos para la generación de otros informes institucionales"/>
    <s v="Insumos para la generación de informes o informes a cargo del proceso"/>
    <m/>
    <x v="2"/>
    <s v="Juan Sebastian Rodriguez Parra"/>
    <m/>
    <d v="2024-01-01T00:00:00"/>
    <d v="2024-04-30T00:00:00"/>
    <n v="120"/>
    <s v="Angie Johanna Corredor Estrella"/>
    <s v="Externo "/>
    <s v="Cambios normativos que modifiquen la fecha de generación de los informes o los requerimientos"/>
    <x v="2"/>
    <x v="3"/>
  </r>
  <r>
    <s v="URF2023_334"/>
    <x v="332"/>
    <x v="4"/>
    <s v="URF2023_334_Transversal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s v="Insumos para la generación de informes o informes a cargo del proceso"/>
    <m/>
    <x v="1"/>
    <s v="Juan Stiven Rios Andrade"/>
    <m/>
    <d v="2024-01-01T00:00:00"/>
    <d v="2024-04-30T00:00:00"/>
    <n v="120"/>
    <s v="Angie Johanna Corredor Estrella"/>
    <s v="Externo "/>
    <s v="Cambios normativos que modifiquen la fecha de generación de los informes o los requerimientos"/>
    <x v="2"/>
    <x v="3"/>
  </r>
  <r>
    <s v="URF2023_335"/>
    <x v="333"/>
    <x v="4"/>
    <s v="URF2023_335_Transversal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s v="Insumos para la generación de informes o informes a cargo del proceso"/>
    <m/>
    <x v="3"/>
    <s v="Catalina Torrado Ulloa"/>
    <m/>
    <d v="2024-01-01T00:00:00"/>
    <d v="2024-04-30T00:00:00"/>
    <n v="120"/>
    <s v="Angie Johanna Corredor Estrella"/>
    <s v="Externo "/>
    <s v="Cambios normativos que modifiquen la fecha de generación de los informes o los requerimientos"/>
    <x v="2"/>
    <x v="3"/>
  </r>
  <r>
    <s v="URF2023_336"/>
    <x v="334"/>
    <x v="4"/>
    <s v="URF2023_336_Transversal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s v="Insumos para la generación de informes o informes a cargo del proceso"/>
    <m/>
    <x v="6"/>
    <s v="Diana Carolina Fajardo Carlos "/>
    <m/>
    <d v="2024-01-01T00:00:00"/>
    <d v="2024-04-30T00:00:00"/>
    <n v="120"/>
    <s v="Angie Johanna Corredor Estrella"/>
    <s v="Externo "/>
    <s v="Cambios normativos que modifiquen la fecha de generación de los informes o los requerimientos"/>
    <x v="2"/>
    <x v="3"/>
  </r>
  <r>
    <s v="URF2023_337"/>
    <x v="335"/>
    <x v="4"/>
    <s v="URF2023_337_Transversal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s v="Insumos para la generación de informes o informes a cargo del proceso"/>
    <m/>
    <x v="9"/>
    <s v="Angie Johanna Corredor Estrella"/>
    <m/>
    <d v="2024-01-01T00:00:00"/>
    <d v="2024-04-30T00:00:00"/>
    <n v="120"/>
    <s v="Angie Johanna Corredor Estrella"/>
    <s v="Externo "/>
    <s v="Cambios normativos que modifiquen la fecha de generación de los informes o los requerimientos"/>
    <x v="2"/>
    <x v="3"/>
  </r>
  <r>
    <s v="URF2023_338"/>
    <x v="336"/>
    <x v="4"/>
    <s v="URF2023_338_Transversal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s v="Insumos para la generación de informes o informes a cargo del proceso"/>
    <m/>
    <x v="5"/>
    <s v="Daissy Tatiana Santos Yate"/>
    <m/>
    <d v="2024-05-01T00:00:00"/>
    <d v="2024-08-31T00:00:00"/>
    <n v="122"/>
    <s v="Angie Johanna Corredor Estrella"/>
    <s v="Externo "/>
    <s v="Cambios normativos que modifiquen la fecha de generación de los informes o los requerimientos"/>
    <x v="2"/>
    <x v="3"/>
  </r>
  <r>
    <s v="URF2023_339"/>
    <x v="337"/>
    <x v="4"/>
    <s v="URF2023_339_Transversal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s v="Insumos para la generación de informes o informes a cargo del proceso"/>
    <m/>
    <x v="4"/>
    <s v="Karime Yamhure Hurtado"/>
    <m/>
    <d v="2024-05-01T00:00:00"/>
    <d v="2024-08-31T00:00:00"/>
    <n v="122"/>
    <s v="Angie Johanna Corredor Estrella"/>
    <s v="Externo "/>
    <s v="Cambios normativos que modifiquen la fecha de generación de los informes o los requerimientos"/>
    <x v="2"/>
    <x v="3"/>
  </r>
  <r>
    <s v="URF2023_340"/>
    <x v="338"/>
    <x v="4"/>
    <s v="URF2023_340_Transversal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s v="Insumos para la generación de informes o informes a cargo del proceso"/>
    <m/>
    <x v="7"/>
    <s v="Paola Patricia Rodriguez"/>
    <m/>
    <d v="2024-05-01T00:00:00"/>
    <d v="2024-08-31T00:00:00"/>
    <n v="122"/>
    <s v="Angie Johanna Corredor Estrella"/>
    <s v="Externo "/>
    <s v="Cambios normativos que modifiquen la fecha de generación de los informes o los requerimientos"/>
    <x v="2"/>
    <x v="3"/>
  </r>
  <r>
    <s v="URF2023_341"/>
    <x v="339"/>
    <x v="4"/>
    <s v="URF2023_341_Transversal_Realizar los informes a cargo del proceso o entregar insumos para la generación de informes_RV_Segundo Cuatrimestre"/>
    <s v="Realizar los informes que se encuentren a cargo del proceso para el cuatrimestre o enviar oportunamente los insumos para la generación de otros informes institucionales"/>
    <s v="Insumos para la generación de informes o informes a cargo del proceso"/>
    <m/>
    <x v="2"/>
    <s v="Juan Sebastian Rodriguez Parra"/>
    <m/>
    <d v="2024-05-01T00:00:00"/>
    <d v="2024-08-31T00:00:00"/>
    <n v="122"/>
    <s v="Angie Johanna Corredor Estrella"/>
    <s v="Externo "/>
    <s v="Cambios normativos que modifiquen la fecha de generación de los informes o los requerimientos"/>
    <x v="2"/>
    <x v="3"/>
  </r>
  <r>
    <s v="URF2023_342"/>
    <x v="340"/>
    <x v="4"/>
    <s v="URF2023_342_Transversal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s v="Insumos para la generación de informes o informes a cargo del proceso"/>
    <m/>
    <x v="1"/>
    <s v="Juan Stiven Rios Andrade"/>
    <m/>
    <d v="2024-05-01T00:00:00"/>
    <d v="2024-08-31T00:00:00"/>
    <n v="122"/>
    <s v="Angie Johanna Corredor Estrella"/>
    <s v="Externo "/>
    <s v="Cambios normativos que modifiquen la fecha de generación de los informes o los requerimientos"/>
    <x v="2"/>
    <x v="3"/>
  </r>
  <r>
    <s v="URF2023_343"/>
    <x v="341"/>
    <x v="4"/>
    <s v="URF2023_343_Transversal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s v="Insumos para la generación de informes o informes a cargo del proceso"/>
    <m/>
    <x v="3"/>
    <s v="Catalina Torrado Ulloa"/>
    <m/>
    <d v="2024-05-01T00:00:00"/>
    <d v="2024-08-31T00:00:00"/>
    <n v="122"/>
    <s v="Angie Johanna Corredor Estrella"/>
    <s v="Externo "/>
    <s v="Cambios normativos que modifiquen la fecha de generación de los informes o los requerimientos"/>
    <x v="2"/>
    <x v="3"/>
  </r>
  <r>
    <s v="URF2023_344"/>
    <x v="342"/>
    <x v="4"/>
    <s v="URF2023_344_Transversal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s v="Insumos para la generación de informes o informes a cargo del proceso"/>
    <m/>
    <x v="6"/>
    <s v="Diana Carolina Fajardo Carlos "/>
    <m/>
    <d v="2024-05-01T00:00:00"/>
    <d v="2024-08-31T00:00:00"/>
    <n v="122"/>
    <s v="Angie Johanna Corredor Estrella"/>
    <s v="Externo "/>
    <s v="Cambios normativos que modifiquen la fecha de generación de los informes o los requerimientos"/>
    <x v="2"/>
    <x v="3"/>
  </r>
  <r>
    <s v="URF2023_345"/>
    <x v="343"/>
    <x v="4"/>
    <s v="URF2023_345_Transversal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s v="Insumos para la generación de informes o informes a cargo del proceso"/>
    <m/>
    <x v="9"/>
    <s v="Angie Johanna Corredor Estrella"/>
    <m/>
    <d v="2024-05-01T00:00:00"/>
    <d v="2024-08-31T00:00:00"/>
    <n v="122"/>
    <s v="Angie Johanna Corredor Estrella"/>
    <s v="Externo "/>
    <s v="Cambios normativos que modifiquen la fecha de generación de los informes o los requerimientos"/>
    <x v="2"/>
    <x v="3"/>
  </r>
  <r>
    <s v="URF2023_346"/>
    <x v="336"/>
    <x v="4"/>
    <s v="URF2023_346_Transversal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s v="Insumos para la generación de informes o informes a cargo del proceso"/>
    <m/>
    <x v="5"/>
    <s v="Daissy Tatiana Santos Yate"/>
    <m/>
    <d v="2024-09-01T00:00:00"/>
    <d v="2024-12-31T00:00:00"/>
    <n v="121"/>
    <s v="Angie Johanna Corredor Estrella"/>
    <s v="Externo "/>
    <s v="Cambios normativos que modifiquen la fecha de generación de los informes o los requerimientos"/>
    <x v="2"/>
    <x v="3"/>
  </r>
  <r>
    <s v="URF2023_347"/>
    <x v="337"/>
    <x v="4"/>
    <s v="URF2023_347_Transversal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s v="Insumos para la generación de informes o informes a cargo del proceso"/>
    <m/>
    <x v="4"/>
    <s v="Karime Yamhure Hurtado"/>
    <m/>
    <d v="2024-09-01T00:00:00"/>
    <d v="2024-12-31T00:00:00"/>
    <n v="121"/>
    <s v="Angie Johanna Corredor Estrella"/>
    <s v="Externo "/>
    <s v="Cambios normativos que modifiquen la fecha de generación de los informes o los requerimientos"/>
    <x v="2"/>
    <x v="3"/>
  </r>
  <r>
    <s v="URF2023_348"/>
    <x v="338"/>
    <x v="4"/>
    <s v="URF2023_348_Transversal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s v="Insumos para la generación de informes o informes a cargo del proceso"/>
    <m/>
    <x v="7"/>
    <s v="Paola Patricia Rodriguez"/>
    <m/>
    <d v="2024-09-01T00:00:00"/>
    <d v="2024-12-31T00:00:00"/>
    <n v="121"/>
    <s v="Angie Johanna Corredor Estrella"/>
    <s v="Externo "/>
    <s v="Cambios normativos que modifiquen la fecha de generación de los informes o los requerimientos"/>
    <x v="2"/>
    <x v="3"/>
  </r>
  <r>
    <s v="URF2023_349"/>
    <x v="339"/>
    <x v="4"/>
    <s v="URF2023_349_Transversal_Realizar los informes a cargo del proceso o entregar insumos para la generación de informes_RV_Segundo Cuatrimestre"/>
    <s v="Realizar los informes que se encuentren a cargo del proceso para el cuatrimestre o enviar oportunamente los insumos para la generación de otros informes institucionales"/>
    <s v="Insumos para la generación de informes o informes a cargo del proceso"/>
    <m/>
    <x v="2"/>
    <s v="Juan Sebastian Rodriguez Parra"/>
    <m/>
    <d v="2024-09-01T00:00:00"/>
    <d v="2024-12-31T00:00:00"/>
    <n v="121"/>
    <s v="Angie Johanna Corredor Estrella"/>
    <s v="Externo "/>
    <s v="Cambios normativos que modifiquen la fecha de generación de los informes o los requerimientos"/>
    <x v="2"/>
    <x v="3"/>
  </r>
  <r>
    <s v="URF2023_350"/>
    <x v="340"/>
    <x v="4"/>
    <s v="URF2023_350_Transversal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s v="Insumos para la generación de informes o informes a cargo del proceso"/>
    <m/>
    <x v="1"/>
    <s v="Juan Stiven Rios Andrade"/>
    <m/>
    <d v="2024-09-01T00:00:00"/>
    <d v="2024-12-31T00:00:00"/>
    <n v="121"/>
    <s v="Angie Johanna Corredor Estrella"/>
    <s v="Externo "/>
    <s v="Cambios normativos que modifiquen la fecha de generación de los informes o los requerimientos"/>
    <x v="2"/>
    <x v="3"/>
  </r>
  <r>
    <s v="URF2023_351"/>
    <x v="341"/>
    <x v="4"/>
    <s v="URF2023_351_Transversal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s v="Insumos para la generación de informes o informes a cargo del proceso"/>
    <m/>
    <x v="3"/>
    <s v="Catalina Torrado Ulloa"/>
    <m/>
    <d v="2024-09-01T00:00:00"/>
    <d v="2024-12-31T00:00:00"/>
    <n v="121"/>
    <s v="Angie Johanna Corredor Estrella"/>
    <s v="Externo "/>
    <s v="Cambios normativos que modifiquen la fecha de generación de los informes o los requerimientos"/>
    <x v="2"/>
    <x v="3"/>
  </r>
  <r>
    <s v="URF2023_352"/>
    <x v="342"/>
    <x v="4"/>
    <s v="URF2023_352_Transversal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s v="Insumos para la generación de informes o informes a cargo del proceso"/>
    <m/>
    <x v="6"/>
    <s v="Diana Carolina Fajardo Carlos "/>
    <m/>
    <d v="2024-09-01T00:00:00"/>
    <d v="2024-12-31T00:00:00"/>
    <n v="121"/>
    <s v="Angie Johanna Corredor Estrella"/>
    <s v="Externo "/>
    <s v="Cambios normativos que modifiquen la fecha de generación de los informes o los requerimientos"/>
    <x v="2"/>
    <x v="3"/>
  </r>
  <r>
    <s v="URF2023_353"/>
    <x v="343"/>
    <x v="4"/>
    <s v="URF2023_353_Transversal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s v="Insumos para la generación de informes o informes a cargo del proceso"/>
    <m/>
    <x v="9"/>
    <s v="Angie Johanna Corredor Estrella"/>
    <m/>
    <d v="2024-09-01T00:00:00"/>
    <d v="2024-12-31T00:00:00"/>
    <n v="121"/>
    <s v="Angie Johanna Corredor Estrella"/>
    <s v="Externo "/>
    <s v="Cambios normativos que modifiquen la fecha de generación de los informes o los requerimientos"/>
    <x v="2"/>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9DA25FD-B5B7-4A62-83F0-8821DC37AEDD}" name="TablaDinámica1" cacheId="8"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3:B15" firstHeaderRow="1" firstDataRow="1" firstDataCol="1" rowPageCount="1" colPageCount="1"/>
  <pivotFields count="18">
    <pivotField showAll="0"/>
    <pivotField showAll="0">
      <items count="345">
        <item x="27"/>
        <item x="28"/>
        <item x="127"/>
        <item x="4"/>
        <item x="70"/>
        <item x="24"/>
        <item x="10"/>
        <item x="11"/>
        <item x="79"/>
        <item x="80"/>
        <item x="102"/>
        <item x="103"/>
        <item x="104"/>
        <item x="108"/>
        <item x="105"/>
        <item x="106"/>
        <item x="107"/>
        <item x="34"/>
        <item x="35"/>
        <item x="46"/>
        <item x="47"/>
        <item x="52"/>
        <item x="58"/>
        <item x="173"/>
        <item x="167"/>
        <item x="172"/>
        <item x="176"/>
        <item x="175"/>
        <item x="174"/>
        <item x="100"/>
        <item x="159"/>
        <item x="59"/>
        <item x="60"/>
        <item x="101"/>
        <item x="164"/>
        <item x="165"/>
        <item x="166"/>
        <item x="86"/>
        <item x="87"/>
        <item x="88"/>
        <item x="136"/>
        <item x="137"/>
        <item x="138"/>
        <item x="74"/>
        <item x="71"/>
        <item x="72"/>
        <item x="73"/>
        <item x="181"/>
        <item x="182"/>
        <item x="142"/>
        <item x="139"/>
        <item x="140"/>
        <item x="141"/>
        <item x="20"/>
        <item x="21"/>
        <item x="82"/>
        <item x="75"/>
        <item x="76"/>
        <item x="6"/>
        <item x="12"/>
        <item x="25"/>
        <item x="3"/>
        <item x="44"/>
        <item x="45"/>
        <item x="168"/>
        <item x="160"/>
        <item x="36"/>
        <item x="37"/>
        <item x="177"/>
        <item x="178"/>
        <item x="143"/>
        <item x="144"/>
        <item x="145"/>
        <item x="56"/>
        <item x="55"/>
        <item x="57"/>
        <item x="29"/>
        <item x="31"/>
        <item x="32"/>
        <item x="33"/>
        <item x="54"/>
        <item x="53"/>
        <item x="109"/>
        <item x="122"/>
        <item x="123"/>
        <item x="124"/>
        <item x="93"/>
        <item x="94"/>
        <item x="95"/>
        <item x="125"/>
        <item x="126"/>
        <item x="146"/>
        <item x="147"/>
        <item x="148"/>
        <item x="121"/>
        <item x="132"/>
        <item x="133"/>
        <item x="134"/>
        <item x="7"/>
        <item x="5"/>
        <item x="23"/>
        <item x="185"/>
        <item x="9"/>
        <item x="26"/>
        <item x="171"/>
        <item x="170"/>
        <item x="179"/>
        <item x="180"/>
        <item x="62"/>
        <item x="63"/>
        <item x="50"/>
        <item x="96"/>
        <item x="97"/>
        <item x="98"/>
        <item x="183"/>
        <item x="184"/>
        <item x="90"/>
        <item x="89"/>
        <item x="91"/>
        <item x="190"/>
        <item x="19"/>
        <item x="1"/>
        <item x="2"/>
        <item x="92"/>
        <item x="169"/>
        <item x="149"/>
        <item x="150"/>
        <item x="151"/>
        <item x="282"/>
        <item x="51"/>
        <item x="131"/>
        <item x="128"/>
        <item x="129"/>
        <item x="130"/>
        <item x="152"/>
        <item x="153"/>
        <item x="154"/>
        <item x="155"/>
        <item x="42"/>
        <item x="43"/>
        <item x="156"/>
        <item x="157"/>
        <item x="158"/>
        <item x="161"/>
        <item x="162"/>
        <item x="163"/>
        <item x="111"/>
        <item x="112"/>
        <item x="114"/>
        <item x="115"/>
        <item x="116"/>
        <item x="189"/>
        <item x="186"/>
        <item x="187"/>
        <item x="188"/>
        <item x="61"/>
        <item x="99"/>
        <item x="118"/>
        <item x="119"/>
        <item x="120"/>
        <item x="22"/>
        <item x="78"/>
        <item x="85"/>
        <item x="30"/>
        <item x="83"/>
        <item x="84"/>
        <item x="16"/>
        <item x="17"/>
        <item x="18"/>
        <item x="40"/>
        <item x="41"/>
        <item x="117"/>
        <item x="39"/>
        <item x="13"/>
        <item x="15"/>
        <item x="14"/>
        <item x="113"/>
        <item x="77"/>
        <item x="277"/>
        <item x="280"/>
        <item x="272"/>
        <item x="276"/>
        <item x="278"/>
        <item x="273"/>
        <item x="279"/>
        <item x="281"/>
        <item x="274"/>
        <item x="275"/>
        <item x="267"/>
        <item x="270"/>
        <item x="262"/>
        <item x="266"/>
        <item x="268"/>
        <item x="263"/>
        <item x="269"/>
        <item x="271"/>
        <item x="264"/>
        <item x="265"/>
        <item x="196"/>
        <item x="205"/>
        <item x="214"/>
        <item x="199"/>
        <item x="208"/>
        <item x="217"/>
        <item x="191"/>
        <item x="200"/>
        <item x="209"/>
        <item x="197"/>
        <item x="206"/>
        <item x="215"/>
        <item x="192"/>
        <item x="201"/>
        <item x="210"/>
        <item x="198"/>
        <item x="207"/>
        <item x="216"/>
        <item x="195"/>
        <item x="204"/>
        <item x="213"/>
        <item x="193"/>
        <item x="202"/>
        <item x="211"/>
        <item x="194"/>
        <item x="203"/>
        <item x="212"/>
        <item x="258"/>
        <item x="254"/>
        <item x="256"/>
        <item x="261"/>
        <item x="253"/>
        <item x="257"/>
        <item x="259"/>
        <item x="260"/>
        <item x="255"/>
        <item x="248"/>
        <item x="250"/>
        <item x="249"/>
        <item x="247"/>
        <item x="246"/>
        <item x="245"/>
        <item x="251"/>
        <item x="252"/>
        <item x="223"/>
        <item x="232"/>
        <item x="241"/>
        <item x="226"/>
        <item x="235"/>
        <item x="244"/>
        <item x="218"/>
        <item x="227"/>
        <item x="236"/>
        <item x="219"/>
        <item x="228"/>
        <item x="237"/>
        <item x="224"/>
        <item x="233"/>
        <item x="242"/>
        <item x="225"/>
        <item x="234"/>
        <item x="243"/>
        <item x="222"/>
        <item x="231"/>
        <item x="240"/>
        <item x="220"/>
        <item x="229"/>
        <item x="238"/>
        <item x="221"/>
        <item x="230"/>
        <item x="239"/>
        <item x="81"/>
        <item x="0"/>
        <item x="8"/>
        <item x="38"/>
        <item x="48"/>
        <item x="49"/>
        <item x="64"/>
        <item x="65"/>
        <item x="66"/>
        <item x="67"/>
        <item x="68"/>
        <item x="69"/>
        <item x="110"/>
        <item x="135"/>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t="default"/>
      </items>
    </pivotField>
    <pivotField showAll="0">
      <items count="6">
        <item x="1"/>
        <item x="4"/>
        <item x="2"/>
        <item x="3"/>
        <item h="1" x="0"/>
        <item t="default"/>
      </items>
    </pivotField>
    <pivotField showAll="0"/>
    <pivotField showAll="0"/>
    <pivotField showAll="0"/>
    <pivotField showAll="0"/>
    <pivotField showAll="0">
      <items count="11">
        <item sd="0" x="3"/>
        <item sd="0" x="9"/>
        <item sd="0" x="8"/>
        <item sd="0" x="5"/>
        <item sd="0" x="4"/>
        <item sd="0" x="1"/>
        <item sd="0" x="6"/>
        <item sd="0" x="7"/>
        <item sd="0" x="2"/>
        <item x="0"/>
        <item t="default"/>
      </items>
    </pivotField>
    <pivotField showAll="0"/>
    <pivotField showAll="0"/>
    <pivotField showAll="0"/>
    <pivotField showAll="0"/>
    <pivotField showAll="0"/>
    <pivotField showAll="0"/>
    <pivotField showAll="0"/>
    <pivotField showAll="0"/>
    <pivotField axis="axisPage" showAll="0">
      <items count="7">
        <item x="5"/>
        <item x="1"/>
        <item x="3"/>
        <item x="2"/>
        <item x="4"/>
        <item x="0"/>
        <item t="default"/>
      </items>
    </pivotField>
    <pivotField axis="axisRow" dataField="1" showAll="0">
      <items count="12">
        <item x="10"/>
        <item x="9"/>
        <item x="1"/>
        <item x="2"/>
        <item x="8"/>
        <item x="5"/>
        <item x="4"/>
        <item x="3"/>
        <item x="6"/>
        <item x="7"/>
        <item x="0"/>
        <item t="default"/>
      </items>
    </pivotField>
  </pivotFields>
  <rowFields count="1">
    <field x="17"/>
  </rowFields>
  <rowItems count="12">
    <i>
      <x/>
    </i>
    <i>
      <x v="1"/>
    </i>
    <i>
      <x v="2"/>
    </i>
    <i>
      <x v="3"/>
    </i>
    <i>
      <x v="4"/>
    </i>
    <i>
      <x v="5"/>
    </i>
    <i>
      <x v="6"/>
    </i>
    <i>
      <x v="7"/>
    </i>
    <i>
      <x v="8"/>
    </i>
    <i>
      <x v="9"/>
    </i>
    <i>
      <x v="10"/>
    </i>
    <i t="grand">
      <x/>
    </i>
  </rowItems>
  <colItems count="1">
    <i/>
  </colItems>
  <pageFields count="1">
    <pageField fld="16" hier="-1"/>
  </pageFields>
  <dataFields count="1">
    <dataField name="Cuenta de Iniciativa estratégica asociada " fld="17" subtotal="count" baseField="0" baseItem="0"/>
  </dataFields>
  <formats count="27">
    <format dxfId="31">
      <pivotArea type="all" dataOnly="0" outline="0" fieldPosition="0"/>
    </format>
    <format dxfId="30">
      <pivotArea outline="0" collapsedLevelsAreSubtotals="1" fieldPosition="0"/>
    </format>
    <format dxfId="29">
      <pivotArea type="origin" dataOnly="0" labelOnly="1" outline="0" fieldPosition="0"/>
    </format>
    <format dxfId="28">
      <pivotArea field="2" type="button" dataOnly="0" labelOnly="1" outline="0"/>
    </format>
    <format dxfId="27">
      <pivotArea type="topRight" dataOnly="0" labelOnly="1" outline="0" fieldPosition="0"/>
    </format>
    <format dxfId="26">
      <pivotArea field="7" type="button" dataOnly="0" labelOnly="1" outline="0"/>
    </format>
    <format dxfId="25">
      <pivotArea dataOnly="0" labelOnly="1" grandRow="1" outline="0" fieldPosition="0"/>
    </format>
    <format dxfId="24">
      <pivotArea dataOnly="0" labelOnly="1" grandCol="1" outline="0" fieldPosition="0"/>
    </format>
    <format dxfId="23">
      <pivotArea type="all" dataOnly="0" outline="0" fieldPosition="0"/>
    </format>
    <format dxfId="22">
      <pivotArea outline="0" collapsedLevelsAreSubtotals="1" fieldPosition="0"/>
    </format>
    <format dxfId="21">
      <pivotArea type="origin" dataOnly="0" labelOnly="1" outline="0" fieldPosition="0"/>
    </format>
    <format dxfId="20">
      <pivotArea field="2" type="button" dataOnly="0" labelOnly="1" outline="0"/>
    </format>
    <format dxfId="19">
      <pivotArea type="topRight" dataOnly="0" labelOnly="1" outline="0" fieldPosition="0"/>
    </format>
    <format dxfId="18">
      <pivotArea field="7" type="button" dataOnly="0" labelOnly="1" outline="0"/>
    </format>
    <format dxfId="17">
      <pivotArea dataOnly="0" labelOnly="1" grandRow="1" outline="0" fieldPosition="0"/>
    </format>
    <format dxfId="16">
      <pivotArea dataOnly="0" labelOnly="1" grandCol="1" outline="0" fieldPosition="0"/>
    </format>
    <format dxfId="15">
      <pivotArea type="all" dataOnly="0" outline="0" fieldPosition="0"/>
    </format>
    <format dxfId="14">
      <pivotArea outline="0" collapsedLevelsAreSubtotals="1" fieldPosition="0"/>
    </format>
    <format dxfId="13">
      <pivotArea type="origin" dataOnly="0" labelOnly="1" outline="0" fieldPosition="0"/>
    </format>
    <format dxfId="12">
      <pivotArea field="2" type="button" dataOnly="0" labelOnly="1" outline="0"/>
    </format>
    <format dxfId="11">
      <pivotArea type="topRight" dataOnly="0" labelOnly="1" outline="0" fieldPosition="0"/>
    </format>
    <format dxfId="10">
      <pivotArea field="7" type="button" dataOnly="0" labelOnly="1" outline="0"/>
    </format>
    <format dxfId="9">
      <pivotArea dataOnly="0" labelOnly="1" grandRow="1" outline="0" fieldPosition="0"/>
    </format>
    <format dxfId="8">
      <pivotArea dataOnly="0" labelOnly="1" grandCol="1" outline="0" fieldPosition="0"/>
    </format>
    <format dxfId="7">
      <pivotArea type="origin" dataOnly="0" labelOnly="1" outline="0" fieldPosition="0"/>
    </format>
    <format dxfId="6">
      <pivotArea field="7" type="button" dataOnly="0" labelOnly="1" outline="0"/>
    </format>
    <format dxfId="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funcionpublica.gov.co/web/eva/iniciativas-adicionales-integridad" TargetMode="External"/><Relationship Id="rId2" Type="http://schemas.openxmlformats.org/officeDocument/2006/relationships/hyperlink" Target="https://www.funcionpublica.gov.co/web/eva/metodolog%C3%ADa-para-la-transparencia-y-acceso-a-la-informaci%C3%B3n" TargetMode="External"/><Relationship Id="rId1" Type="http://schemas.openxmlformats.org/officeDocument/2006/relationships/hyperlink" Target="https://www.funcionpublica.gov.co/web/eva/gestion-de-riesgo-de-corrupcion"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www.funcionpublica.gov.co/web/eva/abc-para-la-construccion-del-plan"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urf.gov.co/webcenter/portal/urf/pages_ai/controlinterno2022" TargetMode="External"/><Relationship Id="rId13" Type="http://schemas.openxmlformats.org/officeDocument/2006/relationships/hyperlink" Target="https://apps.procuraduria.gov.co/ita/login/" TargetMode="External"/><Relationship Id="rId18" Type="http://schemas.openxmlformats.org/officeDocument/2006/relationships/hyperlink" Target="https://www.urf.gov.co/webcenter/portal/urf/pages_ai/contratacin" TargetMode="External"/><Relationship Id="rId26" Type="http://schemas.openxmlformats.org/officeDocument/2006/relationships/hyperlink" Target="https://www.urf.gov.co/webcenter/portal/urf/pages_ac/quejasreclamos" TargetMode="External"/><Relationship Id="rId3" Type="http://schemas.openxmlformats.org/officeDocument/2006/relationships/hyperlink" Target="https://www.urf.gov.co/webcenter/portal/urf/pages_ai/controlinterno2022" TargetMode="External"/><Relationship Id="rId21" Type="http://schemas.openxmlformats.org/officeDocument/2006/relationships/hyperlink" Target="https://www.urf.gov.co/webcenter/portal/urf/pages_ai/contratacin" TargetMode="External"/><Relationship Id="rId7" Type="http://schemas.openxmlformats.org/officeDocument/2006/relationships/hyperlink" Target="https://www.urf.gov.co/webcenter/portal/urf/pages_ai/controlinterno2022" TargetMode="External"/><Relationship Id="rId12" Type="http://schemas.openxmlformats.org/officeDocument/2006/relationships/hyperlink" Target="https://www.urf.gov.co/webcenter/portal/urf/pages_ac/informerendciudadanos" TargetMode="External"/><Relationship Id="rId17" Type="http://schemas.openxmlformats.org/officeDocument/2006/relationships/hyperlink" Target="https://www.urf.gov.co/webcenter/portal/urf/pages_ai/presupuestogralasignado" TargetMode="External"/><Relationship Id="rId25" Type="http://schemas.openxmlformats.org/officeDocument/2006/relationships/hyperlink" Target="https://gestion.cnsc.gov.co/ComisionPersonal/" TargetMode="External"/><Relationship Id="rId2" Type="http://schemas.openxmlformats.org/officeDocument/2006/relationships/hyperlink" Target="https://www.urf.gov.co/webcenter/portal/urf/pages_ai/controlinterno2022" TargetMode="External"/><Relationship Id="rId16" Type="http://schemas.openxmlformats.org/officeDocument/2006/relationships/hyperlink" Target="https://www.urf.gov.co/webcenter/portal/urf/pages_ai/contable" TargetMode="External"/><Relationship Id="rId20" Type="http://schemas.openxmlformats.org/officeDocument/2006/relationships/hyperlink" Target="https://www.urf.gov.co/webcenter/portal/urf/pages_ai/ejeccontratos2/contratos2022" TargetMode="External"/><Relationship Id="rId1" Type="http://schemas.openxmlformats.org/officeDocument/2006/relationships/hyperlink" Target="https://www.funcionpublica.gov.co/web/mipg" TargetMode="External"/><Relationship Id="rId6" Type="http://schemas.openxmlformats.org/officeDocument/2006/relationships/hyperlink" Target="https://www.urf.gov.co/webcenter/portal/urf/pages_ai/controlinterno2022" TargetMode="External"/><Relationship Id="rId11" Type="http://schemas.openxmlformats.org/officeDocument/2006/relationships/hyperlink" Target="https://www.urf.gov.co/webcenter/portal/urf/pages_ac/informesdegestion" TargetMode="External"/><Relationship Id="rId24" Type="http://schemas.openxmlformats.org/officeDocument/2006/relationships/hyperlink" Target="https://minhaciendagovco.sharepoint.com/sites/RID-URF/P-ESTRATEGICOS/049INFORMES_GH/Forms/AllItems.aspx" TargetMode="External"/><Relationship Id="rId5" Type="http://schemas.openxmlformats.org/officeDocument/2006/relationships/hyperlink" Target="https://www.urf.gov.co/webcenter/portal/urf/pages_ai/controlinterno2022" TargetMode="External"/><Relationship Id="rId15" Type="http://schemas.openxmlformats.org/officeDocument/2006/relationships/hyperlink" Target="https://austeridad.gov.co/" TargetMode="External"/><Relationship Id="rId23" Type="http://schemas.openxmlformats.org/officeDocument/2006/relationships/hyperlink" Target="https://fondoriesgoslaborales.gov.co/" TargetMode="External"/><Relationship Id="rId28" Type="http://schemas.openxmlformats.org/officeDocument/2006/relationships/drawing" Target="../drawings/drawing5.xml"/><Relationship Id="rId10" Type="http://schemas.openxmlformats.org/officeDocument/2006/relationships/hyperlink" Target="https://www.funcionpublica.gov.co/web/mipg" TargetMode="External"/><Relationship Id="rId19" Type="http://schemas.openxmlformats.org/officeDocument/2006/relationships/hyperlink" Target="https://www.urf.gov.co/webcenter/portal/urf/pages_ai/ejeccontratos2/contratos2022" TargetMode="External"/><Relationship Id="rId4" Type="http://schemas.openxmlformats.org/officeDocument/2006/relationships/hyperlink" Target="https://www.urf.gov.co/webcenter/portal/urf/pages_ai/controlinterno2022%20/%20Aplicativo%20CHIP" TargetMode="External"/><Relationship Id="rId9" Type="http://schemas.openxmlformats.org/officeDocument/2006/relationships/hyperlink" Target="https://www.urf.gov.co/webcenter/portal/urf/pages_ai/controlinterno2022" TargetMode="External"/><Relationship Id="rId14" Type="http://schemas.openxmlformats.org/officeDocument/2006/relationships/hyperlink" Target="https://www.urf.gov.co/webcenter/portal/urf/pages_ai/presupuesto" TargetMode="External"/><Relationship Id="rId22" Type="http://schemas.openxmlformats.org/officeDocument/2006/relationships/hyperlink" Target="https://ree.rues.org.co/ree/account/login_fee" TargetMode="External"/><Relationship Id="rId27"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1C1E-0552-4B5D-BD8F-05E7D4329620}">
  <sheetPr>
    <tabColor rgb="FFFFFF00"/>
  </sheetPr>
  <dimension ref="A1:B15"/>
  <sheetViews>
    <sheetView workbookViewId="0">
      <selection activeCell="I6" sqref="I6"/>
    </sheetView>
  </sheetViews>
  <sheetFormatPr baseColWidth="10" defaultColWidth="11.42578125" defaultRowHeight="12.75" x14ac:dyDescent="0.25"/>
  <cols>
    <col min="1" max="1" width="36.140625" style="200" bestFit="1" customWidth="1"/>
    <col min="2" max="2" width="11.140625" style="199" bestFit="1" customWidth="1"/>
    <col min="3" max="3" width="11.7109375" style="199" bestFit="1" customWidth="1"/>
    <col min="4" max="4" width="10.28515625" style="199" bestFit="1" customWidth="1"/>
    <col min="5" max="5" width="12.28515625" style="199" bestFit="1" customWidth="1"/>
    <col min="6" max="6" width="7.28515625" style="199" bestFit="1" customWidth="1"/>
    <col min="7" max="7" width="11.140625" style="199" bestFit="1" customWidth="1"/>
    <col min="8" max="8" width="7.42578125" style="199" bestFit="1" customWidth="1"/>
    <col min="9" max="16384" width="11.42578125" style="199"/>
  </cols>
  <sheetData>
    <row r="1" spans="1:2" x14ac:dyDescent="0.25">
      <c r="A1" s="201" t="s">
        <v>0</v>
      </c>
      <c r="B1" s="202" t="s">
        <v>1</v>
      </c>
    </row>
    <row r="3" spans="1:2" ht="51" x14ac:dyDescent="0.25">
      <c r="A3" s="201" t="s">
        <v>2</v>
      </c>
      <c r="B3" s="202" t="s">
        <v>3</v>
      </c>
    </row>
    <row r="4" spans="1:2" ht="38.25" x14ac:dyDescent="0.25">
      <c r="A4" s="202" t="s">
        <v>4</v>
      </c>
      <c r="B4" s="202">
        <v>31</v>
      </c>
    </row>
    <row r="5" spans="1:2" ht="25.5" x14ac:dyDescent="0.25">
      <c r="A5" s="202" t="s">
        <v>5</v>
      </c>
      <c r="B5" s="202">
        <v>27</v>
      </c>
    </row>
    <row r="6" spans="1:2" ht="38.25" x14ac:dyDescent="0.25">
      <c r="A6" s="202" t="s">
        <v>6</v>
      </c>
      <c r="B6" s="202">
        <v>24</v>
      </c>
    </row>
    <row r="7" spans="1:2" ht="25.5" x14ac:dyDescent="0.25">
      <c r="A7" s="202" t="s">
        <v>7</v>
      </c>
      <c r="B7" s="202">
        <v>5</v>
      </c>
    </row>
    <row r="8" spans="1:2" ht="25.5" x14ac:dyDescent="0.25">
      <c r="A8" s="202" t="s">
        <v>8</v>
      </c>
      <c r="B8" s="202">
        <v>31</v>
      </c>
    </row>
    <row r="9" spans="1:2" ht="51" x14ac:dyDescent="0.25">
      <c r="A9" s="202" t="s">
        <v>9</v>
      </c>
      <c r="B9" s="202">
        <v>25</v>
      </c>
    </row>
    <row r="10" spans="1:2" ht="38.25" x14ac:dyDescent="0.25">
      <c r="A10" s="202" t="s">
        <v>10</v>
      </c>
      <c r="B10" s="202">
        <v>35</v>
      </c>
    </row>
    <row r="11" spans="1:2" ht="38.25" x14ac:dyDescent="0.25">
      <c r="A11" s="202" t="s">
        <v>11</v>
      </c>
      <c r="B11" s="202">
        <v>78</v>
      </c>
    </row>
    <row r="12" spans="1:2" ht="25.5" x14ac:dyDescent="0.25">
      <c r="A12" s="202" t="s">
        <v>12</v>
      </c>
      <c r="B12" s="202">
        <v>43</v>
      </c>
    </row>
    <row r="13" spans="1:2" ht="25.5" x14ac:dyDescent="0.25">
      <c r="A13" s="202" t="s">
        <v>13</v>
      </c>
      <c r="B13" s="202">
        <v>54</v>
      </c>
    </row>
    <row r="14" spans="1:2" x14ac:dyDescent="0.25">
      <c r="A14" s="202" t="s">
        <v>14</v>
      </c>
      <c r="B14" s="202"/>
    </row>
    <row r="15" spans="1:2" x14ac:dyDescent="0.25">
      <c r="A15" s="203" t="s">
        <v>15</v>
      </c>
      <c r="B15" s="202">
        <v>353</v>
      </c>
    </row>
  </sheetData>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2CAD-637C-41E5-9B5C-D1D7BCF9E2E5}">
  <sheetPr filterMode="1">
    <tabColor rgb="FFB28D42"/>
  </sheetPr>
  <dimension ref="C4:CQ423"/>
  <sheetViews>
    <sheetView tabSelected="1" topLeftCell="A7" zoomScale="85" zoomScaleNormal="85" workbookViewId="0">
      <pane xSplit="3" ySplit="4" topLeftCell="D11" activePane="bottomRight" state="frozen"/>
      <selection activeCell="A7" sqref="A7"/>
      <selection pane="topRight" activeCell="D7" sqref="D7"/>
      <selection pane="bottomLeft" activeCell="A11" sqref="A11"/>
      <selection pane="bottomRight" activeCell="BX9" sqref="BX9:BX10"/>
    </sheetView>
  </sheetViews>
  <sheetFormatPr baseColWidth="10" defaultColWidth="11.42578125" defaultRowHeight="15" outlineLevelRow="1" x14ac:dyDescent="0.25"/>
  <cols>
    <col min="1" max="2" width="4.5703125" style="1" customWidth="1"/>
    <col min="3" max="3" width="16.28515625" style="1" customWidth="1"/>
    <col min="4" max="6" width="11.42578125" style="1"/>
    <col min="7" max="7" width="40.42578125" style="1" customWidth="1"/>
    <col min="8" max="12" width="11.42578125" style="1"/>
    <col min="13" max="13" width="12.28515625" style="1" bestFit="1" customWidth="1"/>
    <col min="14" max="14" width="14.42578125" style="1" customWidth="1"/>
    <col min="15" max="79" width="11.42578125" style="1"/>
    <col min="80" max="80" width="21.5703125" style="1" customWidth="1"/>
    <col min="81" max="84" width="11.42578125" style="1"/>
    <col min="85" max="85" width="21.5703125" style="1" customWidth="1"/>
    <col min="86" max="89" width="11.42578125" style="1"/>
    <col min="90" max="90" width="21.5703125" style="1" customWidth="1"/>
    <col min="91" max="94" width="11.42578125" style="1"/>
    <col min="95" max="95" width="21.5703125" style="1" customWidth="1"/>
    <col min="96" max="16384" width="11.42578125" style="1"/>
  </cols>
  <sheetData>
    <row r="4" spans="3:95" s="9" customFormat="1" ht="38.25" customHeight="1" outlineLevel="1" x14ac:dyDescent="0.25">
      <c r="C4" s="7"/>
      <c r="D4" s="274" t="s">
        <v>3172</v>
      </c>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75"/>
      <c r="BK4" s="275"/>
      <c r="BL4" s="275"/>
      <c r="BM4" s="275"/>
      <c r="BN4" s="275"/>
      <c r="BO4" s="275"/>
      <c r="BP4" s="275"/>
      <c r="BQ4" s="275"/>
      <c r="BR4" s="275"/>
      <c r="BS4" s="276"/>
      <c r="BT4" s="8" t="s">
        <v>16</v>
      </c>
      <c r="BU4" s="245" t="s">
        <v>17</v>
      </c>
      <c r="BV4" s="246"/>
      <c r="BW4" s="208"/>
      <c r="BX4" s="208"/>
      <c r="BY4" s="208"/>
      <c r="BZ4" s="208"/>
      <c r="CA4" s="208"/>
      <c r="CB4" s="208"/>
      <c r="CC4" s="208"/>
      <c r="CD4" s="208"/>
      <c r="CE4" s="208"/>
      <c r="CF4" s="208"/>
      <c r="CG4" s="208"/>
    </row>
    <row r="5" spans="3:95" s="9" customFormat="1" ht="38.25" customHeight="1" outlineLevel="1" x14ac:dyDescent="0.25">
      <c r="C5" s="7"/>
      <c r="D5" s="277"/>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c r="BO5" s="278"/>
      <c r="BP5" s="278"/>
      <c r="BQ5" s="278"/>
      <c r="BR5" s="278"/>
      <c r="BS5" s="279"/>
      <c r="BT5" s="8" t="s">
        <v>18</v>
      </c>
      <c r="BU5" s="247">
        <v>45251</v>
      </c>
      <c r="BV5" s="246"/>
      <c r="BW5" s="208"/>
      <c r="BX5" s="208"/>
      <c r="BY5" s="208"/>
      <c r="BZ5" s="208"/>
      <c r="CA5" s="208"/>
      <c r="CB5" s="208"/>
      <c r="CC5" s="208"/>
      <c r="CD5" s="208"/>
      <c r="CE5" s="208"/>
      <c r="CF5" s="208"/>
      <c r="CG5" s="208"/>
    </row>
    <row r="6" spans="3:95" s="9" customFormat="1" ht="38.25" customHeight="1" outlineLevel="1" x14ac:dyDescent="0.25">
      <c r="C6" s="7"/>
      <c r="D6" s="280"/>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1"/>
      <c r="BG6" s="281"/>
      <c r="BH6" s="281"/>
      <c r="BI6" s="281"/>
      <c r="BJ6" s="281"/>
      <c r="BK6" s="281"/>
      <c r="BL6" s="281"/>
      <c r="BM6" s="281"/>
      <c r="BN6" s="281"/>
      <c r="BO6" s="281"/>
      <c r="BP6" s="281"/>
      <c r="BQ6" s="281"/>
      <c r="BR6" s="281"/>
      <c r="BS6" s="282"/>
      <c r="BT6" s="8" t="s">
        <v>19</v>
      </c>
      <c r="BU6" s="245" t="s">
        <v>20</v>
      </c>
      <c r="BV6" s="246"/>
      <c r="BW6" s="208"/>
      <c r="BX6" s="208"/>
      <c r="BY6" s="208"/>
      <c r="BZ6" s="208"/>
      <c r="CA6" s="208"/>
      <c r="CB6" s="208"/>
      <c r="CC6" s="208"/>
      <c r="CD6" s="208"/>
      <c r="CE6" s="208"/>
      <c r="CF6" s="208"/>
      <c r="CG6" s="208"/>
    </row>
    <row r="7" spans="3:95" s="9" customFormat="1" ht="27" customHeight="1" outlineLevel="1" x14ac:dyDescent="0.25">
      <c r="C7" s="7"/>
      <c r="D7" s="251" t="s">
        <v>21</v>
      </c>
      <c r="E7" s="252"/>
      <c r="F7" s="252"/>
      <c r="G7" s="252"/>
      <c r="H7" s="252"/>
      <c r="I7" s="252"/>
      <c r="J7" s="252"/>
      <c r="K7" s="252"/>
      <c r="L7" s="252"/>
      <c r="M7" s="252"/>
      <c r="N7" s="252"/>
      <c r="O7" s="252"/>
      <c r="P7" s="252"/>
      <c r="Q7" s="252"/>
      <c r="R7" s="253"/>
      <c r="S7" s="251" t="s">
        <v>22</v>
      </c>
      <c r="T7" s="253"/>
      <c r="U7" s="251" t="s">
        <v>23</v>
      </c>
      <c r="V7" s="252"/>
      <c r="W7" s="252"/>
      <c r="X7" s="253"/>
      <c r="Y7" s="257" t="s">
        <v>24</v>
      </c>
      <c r="Z7" s="258"/>
      <c r="AA7" s="258"/>
      <c r="AB7" s="258"/>
      <c r="AC7" s="258"/>
      <c r="AD7" s="258"/>
      <c r="AE7" s="258"/>
      <c r="AF7" s="258"/>
      <c r="AG7" s="258"/>
      <c r="AH7" s="258"/>
      <c r="AI7" s="258"/>
      <c r="AJ7" s="258"/>
      <c r="AK7" s="258"/>
      <c r="AL7" s="258"/>
      <c r="AM7" s="258"/>
      <c r="AN7" s="258"/>
      <c r="AO7" s="258"/>
      <c r="AP7" s="258"/>
      <c r="AQ7" s="258"/>
      <c r="AR7" s="258"/>
      <c r="AS7" s="258"/>
      <c r="AT7" s="258"/>
      <c r="AU7" s="259"/>
      <c r="AV7" s="205"/>
      <c r="AW7" s="251" t="s">
        <v>25</v>
      </c>
      <c r="AX7" s="252"/>
      <c r="AY7" s="252"/>
      <c r="AZ7" s="252"/>
      <c r="BA7" s="252"/>
      <c r="BB7" s="252"/>
      <c r="BC7" s="253"/>
      <c r="BD7" s="260" t="s">
        <v>26</v>
      </c>
      <c r="BE7" s="250"/>
      <c r="BF7" s="250"/>
      <c r="BG7" s="250"/>
      <c r="BH7" s="250"/>
      <c r="BI7" s="250"/>
      <c r="BJ7" s="250"/>
      <c r="BK7" s="250"/>
      <c r="BL7" s="250"/>
      <c r="BM7" s="250"/>
      <c r="BN7" s="250"/>
      <c r="BO7" s="250"/>
      <c r="BP7" s="250"/>
      <c r="BQ7" s="250"/>
      <c r="BR7" s="250"/>
      <c r="BS7" s="250"/>
      <c r="BT7" s="250"/>
      <c r="BU7" s="250"/>
      <c r="BV7" s="250"/>
      <c r="BW7" s="250" t="s">
        <v>3312</v>
      </c>
      <c r="BX7" s="250"/>
      <c r="BY7" s="250"/>
      <c r="BZ7" s="250"/>
      <c r="CA7" s="250"/>
      <c r="CB7" s="250"/>
      <c r="CC7" s="250"/>
      <c r="CD7" s="250"/>
      <c r="CE7" s="250"/>
      <c r="CF7" s="250"/>
      <c r="CG7" s="250"/>
      <c r="CH7" s="250"/>
      <c r="CI7" s="250"/>
      <c r="CJ7" s="250"/>
      <c r="CK7" s="250"/>
      <c r="CL7" s="250"/>
      <c r="CM7" s="231"/>
      <c r="CN7" s="231"/>
      <c r="CO7" s="231"/>
      <c r="CP7" s="231"/>
      <c r="CQ7" s="231"/>
    </row>
    <row r="8" spans="3:95" s="9" customFormat="1" ht="44.25" customHeight="1" outlineLevel="1" x14ac:dyDescent="0.25">
      <c r="C8" s="7"/>
      <c r="D8" s="254"/>
      <c r="E8" s="255"/>
      <c r="F8" s="255"/>
      <c r="G8" s="255"/>
      <c r="H8" s="255"/>
      <c r="I8" s="255"/>
      <c r="J8" s="255"/>
      <c r="K8" s="255"/>
      <c r="L8" s="255"/>
      <c r="M8" s="255"/>
      <c r="N8" s="255"/>
      <c r="O8" s="255"/>
      <c r="P8" s="255"/>
      <c r="Q8" s="255"/>
      <c r="R8" s="256"/>
      <c r="S8" s="254"/>
      <c r="T8" s="256"/>
      <c r="U8" s="254"/>
      <c r="V8" s="255"/>
      <c r="W8" s="255"/>
      <c r="X8" s="256"/>
      <c r="Y8" s="254"/>
      <c r="Z8" s="255"/>
      <c r="AA8" s="255"/>
      <c r="AB8" s="255"/>
      <c r="AC8" s="255"/>
      <c r="AD8" s="255"/>
      <c r="AE8" s="255"/>
      <c r="AF8" s="255"/>
      <c r="AG8" s="255"/>
      <c r="AH8" s="255"/>
      <c r="AI8" s="255"/>
      <c r="AJ8" s="255"/>
      <c r="AK8" s="255"/>
      <c r="AL8" s="255"/>
      <c r="AM8" s="255"/>
      <c r="AN8" s="255"/>
      <c r="AO8" s="255"/>
      <c r="AP8" s="255"/>
      <c r="AQ8" s="255"/>
      <c r="AR8" s="255"/>
      <c r="AS8" s="255"/>
      <c r="AT8" s="255"/>
      <c r="AU8" s="256"/>
      <c r="AV8" s="204"/>
      <c r="AW8" s="254"/>
      <c r="AX8" s="255"/>
      <c r="AY8" s="255"/>
      <c r="AZ8" s="255"/>
      <c r="BA8" s="255"/>
      <c r="BB8" s="255"/>
      <c r="BC8" s="256"/>
      <c r="BD8" s="261" t="s">
        <v>27</v>
      </c>
      <c r="BE8" s="262"/>
      <c r="BF8" s="263" t="s">
        <v>28</v>
      </c>
      <c r="BG8" s="264"/>
      <c r="BH8" s="265"/>
      <c r="BI8" s="266" t="s">
        <v>29</v>
      </c>
      <c r="BJ8" s="267"/>
      <c r="BK8" s="267"/>
      <c r="BL8" s="267"/>
      <c r="BM8" s="267"/>
      <c r="BN8" s="267"/>
      <c r="BO8" s="267"/>
      <c r="BP8" s="268"/>
      <c r="BQ8" s="3" t="s">
        <v>30</v>
      </c>
      <c r="BR8" s="269" t="s">
        <v>31</v>
      </c>
      <c r="BS8" s="270"/>
      <c r="BT8" s="271"/>
      <c r="BU8" s="4" t="s">
        <v>32</v>
      </c>
      <c r="BV8" s="5" t="s">
        <v>33</v>
      </c>
      <c r="BW8" s="220" t="s">
        <v>3208</v>
      </c>
      <c r="BX8" s="242" t="s">
        <v>3199</v>
      </c>
      <c r="BY8" s="242"/>
      <c r="BZ8" s="242"/>
      <c r="CA8" s="242"/>
      <c r="CB8" s="242"/>
      <c r="CC8" s="242" t="s">
        <v>3200</v>
      </c>
      <c r="CD8" s="242"/>
      <c r="CE8" s="242"/>
      <c r="CF8" s="242"/>
      <c r="CG8" s="242"/>
      <c r="CH8" s="242" t="s">
        <v>3385</v>
      </c>
      <c r="CI8" s="242"/>
      <c r="CJ8" s="242"/>
      <c r="CK8" s="242"/>
      <c r="CL8" s="242"/>
      <c r="CM8" s="242" t="s">
        <v>3410</v>
      </c>
      <c r="CN8" s="242"/>
      <c r="CO8" s="242"/>
      <c r="CP8" s="242"/>
      <c r="CQ8" s="242"/>
    </row>
    <row r="9" spans="3:95" s="9" customFormat="1" ht="30.75" customHeight="1" x14ac:dyDescent="0.25">
      <c r="C9" s="242" t="s">
        <v>34</v>
      </c>
      <c r="D9" s="242" t="s">
        <v>35</v>
      </c>
      <c r="E9" s="242" t="s">
        <v>36</v>
      </c>
      <c r="F9" s="242" t="s">
        <v>37</v>
      </c>
      <c r="G9" s="242" t="s">
        <v>38</v>
      </c>
      <c r="H9" s="242" t="s">
        <v>39</v>
      </c>
      <c r="I9" s="242" t="s">
        <v>40</v>
      </c>
      <c r="J9" s="242" t="s">
        <v>41</v>
      </c>
      <c r="K9" s="242" t="s">
        <v>42</v>
      </c>
      <c r="L9" s="242" t="s">
        <v>43</v>
      </c>
      <c r="M9" s="242" t="s">
        <v>44</v>
      </c>
      <c r="N9" s="242" t="s">
        <v>45</v>
      </c>
      <c r="O9" s="242" t="s">
        <v>46</v>
      </c>
      <c r="P9" s="242" t="s">
        <v>47</v>
      </c>
      <c r="Q9" s="242" t="s">
        <v>48</v>
      </c>
      <c r="R9" s="242" t="s">
        <v>49</v>
      </c>
      <c r="S9" s="242" t="s">
        <v>0</v>
      </c>
      <c r="T9" s="242" t="s">
        <v>50</v>
      </c>
      <c r="U9" s="273" t="s">
        <v>27</v>
      </c>
      <c r="V9" s="273" t="s">
        <v>51</v>
      </c>
      <c r="W9" s="273" t="s">
        <v>52</v>
      </c>
      <c r="X9" s="273" t="s">
        <v>53</v>
      </c>
      <c r="Y9" s="272" t="s">
        <v>54</v>
      </c>
      <c r="Z9" s="272" t="s">
        <v>55</v>
      </c>
      <c r="AA9" s="272" t="s">
        <v>56</v>
      </c>
      <c r="AB9" s="272" t="s">
        <v>57</v>
      </c>
      <c r="AC9" s="272" t="s">
        <v>58</v>
      </c>
      <c r="AD9" s="272" t="s">
        <v>59</v>
      </c>
      <c r="AE9" s="272" t="s">
        <v>60</v>
      </c>
      <c r="AF9" s="272" t="s">
        <v>61</v>
      </c>
      <c r="AG9" s="272" t="s">
        <v>62</v>
      </c>
      <c r="AH9" s="272" t="s">
        <v>63</v>
      </c>
      <c r="AI9" s="272" t="s">
        <v>64</v>
      </c>
      <c r="AJ9" s="290" t="s">
        <v>65</v>
      </c>
      <c r="AK9" s="290"/>
      <c r="AL9" s="272" t="s">
        <v>66</v>
      </c>
      <c r="AM9" s="272" t="s">
        <v>67</v>
      </c>
      <c r="AN9" s="272" t="s">
        <v>68</v>
      </c>
      <c r="AO9" s="272" t="s">
        <v>69</v>
      </c>
      <c r="AP9" s="272" t="s">
        <v>70</v>
      </c>
      <c r="AQ9" s="297" t="s">
        <v>3353</v>
      </c>
      <c r="AR9" s="283" t="s">
        <v>71</v>
      </c>
      <c r="AS9" s="283" t="s">
        <v>72</v>
      </c>
      <c r="AT9" s="272" t="s">
        <v>73</v>
      </c>
      <c r="AU9" s="272" t="s">
        <v>74</v>
      </c>
      <c r="AV9" s="272" t="s">
        <v>75</v>
      </c>
      <c r="AW9" s="298" t="s">
        <v>27</v>
      </c>
      <c r="AX9" s="293" t="s">
        <v>28</v>
      </c>
      <c r="AY9" s="294" t="s">
        <v>29</v>
      </c>
      <c r="AZ9" s="295" t="s">
        <v>76</v>
      </c>
      <c r="BA9" s="296" t="s">
        <v>31</v>
      </c>
      <c r="BB9" s="292" t="s">
        <v>77</v>
      </c>
      <c r="BC9" s="287" t="s">
        <v>33</v>
      </c>
      <c r="BD9" s="288" t="s">
        <v>78</v>
      </c>
      <c r="BE9" s="289" t="s">
        <v>79</v>
      </c>
      <c r="BF9" s="291" t="s">
        <v>80</v>
      </c>
      <c r="BG9" s="291" t="s">
        <v>81</v>
      </c>
      <c r="BH9" s="291" t="s">
        <v>82</v>
      </c>
      <c r="BI9" s="284" t="s">
        <v>83</v>
      </c>
      <c r="BJ9" s="284" t="s">
        <v>84</v>
      </c>
      <c r="BK9" s="284" t="s">
        <v>85</v>
      </c>
      <c r="BL9" s="284" t="s">
        <v>86</v>
      </c>
      <c r="BM9" s="284" t="s">
        <v>87</v>
      </c>
      <c r="BN9" s="284" t="s">
        <v>88</v>
      </c>
      <c r="BO9" s="284" t="s">
        <v>89</v>
      </c>
      <c r="BP9" s="284" t="s">
        <v>90</v>
      </c>
      <c r="BQ9" s="285" t="s">
        <v>91</v>
      </c>
      <c r="BR9" s="286" t="s">
        <v>92</v>
      </c>
      <c r="BS9" s="286" t="s">
        <v>93</v>
      </c>
      <c r="BT9" s="286" t="s">
        <v>94</v>
      </c>
      <c r="BU9" s="248" t="s">
        <v>95</v>
      </c>
      <c r="BV9" s="249" t="s">
        <v>96</v>
      </c>
      <c r="BW9" s="243" t="s">
        <v>3195</v>
      </c>
      <c r="BX9" s="243" t="s">
        <v>3195</v>
      </c>
      <c r="BY9" s="243" t="s">
        <v>3214</v>
      </c>
      <c r="BZ9" s="243" t="s">
        <v>3196</v>
      </c>
      <c r="CA9" s="243" t="s">
        <v>3197</v>
      </c>
      <c r="CB9" s="243" t="s">
        <v>3198</v>
      </c>
      <c r="CC9" s="243" t="s">
        <v>3195</v>
      </c>
      <c r="CD9" s="243" t="s">
        <v>3214</v>
      </c>
      <c r="CE9" s="243" t="s">
        <v>3196</v>
      </c>
      <c r="CF9" s="243" t="s">
        <v>3197</v>
      </c>
      <c r="CG9" s="243" t="s">
        <v>3198</v>
      </c>
      <c r="CH9" s="243" t="s">
        <v>3195</v>
      </c>
      <c r="CI9" s="243" t="s">
        <v>3214</v>
      </c>
      <c r="CJ9" s="243" t="s">
        <v>3196</v>
      </c>
      <c r="CK9" s="243" t="s">
        <v>3197</v>
      </c>
      <c r="CL9" s="243" t="s">
        <v>3198</v>
      </c>
      <c r="CM9" s="243" t="s">
        <v>3195</v>
      </c>
      <c r="CN9" s="243" t="s">
        <v>3214</v>
      </c>
      <c r="CO9" s="243" t="s">
        <v>3196</v>
      </c>
      <c r="CP9" s="243" t="s">
        <v>3197</v>
      </c>
      <c r="CQ9" s="243" t="s">
        <v>3198</v>
      </c>
    </row>
    <row r="10" spans="3:95" s="9" customFormat="1" ht="108" hidden="1" customHeight="1" x14ac:dyDescent="0.25">
      <c r="C10" s="242"/>
      <c r="D10" s="242"/>
      <c r="E10" s="242"/>
      <c r="F10" s="242"/>
      <c r="G10" s="242"/>
      <c r="H10" s="242"/>
      <c r="I10" s="242"/>
      <c r="J10" s="242"/>
      <c r="K10" s="242"/>
      <c r="L10" s="242"/>
      <c r="M10" s="242"/>
      <c r="N10" s="242"/>
      <c r="O10" s="242"/>
      <c r="P10" s="242"/>
      <c r="Q10" s="242"/>
      <c r="R10" s="242"/>
      <c r="S10" s="242"/>
      <c r="T10" s="242"/>
      <c r="U10" s="273"/>
      <c r="V10" s="273"/>
      <c r="W10" s="273"/>
      <c r="X10" s="273"/>
      <c r="Y10" s="272"/>
      <c r="Z10" s="272"/>
      <c r="AA10" s="272"/>
      <c r="AB10" s="272"/>
      <c r="AC10" s="272"/>
      <c r="AD10" s="272"/>
      <c r="AE10" s="272"/>
      <c r="AF10" s="272"/>
      <c r="AG10" s="272"/>
      <c r="AH10" s="272"/>
      <c r="AI10" s="272"/>
      <c r="AJ10" s="2" t="s">
        <v>97</v>
      </c>
      <c r="AK10" s="2" t="s">
        <v>98</v>
      </c>
      <c r="AL10" s="272"/>
      <c r="AM10" s="272"/>
      <c r="AN10" s="272"/>
      <c r="AO10" s="272"/>
      <c r="AP10" s="272"/>
      <c r="AQ10" s="297"/>
      <c r="AR10" s="272"/>
      <c r="AS10" s="272"/>
      <c r="AT10" s="272"/>
      <c r="AU10" s="272"/>
      <c r="AV10" s="272"/>
      <c r="AW10" s="298"/>
      <c r="AX10" s="293"/>
      <c r="AY10" s="294"/>
      <c r="AZ10" s="295"/>
      <c r="BA10" s="296"/>
      <c r="BB10" s="292"/>
      <c r="BC10" s="287"/>
      <c r="BD10" s="288"/>
      <c r="BE10" s="289"/>
      <c r="BF10" s="291"/>
      <c r="BG10" s="291"/>
      <c r="BH10" s="291"/>
      <c r="BI10" s="284"/>
      <c r="BJ10" s="284"/>
      <c r="BK10" s="284"/>
      <c r="BL10" s="284"/>
      <c r="BM10" s="284"/>
      <c r="BN10" s="284"/>
      <c r="BO10" s="284"/>
      <c r="BP10" s="284"/>
      <c r="BQ10" s="285"/>
      <c r="BR10" s="286"/>
      <c r="BS10" s="286"/>
      <c r="BT10" s="286"/>
      <c r="BU10" s="248"/>
      <c r="BV10" s="249"/>
      <c r="BW10" s="244"/>
      <c r="BX10" s="244"/>
      <c r="BY10" s="244"/>
      <c r="BZ10" s="244"/>
      <c r="CA10" s="244"/>
      <c r="CB10" s="244"/>
      <c r="CC10" s="244"/>
      <c r="CD10" s="244"/>
      <c r="CE10" s="244"/>
      <c r="CF10" s="244"/>
      <c r="CG10" s="244"/>
      <c r="CH10" s="244"/>
      <c r="CI10" s="244"/>
      <c r="CJ10" s="244"/>
      <c r="CK10" s="244"/>
      <c r="CL10" s="244"/>
      <c r="CM10" s="244"/>
      <c r="CN10" s="244"/>
      <c r="CO10" s="244"/>
      <c r="CP10" s="244"/>
      <c r="CQ10" s="244"/>
    </row>
    <row r="11" spans="3:95" s="9" customFormat="1" ht="135.75" customHeight="1" x14ac:dyDescent="0.25">
      <c r="C11" s="16" t="s">
        <v>2758</v>
      </c>
      <c r="D11" s="17" t="s">
        <v>99</v>
      </c>
      <c r="E11" s="17" t="s">
        <v>100</v>
      </c>
      <c r="F11" s="14" t="str">
        <f t="shared" ref="F11:F74" si="0">_xlfn.CONCAT(C11,"_",D11)</f>
        <v>URF2024_001_Realizar autodiagnóstico de la política de gestión documental</v>
      </c>
      <c r="G11" s="17" t="s">
        <v>101</v>
      </c>
      <c r="H11" s="17" t="s">
        <v>102</v>
      </c>
      <c r="I11" s="17" t="s">
        <v>103</v>
      </c>
      <c r="J11" s="17" t="s">
        <v>104</v>
      </c>
      <c r="K11" s="17" t="s">
        <v>105</v>
      </c>
      <c r="L11" s="17" t="s">
        <v>105</v>
      </c>
      <c r="M11" s="45">
        <v>45292</v>
      </c>
      <c r="N11" s="45">
        <v>45412</v>
      </c>
      <c r="O11" s="18">
        <f t="shared" ref="O11:O33" si="1">IF(N11-M11&gt;124,"El tiempo de ejecución de la actividad no puede superar 124 días",N11-M11)</f>
        <v>120</v>
      </c>
      <c r="P11" s="17" t="s">
        <v>106</v>
      </c>
      <c r="Q11" s="17" t="s">
        <v>107</v>
      </c>
      <c r="R11" s="17" t="s">
        <v>108</v>
      </c>
      <c r="S11" s="17" t="s">
        <v>109</v>
      </c>
      <c r="T11" s="17" t="s">
        <v>6</v>
      </c>
      <c r="U11" s="17" t="s">
        <v>27</v>
      </c>
      <c r="V11" s="17"/>
      <c r="W11" s="17" t="s">
        <v>52</v>
      </c>
      <c r="X11" s="17"/>
      <c r="Y11" s="17" t="s">
        <v>110</v>
      </c>
      <c r="Z11" s="17" t="s">
        <v>111</v>
      </c>
      <c r="AA11" s="17" t="s">
        <v>112</v>
      </c>
      <c r="AB11" s="17"/>
      <c r="AC11" s="17"/>
      <c r="AD11" s="17"/>
      <c r="AE11" s="17"/>
      <c r="AF11" s="17"/>
      <c r="AG11" s="17"/>
      <c r="AH11" s="17"/>
      <c r="AI11" s="17"/>
      <c r="AJ11" s="17"/>
      <c r="AK11" s="17"/>
      <c r="AL11" s="17"/>
      <c r="AM11" s="17"/>
      <c r="AN11" s="17"/>
      <c r="AO11" s="17"/>
      <c r="AP11" s="17"/>
      <c r="AQ11" s="17"/>
      <c r="AR11" s="17"/>
      <c r="AS11" s="17"/>
      <c r="AT11" s="17" t="s">
        <v>73</v>
      </c>
      <c r="AU11" s="17"/>
      <c r="AV11" s="17" t="s">
        <v>75</v>
      </c>
      <c r="AW11" s="17"/>
      <c r="AX11" s="17"/>
      <c r="AY11" s="17"/>
      <c r="AZ11" s="17"/>
      <c r="BA11" s="17" t="s">
        <v>31</v>
      </c>
      <c r="BB11" s="17"/>
      <c r="BC11" s="17"/>
      <c r="BD11" s="17"/>
      <c r="BE11" s="17"/>
      <c r="BF11" s="17"/>
      <c r="BG11" s="17"/>
      <c r="BH11" s="17"/>
      <c r="BI11" s="17"/>
      <c r="BJ11" s="17"/>
      <c r="BK11" s="17"/>
      <c r="BL11" s="17"/>
      <c r="BM11" s="17"/>
      <c r="BN11" s="17"/>
      <c r="BO11" s="17"/>
      <c r="BP11" s="17"/>
      <c r="BQ11" s="17"/>
      <c r="BR11" s="17"/>
      <c r="BS11" s="17" t="s">
        <v>93</v>
      </c>
      <c r="BT11" s="17"/>
      <c r="BU11" s="17"/>
      <c r="BV11" s="17"/>
      <c r="BW11" s="17" t="s">
        <v>3209</v>
      </c>
      <c r="BX11" s="17"/>
      <c r="BY11" s="17"/>
      <c r="BZ11" s="209"/>
      <c r="CA11" s="17"/>
      <c r="CB11" s="17"/>
      <c r="CC11" s="17"/>
      <c r="CD11" s="17"/>
      <c r="CE11" s="209"/>
      <c r="CF11" s="17"/>
      <c r="CG11" s="17"/>
      <c r="CH11" s="17"/>
      <c r="CI11" s="17"/>
      <c r="CJ11" s="209"/>
      <c r="CK11" s="17"/>
      <c r="CL11" s="17"/>
      <c r="CM11" s="17"/>
      <c r="CN11" s="17"/>
      <c r="CO11" s="209"/>
      <c r="CP11" s="17"/>
      <c r="CQ11" s="17"/>
    </row>
    <row r="12" spans="3:95" s="9" customFormat="1" ht="135.75" customHeight="1" x14ac:dyDescent="0.25">
      <c r="C12" s="16" t="s">
        <v>2759</v>
      </c>
      <c r="D12" s="17" t="s">
        <v>113</v>
      </c>
      <c r="E12" s="17" t="s">
        <v>100</v>
      </c>
      <c r="F12" s="14" t="str">
        <f t="shared" si="0"/>
        <v>URF2024_002_Realizar diagnóstico del modelo de privacidad y seguridad de la información</v>
      </c>
      <c r="G12" s="17" t="s">
        <v>114</v>
      </c>
      <c r="H12" s="17" t="s">
        <v>115</v>
      </c>
      <c r="I12" s="17" t="s">
        <v>116</v>
      </c>
      <c r="J12" s="17" t="s">
        <v>104</v>
      </c>
      <c r="K12" s="17" t="s">
        <v>105</v>
      </c>
      <c r="L12" s="17" t="s">
        <v>105</v>
      </c>
      <c r="M12" s="45">
        <v>45474</v>
      </c>
      <c r="N12" s="45">
        <v>45580</v>
      </c>
      <c r="O12" s="18">
        <f t="shared" si="1"/>
        <v>106</v>
      </c>
      <c r="P12" s="17" t="s">
        <v>106</v>
      </c>
      <c r="Q12" s="17" t="s">
        <v>107</v>
      </c>
      <c r="R12" s="17" t="s">
        <v>108</v>
      </c>
      <c r="S12" s="17" t="s">
        <v>109</v>
      </c>
      <c r="T12" s="17" t="s">
        <v>7</v>
      </c>
      <c r="U12" s="17" t="s">
        <v>27</v>
      </c>
      <c r="V12" s="17"/>
      <c r="W12" s="17" t="s">
        <v>52</v>
      </c>
      <c r="X12" s="17"/>
      <c r="Y12" s="17"/>
      <c r="Z12" s="17"/>
      <c r="AA12" s="17" t="s">
        <v>117</v>
      </c>
      <c r="AB12" s="17"/>
      <c r="AC12" s="17"/>
      <c r="AD12" s="17"/>
      <c r="AE12" s="17"/>
      <c r="AF12" s="17"/>
      <c r="AG12" s="17"/>
      <c r="AH12" s="17"/>
      <c r="AI12" s="17"/>
      <c r="AJ12" s="17"/>
      <c r="AK12" s="17"/>
      <c r="AL12" s="17" t="s">
        <v>66</v>
      </c>
      <c r="AM12" s="17" t="s">
        <v>67</v>
      </c>
      <c r="AN12" s="17" t="s">
        <v>68</v>
      </c>
      <c r="AO12" s="17"/>
      <c r="AP12" s="17"/>
      <c r="AQ12" s="17"/>
      <c r="AR12" s="17"/>
      <c r="AS12" s="17"/>
      <c r="AT12" s="17"/>
      <c r="AU12" s="17"/>
      <c r="AV12" s="17" t="s">
        <v>75</v>
      </c>
      <c r="AW12" s="17"/>
      <c r="AX12" s="17"/>
      <c r="AY12" s="17" t="s">
        <v>29</v>
      </c>
      <c r="AZ12" s="17"/>
      <c r="BA12" s="17"/>
      <c r="BB12" s="17"/>
      <c r="BC12" s="17"/>
      <c r="BD12" s="17"/>
      <c r="BE12" s="17"/>
      <c r="BF12" s="17"/>
      <c r="BG12" s="17"/>
      <c r="BH12" s="17"/>
      <c r="BI12" s="17"/>
      <c r="BJ12" s="17" t="s">
        <v>84</v>
      </c>
      <c r="BK12" s="17" t="s">
        <v>85</v>
      </c>
      <c r="BL12" s="17"/>
      <c r="BM12" s="17"/>
      <c r="BN12" s="17"/>
      <c r="BO12" s="17"/>
      <c r="BP12" s="17"/>
      <c r="BQ12" s="17"/>
      <c r="BR12" s="17"/>
      <c r="BS12" s="17"/>
      <c r="BT12" s="17"/>
      <c r="BU12" s="17"/>
      <c r="BV12" s="17"/>
      <c r="BW12" s="17" t="s">
        <v>3211</v>
      </c>
      <c r="BX12" s="17" t="s">
        <v>3202</v>
      </c>
      <c r="BY12" s="214">
        <v>45533</v>
      </c>
      <c r="BZ12" s="209">
        <v>45533</v>
      </c>
      <c r="CA12" s="17" t="s">
        <v>3437</v>
      </c>
      <c r="CB12" s="17" t="s">
        <v>3438</v>
      </c>
      <c r="CC12" s="17"/>
      <c r="CD12" s="17"/>
      <c r="CE12" s="209"/>
      <c r="CF12" s="17"/>
      <c r="CG12" s="17"/>
      <c r="CH12" s="17"/>
      <c r="CI12" s="17"/>
      <c r="CJ12" s="209"/>
      <c r="CK12" s="17"/>
      <c r="CL12" s="17"/>
      <c r="CM12" s="17"/>
      <c r="CN12" s="17"/>
      <c r="CO12" s="209"/>
      <c r="CP12" s="17"/>
      <c r="CQ12" s="17"/>
    </row>
    <row r="13" spans="3:95" s="9" customFormat="1" ht="135.75" customHeight="1" x14ac:dyDescent="0.25">
      <c r="C13" s="16" t="s">
        <v>2760</v>
      </c>
      <c r="D13" s="17" t="s">
        <v>118</v>
      </c>
      <c r="E13" s="17" t="s">
        <v>119</v>
      </c>
      <c r="F13" s="14" t="str">
        <f t="shared" si="0"/>
        <v>URF2024_003_Elaborar programa de documentos vitales y esenciales</v>
      </c>
      <c r="G13" s="17" t="s">
        <v>120</v>
      </c>
      <c r="H13" s="17" t="s">
        <v>121</v>
      </c>
      <c r="I13" s="17" t="s">
        <v>122</v>
      </c>
      <c r="J13" s="17" t="s">
        <v>104</v>
      </c>
      <c r="K13" s="17" t="s">
        <v>105</v>
      </c>
      <c r="L13" s="17" t="s">
        <v>105</v>
      </c>
      <c r="M13" s="45">
        <v>45536</v>
      </c>
      <c r="N13" s="45">
        <v>45641</v>
      </c>
      <c r="O13" s="18">
        <f t="shared" si="1"/>
        <v>105</v>
      </c>
      <c r="P13" s="17" t="s">
        <v>106</v>
      </c>
      <c r="Q13" s="17" t="s">
        <v>107</v>
      </c>
      <c r="R13" s="17" t="s">
        <v>108</v>
      </c>
      <c r="S13" s="17" t="s">
        <v>109</v>
      </c>
      <c r="T13" s="17" t="s">
        <v>7</v>
      </c>
      <c r="U13" s="17" t="s">
        <v>27</v>
      </c>
      <c r="V13" s="17"/>
      <c r="W13" s="17" t="s">
        <v>52</v>
      </c>
      <c r="X13" s="17"/>
      <c r="Y13" s="17" t="s">
        <v>123</v>
      </c>
      <c r="Z13" s="17" t="s">
        <v>124</v>
      </c>
      <c r="AA13" s="17"/>
      <c r="AB13" s="17"/>
      <c r="AC13" s="17"/>
      <c r="AD13" s="17"/>
      <c r="AE13" s="17"/>
      <c r="AF13" s="17"/>
      <c r="AG13" s="17"/>
      <c r="AH13" s="17"/>
      <c r="AI13" s="17"/>
      <c r="AJ13" s="17" t="s">
        <v>125</v>
      </c>
      <c r="AK13" s="17" t="s">
        <v>126</v>
      </c>
      <c r="AL13" s="17"/>
      <c r="AM13" s="17" t="s">
        <v>67</v>
      </c>
      <c r="AN13" s="17" t="s">
        <v>68</v>
      </c>
      <c r="AO13" s="17"/>
      <c r="AP13" s="17"/>
      <c r="AQ13" s="17"/>
      <c r="AR13" s="17"/>
      <c r="AS13" s="17"/>
      <c r="AT13" s="17"/>
      <c r="AU13" s="17"/>
      <c r="AV13" s="17" t="s">
        <v>75</v>
      </c>
      <c r="AW13" s="17"/>
      <c r="AX13" s="17"/>
      <c r="AY13" s="17"/>
      <c r="AZ13" s="17"/>
      <c r="BA13" s="17" t="s">
        <v>31</v>
      </c>
      <c r="BB13" s="17"/>
      <c r="BC13" s="17"/>
      <c r="BD13" s="17"/>
      <c r="BE13" s="17"/>
      <c r="BF13" s="17"/>
      <c r="BG13" s="17"/>
      <c r="BH13" s="17"/>
      <c r="BI13" s="17"/>
      <c r="BJ13" s="17"/>
      <c r="BK13" s="17"/>
      <c r="BL13" s="17"/>
      <c r="BM13" s="17"/>
      <c r="BN13" s="17"/>
      <c r="BO13" s="17"/>
      <c r="BP13" s="17"/>
      <c r="BQ13" s="17"/>
      <c r="BR13" s="17"/>
      <c r="BS13" s="17" t="s">
        <v>93</v>
      </c>
      <c r="BT13" s="17"/>
      <c r="BU13" s="17"/>
      <c r="BV13" s="17"/>
      <c r="BW13" s="17" t="s">
        <v>3209</v>
      </c>
      <c r="BX13" s="17"/>
      <c r="BY13" s="17"/>
      <c r="BZ13" s="209"/>
      <c r="CA13" s="17"/>
      <c r="CB13" s="17"/>
      <c r="CC13" s="17"/>
      <c r="CD13" s="17"/>
      <c r="CE13" s="209"/>
      <c r="CF13" s="17"/>
      <c r="CG13" s="17"/>
      <c r="CH13" s="17"/>
      <c r="CI13" s="17"/>
      <c r="CJ13" s="209"/>
      <c r="CK13" s="17"/>
      <c r="CL13" s="17"/>
      <c r="CM13" s="17"/>
      <c r="CN13" s="17"/>
      <c r="CO13" s="209"/>
      <c r="CP13" s="17"/>
      <c r="CQ13" s="17"/>
    </row>
    <row r="14" spans="3:95" s="9" customFormat="1" ht="135.75" customHeight="1" x14ac:dyDescent="0.25">
      <c r="C14" s="16" t="s">
        <v>2761</v>
      </c>
      <c r="D14" s="17" t="s">
        <v>127</v>
      </c>
      <c r="E14" s="17" t="s">
        <v>119</v>
      </c>
      <c r="F14" s="14" t="str">
        <f t="shared" si="0"/>
        <v>URF2024_004_Actualizar el sistema integrado de conservación - SIC</v>
      </c>
      <c r="G14" s="17" t="s">
        <v>128</v>
      </c>
      <c r="H14" s="17" t="s">
        <v>129</v>
      </c>
      <c r="I14" s="17" t="s">
        <v>130</v>
      </c>
      <c r="J14" s="17" t="s">
        <v>104</v>
      </c>
      <c r="K14" s="17" t="s">
        <v>105</v>
      </c>
      <c r="L14" s="17" t="s">
        <v>105</v>
      </c>
      <c r="M14" s="45">
        <v>45536</v>
      </c>
      <c r="N14" s="45">
        <v>45641</v>
      </c>
      <c r="O14" s="18">
        <f t="shared" si="1"/>
        <v>105</v>
      </c>
      <c r="P14" s="17" t="s">
        <v>106</v>
      </c>
      <c r="Q14" s="17" t="s">
        <v>131</v>
      </c>
      <c r="R14" s="17" t="s">
        <v>132</v>
      </c>
      <c r="S14" s="17" t="s">
        <v>109</v>
      </c>
      <c r="T14" s="17" t="s">
        <v>6</v>
      </c>
      <c r="U14" s="17" t="s">
        <v>27</v>
      </c>
      <c r="V14" s="17"/>
      <c r="W14" s="17" t="s">
        <v>52</v>
      </c>
      <c r="X14" s="17" t="s">
        <v>53</v>
      </c>
      <c r="Y14" s="17" t="s">
        <v>133</v>
      </c>
      <c r="Z14" s="17" t="s">
        <v>134</v>
      </c>
      <c r="AA14" s="17"/>
      <c r="AB14" s="17"/>
      <c r="AC14" s="17"/>
      <c r="AD14" s="17"/>
      <c r="AE14" s="17"/>
      <c r="AF14" s="17"/>
      <c r="AG14" s="17"/>
      <c r="AH14" s="17"/>
      <c r="AI14" s="17"/>
      <c r="AJ14" s="17" t="s">
        <v>125</v>
      </c>
      <c r="AK14" s="17" t="s">
        <v>126</v>
      </c>
      <c r="AL14" s="17"/>
      <c r="AM14" s="17"/>
      <c r="AN14" s="17"/>
      <c r="AO14" s="17"/>
      <c r="AP14" s="17"/>
      <c r="AQ14" s="17"/>
      <c r="AR14" s="17"/>
      <c r="AS14" s="17"/>
      <c r="AT14" s="17"/>
      <c r="AU14" s="17"/>
      <c r="AV14" s="17" t="s">
        <v>75</v>
      </c>
      <c r="AW14" s="17"/>
      <c r="AX14" s="17"/>
      <c r="AY14" s="17"/>
      <c r="AZ14" s="17"/>
      <c r="BA14" s="17" t="s">
        <v>31</v>
      </c>
      <c r="BB14" s="17"/>
      <c r="BC14" s="17"/>
      <c r="BD14" s="17"/>
      <c r="BE14" s="17"/>
      <c r="BF14" s="17"/>
      <c r="BG14" s="17"/>
      <c r="BH14" s="17"/>
      <c r="BI14" s="17"/>
      <c r="BJ14" s="17"/>
      <c r="BK14" s="17"/>
      <c r="BL14" s="17"/>
      <c r="BM14" s="17"/>
      <c r="BN14" s="17"/>
      <c r="BO14" s="17"/>
      <c r="BP14" s="17"/>
      <c r="BQ14" s="17"/>
      <c r="BR14" s="17"/>
      <c r="BS14" s="17" t="s">
        <v>93</v>
      </c>
      <c r="BT14" s="17"/>
      <c r="BU14" s="17"/>
      <c r="BV14" s="17"/>
      <c r="BW14" s="17" t="s">
        <v>3209</v>
      </c>
      <c r="BX14" s="17"/>
      <c r="BY14" s="17"/>
      <c r="BZ14" s="209"/>
      <c r="CA14" s="17"/>
      <c r="CB14" s="17"/>
      <c r="CC14" s="17"/>
      <c r="CD14" s="17"/>
      <c r="CE14" s="209"/>
      <c r="CF14" s="17"/>
      <c r="CG14" s="17"/>
      <c r="CH14" s="17"/>
      <c r="CI14" s="17"/>
      <c r="CJ14" s="209"/>
      <c r="CK14" s="17"/>
      <c r="CL14" s="17"/>
      <c r="CM14" s="17"/>
      <c r="CN14" s="17"/>
      <c r="CO14" s="209"/>
      <c r="CP14" s="17"/>
      <c r="CQ14" s="17"/>
    </row>
    <row r="15" spans="3:95" s="9" customFormat="1" ht="135.75" customHeight="1" x14ac:dyDescent="0.25">
      <c r="C15" s="16" t="s">
        <v>2762</v>
      </c>
      <c r="D15" s="17" t="s">
        <v>135</v>
      </c>
      <c r="E15" s="17" t="s">
        <v>136</v>
      </c>
      <c r="F15" s="14" t="str">
        <f t="shared" si="0"/>
        <v>URF2024_005_Hacer seguimiento a la implementación de los metadatos establecidos</v>
      </c>
      <c r="G15" s="17" t="s">
        <v>137</v>
      </c>
      <c r="H15" s="17" t="s">
        <v>138</v>
      </c>
      <c r="I15" s="17" t="s">
        <v>139</v>
      </c>
      <c r="J15" s="17" t="s">
        <v>104</v>
      </c>
      <c r="K15" s="17" t="s">
        <v>105</v>
      </c>
      <c r="L15" s="17" t="s">
        <v>105</v>
      </c>
      <c r="M15" s="45">
        <v>45536</v>
      </c>
      <c r="N15" s="45">
        <v>45641</v>
      </c>
      <c r="O15" s="18">
        <f t="shared" si="1"/>
        <v>105</v>
      </c>
      <c r="P15" s="17" t="s">
        <v>106</v>
      </c>
      <c r="Q15" s="17" t="s">
        <v>107</v>
      </c>
      <c r="R15" s="17" t="s">
        <v>140</v>
      </c>
      <c r="S15" s="17" t="s">
        <v>109</v>
      </c>
      <c r="T15" s="17" t="s">
        <v>6</v>
      </c>
      <c r="U15" s="17" t="s">
        <v>27</v>
      </c>
      <c r="V15" s="17"/>
      <c r="W15" s="17" t="s">
        <v>52</v>
      </c>
      <c r="X15" s="17"/>
      <c r="Y15" s="17" t="s">
        <v>141</v>
      </c>
      <c r="Z15" s="17" t="s">
        <v>142</v>
      </c>
      <c r="AA15" s="17" t="s">
        <v>143</v>
      </c>
      <c r="AB15" s="17"/>
      <c r="AC15" s="17"/>
      <c r="AD15" s="17"/>
      <c r="AE15" s="17"/>
      <c r="AF15" s="17"/>
      <c r="AG15" s="17"/>
      <c r="AH15" s="17"/>
      <c r="AI15" s="17"/>
      <c r="AJ15" s="17" t="s">
        <v>125</v>
      </c>
      <c r="AK15" s="17" t="s">
        <v>144</v>
      </c>
      <c r="AL15" s="17"/>
      <c r="AM15" s="17"/>
      <c r="AN15" s="17"/>
      <c r="AO15" s="17"/>
      <c r="AP15" s="17"/>
      <c r="AQ15" s="17"/>
      <c r="AR15" s="17"/>
      <c r="AS15" s="17"/>
      <c r="AT15" s="17"/>
      <c r="AU15" s="17"/>
      <c r="AV15" s="17" t="s">
        <v>75</v>
      </c>
      <c r="AW15" s="17"/>
      <c r="AX15" s="17"/>
      <c r="AY15" s="17"/>
      <c r="AZ15" s="17"/>
      <c r="BA15" s="17" t="s">
        <v>31</v>
      </c>
      <c r="BB15" s="17"/>
      <c r="BC15" s="17"/>
      <c r="BD15" s="17"/>
      <c r="BE15" s="17"/>
      <c r="BF15" s="17"/>
      <c r="BG15" s="17"/>
      <c r="BH15" s="17"/>
      <c r="BI15" s="17"/>
      <c r="BJ15" s="17"/>
      <c r="BK15" s="17"/>
      <c r="BL15" s="17"/>
      <c r="BM15" s="17"/>
      <c r="BN15" s="17"/>
      <c r="BO15" s="17"/>
      <c r="BP15" s="17"/>
      <c r="BQ15" s="17"/>
      <c r="BR15" s="17"/>
      <c r="BS15" s="17" t="s">
        <v>93</v>
      </c>
      <c r="BT15" s="17"/>
      <c r="BU15" s="17"/>
      <c r="BV15" s="17"/>
      <c r="BW15" s="17" t="s">
        <v>3209</v>
      </c>
      <c r="BX15" s="17"/>
      <c r="BY15" s="17"/>
      <c r="BZ15" s="209"/>
      <c r="CA15" s="17"/>
      <c r="CB15" s="17"/>
      <c r="CC15" s="17"/>
      <c r="CD15" s="17"/>
      <c r="CE15" s="209"/>
      <c r="CF15" s="17"/>
      <c r="CG15" s="17"/>
      <c r="CH15" s="17"/>
      <c r="CI15" s="17"/>
      <c r="CJ15" s="209"/>
      <c r="CK15" s="17"/>
      <c r="CL15" s="17"/>
      <c r="CM15" s="17"/>
      <c r="CN15" s="17"/>
      <c r="CO15" s="209"/>
      <c r="CP15" s="17"/>
      <c r="CQ15" s="17"/>
    </row>
    <row r="16" spans="3:95" s="9" customFormat="1" ht="135.75" customHeight="1" x14ac:dyDescent="0.25">
      <c r="C16" s="16" t="s">
        <v>2763</v>
      </c>
      <c r="D16" s="17" t="s">
        <v>145</v>
      </c>
      <c r="E16" s="17" t="s">
        <v>136</v>
      </c>
      <c r="F16" s="14" t="str">
        <f t="shared" si="0"/>
        <v>URF2024_006_Elaborar plan de análisis de procesos y procedimientos de la gestión documental</v>
      </c>
      <c r="G16" s="17" t="s">
        <v>146</v>
      </c>
      <c r="H16" s="17" t="s">
        <v>147</v>
      </c>
      <c r="I16" s="17" t="s">
        <v>148</v>
      </c>
      <c r="J16" s="17" t="s">
        <v>104</v>
      </c>
      <c r="K16" s="17" t="s">
        <v>105</v>
      </c>
      <c r="L16" s="17" t="s">
        <v>105</v>
      </c>
      <c r="M16" s="45">
        <v>45352</v>
      </c>
      <c r="N16" s="45">
        <v>45473</v>
      </c>
      <c r="O16" s="18">
        <f t="shared" si="1"/>
        <v>121</v>
      </c>
      <c r="P16" s="17" t="s">
        <v>106</v>
      </c>
      <c r="Q16" s="17" t="s">
        <v>107</v>
      </c>
      <c r="R16" s="17" t="s">
        <v>108</v>
      </c>
      <c r="S16" s="17" t="s">
        <v>109</v>
      </c>
      <c r="T16" s="17" t="s">
        <v>6</v>
      </c>
      <c r="U16" s="17" t="s">
        <v>27</v>
      </c>
      <c r="V16" s="17"/>
      <c r="W16" s="17" t="s">
        <v>52</v>
      </c>
      <c r="X16" s="17"/>
      <c r="Y16" s="17" t="s">
        <v>149</v>
      </c>
      <c r="Z16" s="17" t="s">
        <v>150</v>
      </c>
      <c r="AA16" s="17"/>
      <c r="AB16" s="17"/>
      <c r="AC16" s="17"/>
      <c r="AD16" s="17"/>
      <c r="AE16" s="17"/>
      <c r="AF16" s="17"/>
      <c r="AG16" s="17"/>
      <c r="AH16" s="17"/>
      <c r="AI16" s="17"/>
      <c r="AJ16" s="17" t="s">
        <v>125</v>
      </c>
      <c r="AK16" s="17" t="s">
        <v>126</v>
      </c>
      <c r="AL16" s="17"/>
      <c r="AM16" s="17"/>
      <c r="AN16" s="17"/>
      <c r="AO16" s="17"/>
      <c r="AP16" s="17"/>
      <c r="AQ16" s="17"/>
      <c r="AR16" s="17"/>
      <c r="AS16" s="17"/>
      <c r="AT16" s="17"/>
      <c r="AU16" s="17"/>
      <c r="AV16" s="17" t="s">
        <v>75</v>
      </c>
      <c r="AW16" s="17"/>
      <c r="AX16" s="17"/>
      <c r="AY16" s="17"/>
      <c r="AZ16" s="17"/>
      <c r="BA16" s="17" t="s">
        <v>31</v>
      </c>
      <c r="BB16" s="17"/>
      <c r="BC16" s="17"/>
      <c r="BD16" s="17"/>
      <c r="BE16" s="17"/>
      <c r="BF16" s="17"/>
      <c r="BG16" s="17"/>
      <c r="BH16" s="17"/>
      <c r="BI16" s="17"/>
      <c r="BJ16" s="17"/>
      <c r="BK16" s="17"/>
      <c r="BL16" s="17"/>
      <c r="BM16" s="17"/>
      <c r="BN16" s="17"/>
      <c r="BO16" s="17"/>
      <c r="BP16" s="17"/>
      <c r="BQ16" s="17"/>
      <c r="BR16" s="17"/>
      <c r="BS16" s="17" t="s">
        <v>93</v>
      </c>
      <c r="BT16" s="17"/>
      <c r="BU16" s="17"/>
      <c r="BV16" s="17"/>
      <c r="BW16" s="17" t="s">
        <v>3209</v>
      </c>
      <c r="BX16" s="17"/>
      <c r="BY16" s="17"/>
      <c r="BZ16" s="209"/>
      <c r="CA16" s="17"/>
      <c r="CB16" s="17"/>
      <c r="CC16" s="17"/>
      <c r="CD16" s="17"/>
      <c r="CE16" s="209"/>
      <c r="CF16" s="17"/>
      <c r="CG16" s="17"/>
      <c r="CH16" s="17"/>
      <c r="CI16" s="17"/>
      <c r="CJ16" s="209"/>
      <c r="CK16" s="17"/>
      <c r="CL16" s="17"/>
      <c r="CM16" s="17"/>
      <c r="CN16" s="17"/>
      <c r="CO16" s="209"/>
      <c r="CP16" s="17"/>
      <c r="CQ16" s="17"/>
    </row>
    <row r="17" spans="3:95" s="9" customFormat="1" ht="135.75" customHeight="1" x14ac:dyDescent="0.25">
      <c r="C17" s="16" t="s">
        <v>2764</v>
      </c>
      <c r="D17" s="17" t="s">
        <v>151</v>
      </c>
      <c r="E17" s="17" t="s">
        <v>136</v>
      </c>
      <c r="F17" s="14" t="str">
        <f t="shared" si="0"/>
        <v>URF2024_007_Hacer seguimiento a la ejecución del PINAR y el PGD</v>
      </c>
      <c r="G17" s="17" t="s">
        <v>152</v>
      </c>
      <c r="H17" s="17" t="s">
        <v>153</v>
      </c>
      <c r="I17" s="17" t="s">
        <v>154</v>
      </c>
      <c r="J17" s="17" t="s">
        <v>104</v>
      </c>
      <c r="K17" s="17" t="s">
        <v>105</v>
      </c>
      <c r="L17" s="17" t="s">
        <v>105</v>
      </c>
      <c r="M17" s="45">
        <v>45536</v>
      </c>
      <c r="N17" s="45">
        <v>45657</v>
      </c>
      <c r="O17" s="18">
        <f t="shared" si="1"/>
        <v>121</v>
      </c>
      <c r="P17" s="17" t="s">
        <v>106</v>
      </c>
      <c r="Q17" s="17" t="s">
        <v>107</v>
      </c>
      <c r="R17" s="17" t="s">
        <v>108</v>
      </c>
      <c r="S17" s="17" t="s">
        <v>109</v>
      </c>
      <c r="T17" s="17" t="s">
        <v>6</v>
      </c>
      <c r="U17" s="17" t="s">
        <v>27</v>
      </c>
      <c r="V17" s="17"/>
      <c r="W17" s="17" t="s">
        <v>52</v>
      </c>
      <c r="X17" s="17"/>
      <c r="Y17" s="17" t="s">
        <v>155</v>
      </c>
      <c r="Z17" s="17" t="s">
        <v>156</v>
      </c>
      <c r="AA17" s="17"/>
      <c r="AB17" s="17"/>
      <c r="AC17" s="17"/>
      <c r="AD17" s="17"/>
      <c r="AE17" s="17"/>
      <c r="AF17" s="17"/>
      <c r="AG17" s="17"/>
      <c r="AH17" s="17"/>
      <c r="AI17" s="17"/>
      <c r="AJ17" s="17" t="s">
        <v>125</v>
      </c>
      <c r="AK17" s="17" t="s">
        <v>126</v>
      </c>
      <c r="AL17" s="17"/>
      <c r="AM17" s="17"/>
      <c r="AN17" s="17"/>
      <c r="AO17" s="17"/>
      <c r="AP17" s="17"/>
      <c r="AQ17" s="17"/>
      <c r="AR17" s="17"/>
      <c r="AS17" s="17"/>
      <c r="AT17" s="17"/>
      <c r="AU17" s="17"/>
      <c r="AV17" s="17" t="s">
        <v>75</v>
      </c>
      <c r="AW17" s="17"/>
      <c r="AX17" s="17"/>
      <c r="AY17" s="17"/>
      <c r="AZ17" s="17"/>
      <c r="BA17" s="17" t="s">
        <v>31</v>
      </c>
      <c r="BB17" s="17"/>
      <c r="BC17" s="17"/>
      <c r="BD17" s="17"/>
      <c r="BE17" s="17"/>
      <c r="BF17" s="17"/>
      <c r="BG17" s="17"/>
      <c r="BH17" s="17"/>
      <c r="BI17" s="17"/>
      <c r="BJ17" s="17"/>
      <c r="BK17" s="17"/>
      <c r="BL17" s="17"/>
      <c r="BM17" s="17"/>
      <c r="BN17" s="17"/>
      <c r="BO17" s="17"/>
      <c r="BP17" s="17"/>
      <c r="BQ17" s="17"/>
      <c r="BR17" s="17"/>
      <c r="BS17" s="17" t="s">
        <v>93</v>
      </c>
      <c r="BT17" s="17"/>
      <c r="BU17" s="17"/>
      <c r="BV17" s="17"/>
      <c r="BW17" s="17" t="s">
        <v>3209</v>
      </c>
      <c r="BX17" s="17"/>
      <c r="BY17" s="17"/>
      <c r="BZ17" s="209"/>
      <c r="CA17" s="17"/>
      <c r="CB17" s="17"/>
      <c r="CC17" s="17"/>
      <c r="CD17" s="17"/>
      <c r="CE17" s="209"/>
      <c r="CF17" s="17"/>
      <c r="CG17" s="17"/>
      <c r="CH17" s="17"/>
      <c r="CI17" s="17"/>
      <c r="CJ17" s="209"/>
      <c r="CK17" s="17"/>
      <c r="CL17" s="17"/>
      <c r="CM17" s="17"/>
      <c r="CN17" s="17"/>
      <c r="CO17" s="209"/>
      <c r="CP17" s="17"/>
      <c r="CQ17" s="17"/>
    </row>
    <row r="18" spans="3:95" s="9" customFormat="1" ht="135.75" customHeight="1" x14ac:dyDescent="0.25">
      <c r="C18" s="16" t="s">
        <v>2765</v>
      </c>
      <c r="D18" s="17" t="s">
        <v>157</v>
      </c>
      <c r="E18" s="17" t="s">
        <v>100</v>
      </c>
      <c r="F18" s="14" t="str">
        <f t="shared" si="0"/>
        <v>URF2024_008_Definir la metodología para identificar, gestionar y evaluar los riesgos de seguridad de la información</v>
      </c>
      <c r="G18" s="17" t="s">
        <v>158</v>
      </c>
      <c r="H18" s="17" t="s">
        <v>159</v>
      </c>
      <c r="I18" s="17" t="s">
        <v>160</v>
      </c>
      <c r="J18" s="17" t="s">
        <v>104</v>
      </c>
      <c r="K18" s="17" t="s">
        <v>105</v>
      </c>
      <c r="L18" s="17" t="s">
        <v>105</v>
      </c>
      <c r="M18" s="45">
        <v>45505</v>
      </c>
      <c r="N18" s="45">
        <v>45626</v>
      </c>
      <c r="O18" s="18">
        <f t="shared" si="1"/>
        <v>121</v>
      </c>
      <c r="P18" s="17" t="s">
        <v>106</v>
      </c>
      <c r="Q18" s="17" t="s">
        <v>107</v>
      </c>
      <c r="R18" s="17" t="s">
        <v>108</v>
      </c>
      <c r="S18" s="17" t="s">
        <v>109</v>
      </c>
      <c r="T18" s="17" t="s">
        <v>6</v>
      </c>
      <c r="U18" s="17" t="s">
        <v>27</v>
      </c>
      <c r="V18" s="17"/>
      <c r="W18" s="17" t="s">
        <v>52</v>
      </c>
      <c r="X18" s="17"/>
      <c r="Y18" s="17"/>
      <c r="Z18" s="17"/>
      <c r="AA18" s="17"/>
      <c r="AB18" s="17"/>
      <c r="AC18" s="17"/>
      <c r="AD18" s="17"/>
      <c r="AE18" s="17"/>
      <c r="AF18" s="17"/>
      <c r="AG18" s="17"/>
      <c r="AH18" s="17"/>
      <c r="AI18" s="17"/>
      <c r="AJ18" s="17" t="s">
        <v>125</v>
      </c>
      <c r="AK18" s="17" t="s">
        <v>144</v>
      </c>
      <c r="AL18" s="17"/>
      <c r="AM18" s="17" t="s">
        <v>67</v>
      </c>
      <c r="AN18" s="17" t="s">
        <v>68</v>
      </c>
      <c r="AO18" s="17"/>
      <c r="AP18" s="17"/>
      <c r="AQ18" s="17"/>
      <c r="AR18" s="17"/>
      <c r="AS18" s="17"/>
      <c r="AT18" s="17"/>
      <c r="AU18" s="17"/>
      <c r="AV18" s="17" t="s">
        <v>75</v>
      </c>
      <c r="AW18" s="17"/>
      <c r="AX18" s="17"/>
      <c r="AY18" s="17" t="s">
        <v>29</v>
      </c>
      <c r="AZ18" s="17"/>
      <c r="BA18" s="17"/>
      <c r="BB18" s="17"/>
      <c r="BC18" s="17"/>
      <c r="BD18" s="17"/>
      <c r="BE18" s="17"/>
      <c r="BF18" s="17"/>
      <c r="BG18" s="17"/>
      <c r="BH18" s="17"/>
      <c r="BI18" s="17"/>
      <c r="BJ18" s="17"/>
      <c r="BK18" s="17" t="s">
        <v>85</v>
      </c>
      <c r="BL18" s="17"/>
      <c r="BM18" s="17"/>
      <c r="BN18" s="17"/>
      <c r="BO18" s="17"/>
      <c r="BP18" s="17"/>
      <c r="BQ18" s="17"/>
      <c r="BR18" s="17"/>
      <c r="BS18" s="17"/>
      <c r="BT18" s="17"/>
      <c r="BU18" s="17"/>
      <c r="BV18" s="17"/>
      <c r="BW18" s="17" t="s">
        <v>3211</v>
      </c>
      <c r="BX18" s="17" t="s">
        <v>3202</v>
      </c>
      <c r="BY18" s="209">
        <v>45412</v>
      </c>
      <c r="BZ18" s="209">
        <v>45426</v>
      </c>
      <c r="CA18" s="17" t="s">
        <v>3314</v>
      </c>
      <c r="CB18" s="17" t="s">
        <v>3315</v>
      </c>
      <c r="CC18" s="17" t="s">
        <v>3202</v>
      </c>
      <c r="CD18" s="214">
        <v>45503</v>
      </c>
      <c r="CE18" s="209">
        <v>45504</v>
      </c>
      <c r="CF18" s="17" t="s">
        <v>3416</v>
      </c>
      <c r="CG18" s="17" t="s">
        <v>3417</v>
      </c>
      <c r="CH18" s="17" t="s">
        <v>3202</v>
      </c>
      <c r="CI18" s="214">
        <v>45533</v>
      </c>
      <c r="CJ18" s="209">
        <v>45533</v>
      </c>
      <c r="CK18" s="17" t="s">
        <v>3439</v>
      </c>
      <c r="CL18" s="17" t="s">
        <v>3440</v>
      </c>
      <c r="CM18" s="17"/>
      <c r="CN18" s="17"/>
      <c r="CO18" s="209"/>
      <c r="CP18" s="17"/>
      <c r="CQ18" s="17"/>
    </row>
    <row r="19" spans="3:95" s="9" customFormat="1" ht="135.75" customHeight="1" x14ac:dyDescent="0.25">
      <c r="C19" s="16" t="s">
        <v>2766</v>
      </c>
      <c r="D19" s="17" t="s">
        <v>161</v>
      </c>
      <c r="E19" s="17" t="s">
        <v>100</v>
      </c>
      <c r="F19" s="14" t="str">
        <f t="shared" si="0"/>
        <v>URF2024_009_Identificar, evaluar y gestionar los riesgos de seguridad de la información</v>
      </c>
      <c r="G19" s="17" t="s">
        <v>162</v>
      </c>
      <c r="H19" s="17" t="s">
        <v>163</v>
      </c>
      <c r="I19" s="17" t="s">
        <v>164</v>
      </c>
      <c r="J19" s="17" t="s">
        <v>104</v>
      </c>
      <c r="K19" s="17" t="s">
        <v>105</v>
      </c>
      <c r="L19" s="17" t="s">
        <v>105</v>
      </c>
      <c r="M19" s="45">
        <v>45505</v>
      </c>
      <c r="N19" s="45">
        <v>45626</v>
      </c>
      <c r="O19" s="18">
        <f t="shared" ref="O19" si="2">IF(N19-M19&gt;124,"El tiempo de ejecución de la actividad no puede superar 124 días",N19-M19)</f>
        <v>121</v>
      </c>
      <c r="P19" s="17" t="s">
        <v>106</v>
      </c>
      <c r="Q19" s="17" t="s">
        <v>107</v>
      </c>
      <c r="R19" s="17" t="s">
        <v>108</v>
      </c>
      <c r="S19" s="17" t="s">
        <v>109</v>
      </c>
      <c r="T19" s="17" t="s">
        <v>6</v>
      </c>
      <c r="U19" s="17" t="s">
        <v>27</v>
      </c>
      <c r="V19" s="17"/>
      <c r="W19" s="17" t="s">
        <v>52</v>
      </c>
      <c r="X19" s="17"/>
      <c r="Y19" s="17"/>
      <c r="Z19" s="17"/>
      <c r="AA19" s="17"/>
      <c r="AB19" s="17"/>
      <c r="AC19" s="17"/>
      <c r="AD19" s="17"/>
      <c r="AE19" s="17"/>
      <c r="AF19" s="17"/>
      <c r="AG19" s="17"/>
      <c r="AH19" s="17"/>
      <c r="AI19" s="17"/>
      <c r="AJ19" s="17" t="s">
        <v>125</v>
      </c>
      <c r="AK19" s="17" t="s">
        <v>144</v>
      </c>
      <c r="AL19" s="17"/>
      <c r="AM19" s="17" t="s">
        <v>67</v>
      </c>
      <c r="AN19" s="17" t="s">
        <v>68</v>
      </c>
      <c r="AO19" s="17"/>
      <c r="AP19" s="17"/>
      <c r="AQ19" s="17"/>
      <c r="AR19" s="17"/>
      <c r="AS19" s="17"/>
      <c r="AT19" s="17"/>
      <c r="AU19" s="17"/>
      <c r="AV19" s="17" t="s">
        <v>75</v>
      </c>
      <c r="AW19" s="17"/>
      <c r="AX19" s="17"/>
      <c r="AY19" s="17" t="s">
        <v>29</v>
      </c>
      <c r="AZ19" s="17"/>
      <c r="BA19" s="17"/>
      <c r="BB19" s="17"/>
      <c r="BC19" s="17"/>
      <c r="BD19" s="17"/>
      <c r="BE19" s="17"/>
      <c r="BF19" s="17"/>
      <c r="BG19" s="17"/>
      <c r="BH19" s="17"/>
      <c r="BI19" s="17"/>
      <c r="BJ19" s="17"/>
      <c r="BK19" s="17" t="s">
        <v>85</v>
      </c>
      <c r="BL19" s="17"/>
      <c r="BM19" s="17"/>
      <c r="BN19" s="17"/>
      <c r="BO19" s="17"/>
      <c r="BP19" s="17"/>
      <c r="BQ19" s="17"/>
      <c r="BR19" s="17"/>
      <c r="BS19" s="17"/>
      <c r="BT19" s="17"/>
      <c r="BU19" s="17"/>
      <c r="BV19" s="17"/>
      <c r="BW19" s="17" t="s">
        <v>3211</v>
      </c>
      <c r="BX19" s="17" t="s">
        <v>3202</v>
      </c>
      <c r="BY19" s="214">
        <v>45530</v>
      </c>
      <c r="BZ19" s="209">
        <v>45533</v>
      </c>
      <c r="CA19" s="17" t="s">
        <v>3435</v>
      </c>
      <c r="CB19" s="17" t="s">
        <v>3436</v>
      </c>
      <c r="CC19" s="17"/>
      <c r="CD19" s="17"/>
      <c r="CE19" s="209"/>
      <c r="CF19" s="17"/>
      <c r="CG19" s="17"/>
      <c r="CH19" s="17"/>
      <c r="CI19" s="17"/>
      <c r="CJ19" s="209"/>
      <c r="CK19" s="17"/>
      <c r="CL19" s="17"/>
      <c r="CM19" s="17"/>
      <c r="CN19" s="17"/>
      <c r="CO19" s="209"/>
      <c r="CP19" s="17"/>
      <c r="CQ19" s="17"/>
    </row>
    <row r="20" spans="3:95" s="9" customFormat="1" ht="135.75" customHeight="1" x14ac:dyDescent="0.25">
      <c r="C20" s="16" t="s">
        <v>2767</v>
      </c>
      <c r="D20" s="17" t="s">
        <v>165</v>
      </c>
      <c r="E20" s="17" t="s">
        <v>119</v>
      </c>
      <c r="F20" s="14" t="str">
        <f t="shared" si="0"/>
        <v>URF2024_010_Actualizar plan de conservación documental</v>
      </c>
      <c r="G20" s="17" t="s">
        <v>166</v>
      </c>
      <c r="H20" s="17" t="s">
        <v>167</v>
      </c>
      <c r="I20" s="187" t="s">
        <v>168</v>
      </c>
      <c r="J20" s="17" t="s">
        <v>104</v>
      </c>
      <c r="K20" s="17" t="s">
        <v>105</v>
      </c>
      <c r="L20" s="17" t="s">
        <v>105</v>
      </c>
      <c r="M20" s="45">
        <v>45536</v>
      </c>
      <c r="N20" s="45">
        <v>45641</v>
      </c>
      <c r="O20" s="18">
        <f t="shared" si="1"/>
        <v>105</v>
      </c>
      <c r="P20" s="17" t="s">
        <v>106</v>
      </c>
      <c r="Q20" s="17" t="s">
        <v>107</v>
      </c>
      <c r="R20" s="17" t="s">
        <v>108</v>
      </c>
      <c r="S20" s="17" t="s">
        <v>109</v>
      </c>
      <c r="T20" s="17" t="s">
        <v>6</v>
      </c>
      <c r="U20" s="17" t="s">
        <v>27</v>
      </c>
      <c r="V20" s="17"/>
      <c r="W20" s="17" t="s">
        <v>52</v>
      </c>
      <c r="X20" s="17"/>
      <c r="Y20" s="17" t="s">
        <v>133</v>
      </c>
      <c r="Z20" s="17" t="s">
        <v>134</v>
      </c>
      <c r="AA20" s="17"/>
      <c r="AB20" s="17"/>
      <c r="AC20" s="17"/>
      <c r="AD20" s="17"/>
      <c r="AE20" s="17"/>
      <c r="AF20" s="17"/>
      <c r="AG20" s="17"/>
      <c r="AH20" s="17"/>
      <c r="AI20" s="17"/>
      <c r="AJ20" s="17" t="s">
        <v>125</v>
      </c>
      <c r="AK20" s="17" t="s">
        <v>126</v>
      </c>
      <c r="AL20" s="17"/>
      <c r="AM20" s="17"/>
      <c r="AN20" s="17"/>
      <c r="AO20" s="17"/>
      <c r="AP20" s="17"/>
      <c r="AQ20" s="17"/>
      <c r="AR20" s="17"/>
      <c r="AS20" s="17"/>
      <c r="AT20" s="17"/>
      <c r="AU20" s="17"/>
      <c r="AV20" s="17" t="s">
        <v>75</v>
      </c>
      <c r="AW20" s="17"/>
      <c r="AX20" s="17"/>
      <c r="AY20" s="17"/>
      <c r="AZ20" s="17"/>
      <c r="BA20" s="17" t="s">
        <v>31</v>
      </c>
      <c r="BB20" s="17"/>
      <c r="BC20" s="17"/>
      <c r="BD20" s="17"/>
      <c r="BE20" s="17"/>
      <c r="BF20" s="17"/>
      <c r="BG20" s="17"/>
      <c r="BH20" s="17"/>
      <c r="BI20" s="17"/>
      <c r="BJ20" s="17"/>
      <c r="BK20" s="17"/>
      <c r="BL20" s="17"/>
      <c r="BM20" s="17"/>
      <c r="BN20" s="17"/>
      <c r="BO20" s="17"/>
      <c r="BP20" s="17"/>
      <c r="BQ20" s="17"/>
      <c r="BR20" s="17"/>
      <c r="BS20" s="17" t="s">
        <v>93</v>
      </c>
      <c r="BT20" s="17"/>
      <c r="BU20" s="17"/>
      <c r="BV20" s="17"/>
      <c r="BW20" s="17" t="s">
        <v>3209</v>
      </c>
      <c r="BX20" s="17"/>
      <c r="BY20" s="17"/>
      <c r="BZ20" s="209"/>
      <c r="CA20" s="17"/>
      <c r="CB20" s="17"/>
      <c r="CC20" s="17"/>
      <c r="CD20" s="17"/>
      <c r="CE20" s="209"/>
      <c r="CF20" s="17"/>
      <c r="CG20" s="17"/>
      <c r="CH20" s="17"/>
      <c r="CI20" s="17"/>
      <c r="CJ20" s="209"/>
      <c r="CK20" s="17"/>
      <c r="CL20" s="17"/>
      <c r="CM20" s="17"/>
      <c r="CN20" s="17"/>
      <c r="CO20" s="209"/>
      <c r="CP20" s="17"/>
      <c r="CQ20" s="17"/>
    </row>
    <row r="21" spans="3:95" s="9" customFormat="1" ht="135.75" customHeight="1" x14ac:dyDescent="0.25">
      <c r="C21" s="16" t="s">
        <v>2768</v>
      </c>
      <c r="D21" s="17" t="s">
        <v>169</v>
      </c>
      <c r="E21" s="17" t="s">
        <v>119</v>
      </c>
      <c r="F21" s="14" t="str">
        <f t="shared" si="0"/>
        <v>URF2024_011_Actualizar Plan de Preservación Digital a largo plazo</v>
      </c>
      <c r="G21" s="17" t="s">
        <v>170</v>
      </c>
      <c r="H21" s="17" t="s">
        <v>171</v>
      </c>
      <c r="I21" s="187" t="s">
        <v>172</v>
      </c>
      <c r="J21" s="17" t="s">
        <v>104</v>
      </c>
      <c r="K21" s="17" t="s">
        <v>105</v>
      </c>
      <c r="L21" s="17" t="s">
        <v>105</v>
      </c>
      <c r="M21" s="45">
        <v>45536</v>
      </c>
      <c r="N21" s="45">
        <v>45641</v>
      </c>
      <c r="O21" s="18">
        <f t="shared" si="1"/>
        <v>105</v>
      </c>
      <c r="P21" s="17" t="s">
        <v>106</v>
      </c>
      <c r="Q21" s="17" t="s">
        <v>107</v>
      </c>
      <c r="R21" s="17" t="s">
        <v>108</v>
      </c>
      <c r="S21" s="17" t="s">
        <v>109</v>
      </c>
      <c r="T21" s="17" t="s">
        <v>6</v>
      </c>
      <c r="U21" s="17" t="s">
        <v>27</v>
      </c>
      <c r="V21" s="17"/>
      <c r="W21" s="17" t="s">
        <v>52</v>
      </c>
      <c r="X21" s="17"/>
      <c r="Y21" s="17" t="s">
        <v>133</v>
      </c>
      <c r="Z21" s="17" t="s">
        <v>134</v>
      </c>
      <c r="AA21" s="17"/>
      <c r="AB21" s="17"/>
      <c r="AC21" s="17"/>
      <c r="AD21" s="17"/>
      <c r="AE21" s="17"/>
      <c r="AF21" s="17"/>
      <c r="AG21" s="17"/>
      <c r="AH21" s="17"/>
      <c r="AI21" s="17"/>
      <c r="AJ21" s="17" t="s">
        <v>125</v>
      </c>
      <c r="AK21" s="17" t="s">
        <v>126</v>
      </c>
      <c r="AL21" s="17"/>
      <c r="AM21" s="17"/>
      <c r="AN21" s="17"/>
      <c r="AO21" s="17"/>
      <c r="AP21" s="17"/>
      <c r="AQ21" s="17"/>
      <c r="AR21" s="17"/>
      <c r="AS21" s="17"/>
      <c r="AT21" s="17"/>
      <c r="AU21" s="17"/>
      <c r="AV21" s="17" t="s">
        <v>75</v>
      </c>
      <c r="AW21" s="17"/>
      <c r="AX21" s="17"/>
      <c r="AY21" s="17"/>
      <c r="AZ21" s="17"/>
      <c r="BA21" s="17" t="s">
        <v>31</v>
      </c>
      <c r="BB21" s="17"/>
      <c r="BC21" s="17"/>
      <c r="BD21" s="17"/>
      <c r="BE21" s="17"/>
      <c r="BF21" s="17"/>
      <c r="BG21" s="17"/>
      <c r="BH21" s="17"/>
      <c r="BI21" s="17"/>
      <c r="BJ21" s="17"/>
      <c r="BK21" s="17"/>
      <c r="BL21" s="17"/>
      <c r="BM21" s="17"/>
      <c r="BN21" s="17"/>
      <c r="BO21" s="17"/>
      <c r="BP21" s="17"/>
      <c r="BQ21" s="17"/>
      <c r="BR21" s="17"/>
      <c r="BS21" s="17" t="s">
        <v>93</v>
      </c>
      <c r="BT21" s="17"/>
      <c r="BU21" s="17"/>
      <c r="BV21" s="17"/>
      <c r="BW21" s="17" t="s">
        <v>3209</v>
      </c>
      <c r="BX21" s="17"/>
      <c r="BY21" s="17"/>
      <c r="BZ21" s="209"/>
      <c r="CA21" s="17"/>
      <c r="CB21" s="17"/>
      <c r="CC21" s="17"/>
      <c r="CD21" s="17"/>
      <c r="CE21" s="209"/>
      <c r="CF21" s="17"/>
      <c r="CG21" s="17"/>
      <c r="CH21" s="17"/>
      <c r="CI21" s="17"/>
      <c r="CJ21" s="209"/>
      <c r="CK21" s="17"/>
      <c r="CL21" s="17"/>
      <c r="CM21" s="17"/>
      <c r="CN21" s="17"/>
      <c r="CO21" s="209"/>
      <c r="CP21" s="17"/>
      <c r="CQ21" s="17"/>
    </row>
    <row r="22" spans="3:95" s="9" customFormat="1" ht="135.75" customHeight="1" x14ac:dyDescent="0.25">
      <c r="C22" s="16" t="s">
        <v>2769</v>
      </c>
      <c r="D22" s="17" t="s">
        <v>173</v>
      </c>
      <c r="E22" s="17" t="s">
        <v>119</v>
      </c>
      <c r="F22" s="14" t="str">
        <f t="shared" si="0"/>
        <v>URF2024_012_Elaborar Plan Estratégico de Tecnología-PETI</v>
      </c>
      <c r="G22" s="17" t="s">
        <v>174</v>
      </c>
      <c r="H22" s="17" t="s">
        <v>175</v>
      </c>
      <c r="I22" s="17" t="s">
        <v>176</v>
      </c>
      <c r="J22" s="17" t="s">
        <v>104</v>
      </c>
      <c r="K22" s="17" t="s">
        <v>105</v>
      </c>
      <c r="L22" s="17" t="s">
        <v>105</v>
      </c>
      <c r="M22" s="45">
        <v>45536</v>
      </c>
      <c r="N22" s="45">
        <v>45641</v>
      </c>
      <c r="O22" s="18">
        <f t="shared" si="1"/>
        <v>105</v>
      </c>
      <c r="P22" s="17" t="s">
        <v>106</v>
      </c>
      <c r="Q22" s="17" t="s">
        <v>131</v>
      </c>
      <c r="R22" s="17" t="s">
        <v>177</v>
      </c>
      <c r="S22" s="17" t="s">
        <v>109</v>
      </c>
      <c r="T22" s="17" t="s">
        <v>6</v>
      </c>
      <c r="U22" s="17" t="s">
        <v>27</v>
      </c>
      <c r="V22" s="17" t="s">
        <v>51</v>
      </c>
      <c r="W22" s="17" t="s">
        <v>52</v>
      </c>
      <c r="X22" s="17"/>
      <c r="Y22" s="17"/>
      <c r="Z22" s="17"/>
      <c r="AA22" s="17"/>
      <c r="AB22" s="17"/>
      <c r="AC22" s="17"/>
      <c r="AD22" s="17"/>
      <c r="AE22" s="17"/>
      <c r="AF22" s="17"/>
      <c r="AG22" s="17"/>
      <c r="AH22" s="17"/>
      <c r="AI22" s="17"/>
      <c r="AJ22" s="17" t="s">
        <v>125</v>
      </c>
      <c r="AK22" s="17" t="s">
        <v>126</v>
      </c>
      <c r="AL22" s="17" t="s">
        <v>66</v>
      </c>
      <c r="AM22" s="17"/>
      <c r="AN22" s="17"/>
      <c r="AO22" s="17"/>
      <c r="AP22" s="17"/>
      <c r="AQ22" s="17"/>
      <c r="AR22" s="17"/>
      <c r="AS22" s="17"/>
      <c r="AT22" s="17"/>
      <c r="AU22" s="17"/>
      <c r="AV22" s="17" t="s">
        <v>75</v>
      </c>
      <c r="AW22" s="17"/>
      <c r="AX22" s="17"/>
      <c r="AY22" s="17"/>
      <c r="AZ22" s="17" t="s">
        <v>76</v>
      </c>
      <c r="BA22" s="17"/>
      <c r="BB22" s="17"/>
      <c r="BC22" s="17"/>
      <c r="BD22" s="17"/>
      <c r="BE22" s="17"/>
      <c r="BF22" s="17"/>
      <c r="BG22" s="17"/>
      <c r="BH22" s="17"/>
      <c r="BI22" s="17"/>
      <c r="BJ22" s="17" t="s">
        <v>84</v>
      </c>
      <c r="BK22" s="17"/>
      <c r="BL22" s="17"/>
      <c r="BM22" s="17"/>
      <c r="BN22" s="17"/>
      <c r="BO22" s="17"/>
      <c r="BP22" s="17"/>
      <c r="BQ22" s="17"/>
      <c r="BR22" s="17"/>
      <c r="BS22" s="17"/>
      <c r="BT22" s="17"/>
      <c r="BU22" s="17"/>
      <c r="BV22" s="17"/>
      <c r="BW22" s="17" t="s">
        <v>3209</v>
      </c>
      <c r="BX22" s="17"/>
      <c r="BY22" s="17"/>
      <c r="BZ22" s="209"/>
      <c r="CA22" s="17"/>
      <c r="CB22" s="17"/>
      <c r="CC22" s="17"/>
      <c r="CD22" s="17"/>
      <c r="CE22" s="209"/>
      <c r="CF22" s="17"/>
      <c r="CG22" s="17"/>
      <c r="CH22" s="17"/>
      <c r="CI22" s="17"/>
      <c r="CJ22" s="209"/>
      <c r="CK22" s="17"/>
      <c r="CL22" s="17"/>
      <c r="CM22" s="17"/>
      <c r="CN22" s="17"/>
      <c r="CO22" s="209"/>
      <c r="CP22" s="17"/>
      <c r="CQ22" s="17"/>
    </row>
    <row r="23" spans="3:95" s="9" customFormat="1" ht="135.75" customHeight="1" x14ac:dyDescent="0.25">
      <c r="C23" s="16" t="s">
        <v>2770</v>
      </c>
      <c r="D23" s="17" t="s">
        <v>178</v>
      </c>
      <c r="E23" s="17" t="s">
        <v>136</v>
      </c>
      <c r="F23" s="14" t="str">
        <f t="shared" si="0"/>
        <v>URF2024_013_Sensibilizar a los servidores sobre la política de gobierno digital</v>
      </c>
      <c r="G23" s="17" t="s">
        <v>179</v>
      </c>
      <c r="H23" s="17" t="s">
        <v>180</v>
      </c>
      <c r="I23" s="17" t="s">
        <v>181</v>
      </c>
      <c r="J23" s="17" t="s">
        <v>104</v>
      </c>
      <c r="K23" s="17" t="s">
        <v>105</v>
      </c>
      <c r="L23" s="17" t="s">
        <v>105</v>
      </c>
      <c r="M23" s="45">
        <v>45383</v>
      </c>
      <c r="N23" s="45">
        <v>45442</v>
      </c>
      <c r="O23" s="18">
        <f t="shared" si="1"/>
        <v>59</v>
      </c>
      <c r="P23" s="17" t="s">
        <v>106</v>
      </c>
      <c r="Q23" s="17" t="s">
        <v>107</v>
      </c>
      <c r="R23" s="17" t="s">
        <v>182</v>
      </c>
      <c r="S23" s="17" t="s">
        <v>109</v>
      </c>
      <c r="T23" s="17" t="s">
        <v>6</v>
      </c>
      <c r="U23" s="17" t="s">
        <v>27</v>
      </c>
      <c r="V23" s="17" t="s">
        <v>51</v>
      </c>
      <c r="W23" s="17" t="s">
        <v>52</v>
      </c>
      <c r="X23" s="17" t="s">
        <v>53</v>
      </c>
      <c r="Y23" s="17"/>
      <c r="Z23" s="17"/>
      <c r="AA23" s="17" t="s">
        <v>183</v>
      </c>
      <c r="AB23" s="17"/>
      <c r="AC23" s="17"/>
      <c r="AD23" s="17"/>
      <c r="AE23" s="17"/>
      <c r="AF23" s="17"/>
      <c r="AG23" s="17"/>
      <c r="AH23" s="17"/>
      <c r="AI23" s="17"/>
      <c r="AJ23" s="17" t="s">
        <v>125</v>
      </c>
      <c r="AK23" s="17" t="s">
        <v>184</v>
      </c>
      <c r="AL23" s="17"/>
      <c r="AM23" s="17" t="s">
        <v>67</v>
      </c>
      <c r="AN23" s="17" t="s">
        <v>68</v>
      </c>
      <c r="AO23" s="17"/>
      <c r="AP23" s="17"/>
      <c r="AQ23" s="17"/>
      <c r="AR23" s="17"/>
      <c r="AS23" s="17"/>
      <c r="AT23" s="17"/>
      <c r="AU23" s="17" t="s">
        <v>74</v>
      </c>
      <c r="AV23" s="17" t="s">
        <v>75</v>
      </c>
      <c r="AW23" s="17"/>
      <c r="AX23" s="17"/>
      <c r="AY23" s="17" t="s">
        <v>29</v>
      </c>
      <c r="AZ23" s="17"/>
      <c r="BA23" s="17"/>
      <c r="BB23" s="17"/>
      <c r="BC23" s="17"/>
      <c r="BD23" s="17"/>
      <c r="BE23" s="17"/>
      <c r="BF23" s="17"/>
      <c r="BG23" s="17"/>
      <c r="BH23" s="17"/>
      <c r="BI23" s="17"/>
      <c r="BJ23" s="17" t="s">
        <v>84</v>
      </c>
      <c r="BK23" s="17"/>
      <c r="BL23" s="17"/>
      <c r="BM23" s="17"/>
      <c r="BN23" s="17"/>
      <c r="BO23" s="17"/>
      <c r="BP23" s="17"/>
      <c r="BQ23" s="17"/>
      <c r="BR23" s="17"/>
      <c r="BS23" s="17"/>
      <c r="BT23" s="17"/>
      <c r="BU23" s="17"/>
      <c r="BV23" s="17"/>
      <c r="BW23" s="17" t="s">
        <v>3209</v>
      </c>
      <c r="BX23" s="17"/>
      <c r="BY23" s="17"/>
      <c r="BZ23" s="209"/>
      <c r="CA23" s="17"/>
      <c r="CB23" s="17"/>
      <c r="CC23" s="17"/>
      <c r="CD23" s="17"/>
      <c r="CE23" s="209"/>
      <c r="CF23" s="17"/>
      <c r="CG23" s="17"/>
      <c r="CH23" s="17"/>
      <c r="CI23" s="17"/>
      <c r="CJ23" s="209"/>
      <c r="CK23" s="17"/>
      <c r="CL23" s="17"/>
      <c r="CM23" s="17"/>
      <c r="CN23" s="17"/>
      <c r="CO23" s="209"/>
      <c r="CP23" s="17"/>
      <c r="CQ23" s="17"/>
    </row>
    <row r="24" spans="3:95" s="9" customFormat="1" ht="135.75" customHeight="1" x14ac:dyDescent="0.25">
      <c r="C24" s="16" t="s">
        <v>2771</v>
      </c>
      <c r="D24" s="17" t="s">
        <v>185</v>
      </c>
      <c r="E24" s="17" t="s">
        <v>136</v>
      </c>
      <c r="F24" s="14" t="str">
        <f t="shared" si="0"/>
        <v>URF2024_014_Sensibilizar a los servidores sobre temas relacionados con la seguridad digital</v>
      </c>
      <c r="G24" s="17" t="s">
        <v>179</v>
      </c>
      <c r="H24" s="17" t="s">
        <v>180</v>
      </c>
      <c r="I24" s="17" t="s">
        <v>181</v>
      </c>
      <c r="J24" s="17" t="s">
        <v>104</v>
      </c>
      <c r="K24" s="17" t="s">
        <v>105</v>
      </c>
      <c r="L24" s="17" t="s">
        <v>105</v>
      </c>
      <c r="M24" s="45">
        <v>45383</v>
      </c>
      <c r="N24" s="45">
        <v>45442</v>
      </c>
      <c r="O24" s="18">
        <f t="shared" si="1"/>
        <v>59</v>
      </c>
      <c r="P24" s="17" t="s">
        <v>106</v>
      </c>
      <c r="Q24" s="17" t="s">
        <v>107</v>
      </c>
      <c r="R24" s="17" t="s">
        <v>182</v>
      </c>
      <c r="S24" s="17" t="s">
        <v>109</v>
      </c>
      <c r="T24" s="17" t="s">
        <v>6</v>
      </c>
      <c r="U24" s="17" t="s">
        <v>27</v>
      </c>
      <c r="V24" s="17" t="s">
        <v>51</v>
      </c>
      <c r="W24" s="17" t="s">
        <v>52</v>
      </c>
      <c r="X24" s="17" t="s">
        <v>53</v>
      </c>
      <c r="Y24" s="17"/>
      <c r="Z24" s="17"/>
      <c r="AA24" s="17" t="s">
        <v>186</v>
      </c>
      <c r="AB24" s="17"/>
      <c r="AC24" s="17"/>
      <c r="AD24" s="17"/>
      <c r="AE24" s="17"/>
      <c r="AF24" s="17"/>
      <c r="AG24" s="17"/>
      <c r="AH24" s="17"/>
      <c r="AI24" s="17"/>
      <c r="AJ24" s="17" t="s">
        <v>125</v>
      </c>
      <c r="AK24" s="17" t="s">
        <v>184</v>
      </c>
      <c r="AL24" s="17" t="s">
        <v>66</v>
      </c>
      <c r="AM24" s="17" t="s">
        <v>67</v>
      </c>
      <c r="AN24" s="17" t="s">
        <v>68</v>
      </c>
      <c r="AO24" s="17"/>
      <c r="AP24" s="17"/>
      <c r="AQ24" s="17"/>
      <c r="AR24" s="17"/>
      <c r="AS24" s="17"/>
      <c r="AT24" s="17"/>
      <c r="AU24" s="17" t="s">
        <v>74</v>
      </c>
      <c r="AV24" s="17" t="s">
        <v>75</v>
      </c>
      <c r="AW24" s="17"/>
      <c r="AX24" s="17"/>
      <c r="AY24" s="17" t="s">
        <v>29</v>
      </c>
      <c r="AZ24" s="17"/>
      <c r="BA24" s="17"/>
      <c r="BB24" s="17"/>
      <c r="BC24" s="17"/>
      <c r="BD24" s="17"/>
      <c r="BE24" s="17"/>
      <c r="BF24" s="17"/>
      <c r="BG24" s="17"/>
      <c r="BH24" s="17"/>
      <c r="BI24" s="17"/>
      <c r="BJ24" s="17"/>
      <c r="BK24" s="17" t="s">
        <v>85</v>
      </c>
      <c r="BL24" s="17"/>
      <c r="BM24" s="17"/>
      <c r="BN24" s="17"/>
      <c r="BO24" s="17"/>
      <c r="BP24" s="17"/>
      <c r="BQ24" s="17"/>
      <c r="BR24" s="17"/>
      <c r="BS24" s="17"/>
      <c r="BT24" s="17"/>
      <c r="BU24" s="17"/>
      <c r="BV24" s="17"/>
      <c r="BW24" s="17" t="s">
        <v>3209</v>
      </c>
      <c r="BX24" s="17"/>
      <c r="BY24" s="17"/>
      <c r="BZ24" s="209"/>
      <c r="CA24" s="17"/>
      <c r="CB24" s="17"/>
      <c r="CC24" s="17"/>
      <c r="CD24" s="17"/>
      <c r="CE24" s="209"/>
      <c r="CF24" s="17"/>
      <c r="CG24" s="17"/>
      <c r="CH24" s="17"/>
      <c r="CI24" s="17"/>
      <c r="CJ24" s="209"/>
      <c r="CK24" s="17"/>
      <c r="CL24" s="17"/>
      <c r="CM24" s="17"/>
      <c r="CN24" s="17"/>
      <c r="CO24" s="209"/>
      <c r="CP24" s="17"/>
      <c r="CQ24" s="17"/>
    </row>
    <row r="25" spans="3:95" s="9" customFormat="1" ht="109.5" customHeight="1" x14ac:dyDescent="0.25">
      <c r="C25" s="16" t="s">
        <v>2772</v>
      </c>
      <c r="D25" s="17" t="s">
        <v>187</v>
      </c>
      <c r="E25" s="17" t="s">
        <v>188</v>
      </c>
      <c r="F25" s="14" t="str">
        <f t="shared" si="0"/>
        <v>URF2024_015_Sensibilizar a los servidores sobre temas relacionados con la gestión documental</v>
      </c>
      <c r="G25" s="17" t="s">
        <v>179</v>
      </c>
      <c r="H25" s="17" t="s">
        <v>180</v>
      </c>
      <c r="I25" s="17" t="s">
        <v>181</v>
      </c>
      <c r="J25" s="17" t="s">
        <v>104</v>
      </c>
      <c r="K25" s="17" t="s">
        <v>105</v>
      </c>
      <c r="L25" s="17" t="s">
        <v>105</v>
      </c>
      <c r="M25" s="45">
        <v>45383</v>
      </c>
      <c r="N25" s="45">
        <v>45442</v>
      </c>
      <c r="O25" s="18">
        <f t="shared" si="1"/>
        <v>59</v>
      </c>
      <c r="P25" s="17" t="s">
        <v>106</v>
      </c>
      <c r="Q25" s="17" t="s">
        <v>107</v>
      </c>
      <c r="R25" s="17" t="s">
        <v>182</v>
      </c>
      <c r="S25" s="17" t="s">
        <v>109</v>
      </c>
      <c r="T25" s="17" t="s">
        <v>6</v>
      </c>
      <c r="U25" s="17" t="s">
        <v>27</v>
      </c>
      <c r="V25" s="17" t="s">
        <v>51</v>
      </c>
      <c r="W25" s="17" t="s">
        <v>52</v>
      </c>
      <c r="X25" s="17" t="s">
        <v>53</v>
      </c>
      <c r="Y25" s="17"/>
      <c r="Z25" s="17" t="s">
        <v>189</v>
      </c>
      <c r="AA25" s="17" t="s">
        <v>183</v>
      </c>
      <c r="AB25" s="17"/>
      <c r="AC25" s="17"/>
      <c r="AD25" s="17"/>
      <c r="AE25" s="17"/>
      <c r="AF25" s="17"/>
      <c r="AG25" s="17"/>
      <c r="AH25" s="17"/>
      <c r="AI25" s="17"/>
      <c r="AJ25" s="17" t="s">
        <v>125</v>
      </c>
      <c r="AK25" s="17" t="s">
        <v>184</v>
      </c>
      <c r="AL25" s="17"/>
      <c r="AM25" s="17"/>
      <c r="AN25" s="17"/>
      <c r="AO25" s="17"/>
      <c r="AP25" s="17"/>
      <c r="AQ25" s="17"/>
      <c r="AR25" s="17"/>
      <c r="AS25" s="17"/>
      <c r="AT25" s="17"/>
      <c r="AU25" s="17"/>
      <c r="AV25" s="17" t="s">
        <v>75</v>
      </c>
      <c r="AW25" s="17"/>
      <c r="AX25" s="17"/>
      <c r="AY25" s="17"/>
      <c r="AZ25" s="17"/>
      <c r="BA25" s="17" t="s">
        <v>31</v>
      </c>
      <c r="BB25" s="17"/>
      <c r="BC25" s="17"/>
      <c r="BD25" s="17"/>
      <c r="BE25" s="17"/>
      <c r="BF25" s="17"/>
      <c r="BG25" s="17"/>
      <c r="BH25" s="17"/>
      <c r="BI25" s="17"/>
      <c r="BJ25" s="17"/>
      <c r="BK25" s="17"/>
      <c r="BL25" s="17"/>
      <c r="BM25" s="17"/>
      <c r="BN25" s="17"/>
      <c r="BO25" s="17"/>
      <c r="BP25" s="17"/>
      <c r="BQ25" s="17"/>
      <c r="BR25" s="17"/>
      <c r="BS25" s="17" t="s">
        <v>93</v>
      </c>
      <c r="BT25" s="17"/>
      <c r="BU25" s="17"/>
      <c r="BV25" s="17"/>
      <c r="BW25" s="17" t="s">
        <v>3209</v>
      </c>
      <c r="BX25" s="17"/>
      <c r="BY25" s="17"/>
      <c r="BZ25" s="209"/>
      <c r="CA25" s="17"/>
      <c r="CB25" s="17"/>
      <c r="CC25" s="17"/>
      <c r="CD25" s="17"/>
      <c r="CE25" s="209"/>
      <c r="CF25" s="17"/>
      <c r="CG25" s="17"/>
      <c r="CH25" s="17"/>
      <c r="CI25" s="17"/>
      <c r="CJ25" s="209"/>
      <c r="CK25" s="17"/>
      <c r="CL25" s="17"/>
      <c r="CM25" s="17"/>
      <c r="CN25" s="17"/>
      <c r="CO25" s="209"/>
      <c r="CP25" s="17"/>
      <c r="CQ25" s="17"/>
    </row>
    <row r="26" spans="3:95" s="9" customFormat="1" ht="135.75" hidden="1" customHeight="1" x14ac:dyDescent="0.25">
      <c r="C26" s="16" t="s">
        <v>2773</v>
      </c>
      <c r="D26" s="215" t="s">
        <v>190</v>
      </c>
      <c r="E26" s="215" t="s">
        <v>136</v>
      </c>
      <c r="F26" s="216" t="str">
        <f t="shared" si="0"/>
        <v>URF2024_016_Reportar el avance en el cargue de documentos en SIED y presentar los resultados en las revisiones de procesos_2023</v>
      </c>
      <c r="G26" s="215" t="s">
        <v>191</v>
      </c>
      <c r="H26" s="215" t="s">
        <v>192</v>
      </c>
      <c r="I26" s="215" t="s">
        <v>193</v>
      </c>
      <c r="J26" s="215" t="s">
        <v>104</v>
      </c>
      <c r="K26" s="215" t="s">
        <v>105</v>
      </c>
      <c r="L26" s="215" t="s">
        <v>105</v>
      </c>
      <c r="M26" s="217">
        <v>45293</v>
      </c>
      <c r="N26" s="217">
        <v>45352</v>
      </c>
      <c r="O26" s="218">
        <f t="shared" si="1"/>
        <v>59</v>
      </c>
      <c r="P26" s="215" t="s">
        <v>106</v>
      </c>
      <c r="Q26" s="215" t="s">
        <v>107</v>
      </c>
      <c r="R26" s="215" t="s">
        <v>182</v>
      </c>
      <c r="S26" s="215" t="s">
        <v>109</v>
      </c>
      <c r="T26" s="215" t="s">
        <v>6</v>
      </c>
      <c r="U26" s="215" t="s">
        <v>27</v>
      </c>
      <c r="V26" s="215"/>
      <c r="W26" s="215" t="s">
        <v>52</v>
      </c>
      <c r="X26" s="215"/>
      <c r="Y26" s="215" t="s">
        <v>194</v>
      </c>
      <c r="Z26" s="215" t="s">
        <v>195</v>
      </c>
      <c r="AA26" s="215" t="s">
        <v>143</v>
      </c>
      <c r="AB26" s="215"/>
      <c r="AC26" s="215"/>
      <c r="AD26" s="215"/>
      <c r="AE26" s="215"/>
      <c r="AF26" s="215"/>
      <c r="AG26" s="215"/>
      <c r="AH26" s="215"/>
      <c r="AI26" s="215"/>
      <c r="AJ26" s="215" t="s">
        <v>125</v>
      </c>
      <c r="AK26" s="215" t="s">
        <v>184</v>
      </c>
      <c r="AL26" s="215"/>
      <c r="AM26" s="215" t="s">
        <v>67</v>
      </c>
      <c r="AN26" s="215" t="s">
        <v>68</v>
      </c>
      <c r="AO26" s="215"/>
      <c r="AP26" s="215"/>
      <c r="AQ26" s="215"/>
      <c r="AR26" s="215"/>
      <c r="AS26" s="215"/>
      <c r="AT26" s="215"/>
      <c r="AU26" s="215"/>
      <c r="AV26" s="17" t="s">
        <v>75</v>
      </c>
      <c r="AW26" s="215"/>
      <c r="AX26" s="215"/>
      <c r="AY26" s="215"/>
      <c r="AZ26" s="215"/>
      <c r="BA26" s="215" t="s">
        <v>31</v>
      </c>
      <c r="BB26" s="215"/>
      <c r="BC26" s="215"/>
      <c r="BD26" s="215"/>
      <c r="BE26" s="215"/>
      <c r="BF26" s="215"/>
      <c r="BG26" s="215"/>
      <c r="BH26" s="215"/>
      <c r="BI26" s="215"/>
      <c r="BJ26" s="215"/>
      <c r="BK26" s="215"/>
      <c r="BL26" s="215"/>
      <c r="BM26" s="215"/>
      <c r="BN26" s="215"/>
      <c r="BO26" s="215"/>
      <c r="BP26" s="215"/>
      <c r="BQ26" s="215"/>
      <c r="BR26" s="215"/>
      <c r="BS26" s="215" t="s">
        <v>93</v>
      </c>
      <c r="BT26" s="215"/>
      <c r="BU26" s="215"/>
      <c r="BV26" s="215"/>
      <c r="BW26" s="215" t="s">
        <v>3210</v>
      </c>
      <c r="BX26" s="215" t="s">
        <v>3203</v>
      </c>
      <c r="BY26" s="219">
        <v>45350</v>
      </c>
      <c r="BZ26" s="219">
        <v>45383</v>
      </c>
      <c r="CA26" s="215" t="s">
        <v>3215</v>
      </c>
      <c r="CB26" s="215" t="s">
        <v>3216</v>
      </c>
      <c r="CC26" s="215"/>
      <c r="CD26" s="215"/>
      <c r="CE26" s="219"/>
      <c r="CF26" s="215"/>
      <c r="CG26" s="215"/>
      <c r="CH26" s="228"/>
      <c r="CI26" s="228"/>
      <c r="CJ26" s="229"/>
      <c r="CK26" s="228"/>
      <c r="CL26" s="228"/>
      <c r="CM26" s="228"/>
      <c r="CN26" s="228"/>
      <c r="CO26" s="229"/>
      <c r="CP26" s="228"/>
      <c r="CQ26" s="228"/>
    </row>
    <row r="27" spans="3:95" s="9" customFormat="1" ht="135.75" customHeight="1" x14ac:dyDescent="0.25">
      <c r="C27" s="16" t="s">
        <v>2774</v>
      </c>
      <c r="D27" s="17" t="s">
        <v>196</v>
      </c>
      <c r="E27" s="17" t="s">
        <v>136</v>
      </c>
      <c r="F27" s="14" t="str">
        <f t="shared" si="0"/>
        <v>URF2024_017_Reportar el avance en el cargue de documentos en SIED y presentar los resultados en las revisiones de procesos_C1-2024</v>
      </c>
      <c r="G27" s="17" t="s">
        <v>191</v>
      </c>
      <c r="H27" s="17" t="s">
        <v>192</v>
      </c>
      <c r="I27" s="17" t="s">
        <v>193</v>
      </c>
      <c r="J27" s="17" t="s">
        <v>104</v>
      </c>
      <c r="K27" s="17" t="s">
        <v>105</v>
      </c>
      <c r="L27" s="17" t="s">
        <v>105</v>
      </c>
      <c r="M27" s="45">
        <v>45383</v>
      </c>
      <c r="N27" s="45">
        <v>45442</v>
      </c>
      <c r="O27" s="18">
        <f t="shared" ref="O27:O28" si="3">IF(N27-M27&gt;124,"El tiempo de ejecución de la actividad no puede superar 124 días",N27-M27)</f>
        <v>59</v>
      </c>
      <c r="P27" s="17" t="s">
        <v>106</v>
      </c>
      <c r="Q27" s="17" t="s">
        <v>107</v>
      </c>
      <c r="R27" s="17" t="s">
        <v>182</v>
      </c>
      <c r="S27" s="17" t="s">
        <v>109</v>
      </c>
      <c r="T27" s="17" t="s">
        <v>6</v>
      </c>
      <c r="U27" s="17" t="s">
        <v>27</v>
      </c>
      <c r="V27" s="17"/>
      <c r="W27" s="17" t="s">
        <v>52</v>
      </c>
      <c r="X27" s="17"/>
      <c r="Y27" s="17" t="s">
        <v>155</v>
      </c>
      <c r="Z27" s="17" t="s">
        <v>195</v>
      </c>
      <c r="AA27" s="17" t="s">
        <v>143</v>
      </c>
      <c r="AB27" s="17"/>
      <c r="AC27" s="17"/>
      <c r="AD27" s="17"/>
      <c r="AE27" s="17"/>
      <c r="AF27" s="17"/>
      <c r="AG27" s="17"/>
      <c r="AH27" s="17"/>
      <c r="AI27" s="17"/>
      <c r="AJ27" s="17" t="s">
        <v>125</v>
      </c>
      <c r="AK27" s="17" t="s">
        <v>184</v>
      </c>
      <c r="AL27" s="17"/>
      <c r="AM27" s="17" t="s">
        <v>67</v>
      </c>
      <c r="AN27" s="17" t="s">
        <v>68</v>
      </c>
      <c r="AO27" s="17"/>
      <c r="AP27" s="17"/>
      <c r="AQ27" s="17"/>
      <c r="AR27" s="17"/>
      <c r="AS27" s="17"/>
      <c r="AT27" s="17"/>
      <c r="AU27" s="17"/>
      <c r="AV27" s="17" t="s">
        <v>75</v>
      </c>
      <c r="AW27" s="17"/>
      <c r="AX27" s="17"/>
      <c r="AY27" s="17"/>
      <c r="AZ27" s="17"/>
      <c r="BA27" s="17" t="s">
        <v>31</v>
      </c>
      <c r="BB27" s="17"/>
      <c r="BC27" s="17"/>
      <c r="BD27" s="17"/>
      <c r="BE27" s="17"/>
      <c r="BF27" s="17"/>
      <c r="BG27" s="17"/>
      <c r="BH27" s="17"/>
      <c r="BI27" s="17"/>
      <c r="BJ27" s="17"/>
      <c r="BK27" s="17"/>
      <c r="BL27" s="17"/>
      <c r="BM27" s="17"/>
      <c r="BN27" s="17"/>
      <c r="BO27" s="17"/>
      <c r="BP27" s="17"/>
      <c r="BQ27" s="17"/>
      <c r="BR27" s="17"/>
      <c r="BS27" s="17" t="s">
        <v>93</v>
      </c>
      <c r="BT27" s="17"/>
      <c r="BU27" s="17"/>
      <c r="BV27" s="17"/>
      <c r="BW27" s="17" t="s">
        <v>3209</v>
      </c>
      <c r="BX27" s="17"/>
      <c r="BY27" s="17"/>
      <c r="BZ27" s="209"/>
      <c r="CA27" s="17"/>
      <c r="CB27" s="17"/>
      <c r="CC27" s="17"/>
      <c r="CD27" s="17"/>
      <c r="CE27" s="209"/>
      <c r="CF27" s="17"/>
      <c r="CG27" s="17"/>
      <c r="CH27" s="17"/>
      <c r="CI27" s="17"/>
      <c r="CJ27" s="209"/>
      <c r="CK27" s="17"/>
      <c r="CL27" s="17"/>
      <c r="CM27" s="17"/>
      <c r="CN27" s="17"/>
      <c r="CO27" s="209"/>
      <c r="CP27" s="17"/>
      <c r="CQ27" s="17"/>
    </row>
    <row r="28" spans="3:95" s="9" customFormat="1" ht="135.75" customHeight="1" x14ac:dyDescent="0.25">
      <c r="C28" s="16" t="s">
        <v>2775</v>
      </c>
      <c r="D28" s="17" t="s">
        <v>197</v>
      </c>
      <c r="E28" s="17" t="s">
        <v>136</v>
      </c>
      <c r="F28" s="14" t="str">
        <f t="shared" si="0"/>
        <v>URF2024_018_Reportar el avance en el cargue de documentos en SIED y presentar los resultados en las revisiones de procesos_C2 - 2024</v>
      </c>
      <c r="G28" s="17" t="s">
        <v>191</v>
      </c>
      <c r="H28" s="17" t="s">
        <v>192</v>
      </c>
      <c r="I28" s="17" t="s">
        <v>193</v>
      </c>
      <c r="J28" s="17" t="s">
        <v>104</v>
      </c>
      <c r="K28" s="17" t="s">
        <v>105</v>
      </c>
      <c r="L28" s="17" t="s">
        <v>105</v>
      </c>
      <c r="M28" s="45">
        <v>45505</v>
      </c>
      <c r="N28" s="45">
        <v>45565</v>
      </c>
      <c r="O28" s="18">
        <f t="shared" si="3"/>
        <v>60</v>
      </c>
      <c r="P28" s="17" t="s">
        <v>106</v>
      </c>
      <c r="Q28" s="17" t="s">
        <v>107</v>
      </c>
      <c r="R28" s="17" t="s">
        <v>182</v>
      </c>
      <c r="S28" s="17" t="s">
        <v>109</v>
      </c>
      <c r="T28" s="17" t="s">
        <v>6</v>
      </c>
      <c r="U28" s="17" t="s">
        <v>27</v>
      </c>
      <c r="V28" s="17"/>
      <c r="W28" s="17" t="s">
        <v>52</v>
      </c>
      <c r="X28" s="17"/>
      <c r="Y28" s="17" t="s">
        <v>194</v>
      </c>
      <c r="Z28" s="17" t="s">
        <v>195</v>
      </c>
      <c r="AA28" s="17" t="s">
        <v>143</v>
      </c>
      <c r="AB28" s="17"/>
      <c r="AC28" s="17"/>
      <c r="AD28" s="17"/>
      <c r="AE28" s="17"/>
      <c r="AF28" s="17"/>
      <c r="AG28" s="17"/>
      <c r="AH28" s="17"/>
      <c r="AI28" s="17"/>
      <c r="AJ28" s="17" t="s">
        <v>125</v>
      </c>
      <c r="AK28" s="17" t="s">
        <v>184</v>
      </c>
      <c r="AL28" s="17"/>
      <c r="AM28" s="17" t="s">
        <v>67</v>
      </c>
      <c r="AN28" s="17" t="s">
        <v>68</v>
      </c>
      <c r="AO28" s="17"/>
      <c r="AP28" s="17"/>
      <c r="AQ28" s="17"/>
      <c r="AR28" s="17"/>
      <c r="AS28" s="17"/>
      <c r="AT28" s="17"/>
      <c r="AU28" s="17"/>
      <c r="AV28" s="17" t="s">
        <v>75</v>
      </c>
      <c r="AW28" s="17"/>
      <c r="AX28" s="17"/>
      <c r="AY28" s="17"/>
      <c r="AZ28" s="17"/>
      <c r="BA28" s="17" t="s">
        <v>31</v>
      </c>
      <c r="BB28" s="17"/>
      <c r="BC28" s="17"/>
      <c r="BD28" s="17"/>
      <c r="BE28" s="17"/>
      <c r="BF28" s="17"/>
      <c r="BG28" s="17"/>
      <c r="BH28" s="17"/>
      <c r="BI28" s="17"/>
      <c r="BJ28" s="17"/>
      <c r="BK28" s="17"/>
      <c r="BL28" s="17"/>
      <c r="BM28" s="17"/>
      <c r="BN28" s="17"/>
      <c r="BO28" s="17"/>
      <c r="BP28" s="17"/>
      <c r="BQ28" s="17"/>
      <c r="BR28" s="17"/>
      <c r="BS28" s="17" t="s">
        <v>93</v>
      </c>
      <c r="BT28" s="17"/>
      <c r="BU28" s="17"/>
      <c r="BV28" s="17"/>
      <c r="BW28" s="17" t="s">
        <v>3209</v>
      </c>
      <c r="BX28" s="17"/>
      <c r="BY28" s="17"/>
      <c r="BZ28" s="209"/>
      <c r="CA28" s="17"/>
      <c r="CB28" s="17"/>
      <c r="CC28" s="17"/>
      <c r="CD28" s="17"/>
      <c r="CE28" s="209"/>
      <c r="CF28" s="17"/>
      <c r="CG28" s="17"/>
      <c r="CH28" s="17"/>
      <c r="CI28" s="17"/>
      <c r="CJ28" s="209"/>
      <c r="CK28" s="17"/>
      <c r="CL28" s="17"/>
      <c r="CM28" s="17"/>
      <c r="CN28" s="17"/>
      <c r="CO28" s="209"/>
      <c r="CP28" s="17"/>
      <c r="CQ28" s="17"/>
    </row>
    <row r="29" spans="3:95" s="9" customFormat="1" ht="135.75" customHeight="1" x14ac:dyDescent="0.25">
      <c r="C29" s="16" t="s">
        <v>2776</v>
      </c>
      <c r="D29" s="17" t="s">
        <v>198</v>
      </c>
      <c r="E29" s="17" t="s">
        <v>100</v>
      </c>
      <c r="F29" s="14" t="str">
        <f t="shared" si="0"/>
        <v>URF2024_019_Realizar actividades de prevención de emergencias y atención de desastres en archivos</v>
      </c>
      <c r="G29" s="17" t="s">
        <v>199</v>
      </c>
      <c r="H29" s="17" t="s">
        <v>200</v>
      </c>
      <c r="I29" s="17" t="s">
        <v>201</v>
      </c>
      <c r="J29" s="17" t="s">
        <v>104</v>
      </c>
      <c r="K29" s="17" t="s">
        <v>105</v>
      </c>
      <c r="L29" s="17" t="s">
        <v>105</v>
      </c>
      <c r="M29" s="45">
        <v>45293</v>
      </c>
      <c r="N29" s="45">
        <v>45352</v>
      </c>
      <c r="O29" s="18">
        <f t="shared" si="1"/>
        <v>59</v>
      </c>
      <c r="P29" s="17" t="s">
        <v>106</v>
      </c>
      <c r="Q29" s="17" t="s">
        <v>107</v>
      </c>
      <c r="R29" s="17" t="s">
        <v>202</v>
      </c>
      <c r="S29" s="17" t="s">
        <v>109</v>
      </c>
      <c r="T29" s="17" t="s">
        <v>6</v>
      </c>
      <c r="U29" s="17" t="s">
        <v>27</v>
      </c>
      <c r="V29" s="17" t="s">
        <v>51</v>
      </c>
      <c r="W29" s="17" t="s">
        <v>52</v>
      </c>
      <c r="X29" s="17" t="s">
        <v>53</v>
      </c>
      <c r="Y29" s="17" t="s">
        <v>203</v>
      </c>
      <c r="Z29" s="17" t="s">
        <v>204</v>
      </c>
      <c r="AA29" s="17" t="s">
        <v>183</v>
      </c>
      <c r="AB29" s="17"/>
      <c r="AC29" s="17"/>
      <c r="AD29" s="17"/>
      <c r="AE29" s="17"/>
      <c r="AF29" s="17"/>
      <c r="AG29" s="17"/>
      <c r="AH29" s="17"/>
      <c r="AI29" s="17"/>
      <c r="AJ29" s="17" t="s">
        <v>125</v>
      </c>
      <c r="AK29" s="17" t="s">
        <v>184</v>
      </c>
      <c r="AL29" s="17"/>
      <c r="AM29" s="17"/>
      <c r="AN29" s="17"/>
      <c r="AO29" s="17"/>
      <c r="AP29" s="17"/>
      <c r="AQ29" s="17"/>
      <c r="AR29" s="17"/>
      <c r="AS29" s="17"/>
      <c r="AT29" s="17"/>
      <c r="AU29" s="17"/>
      <c r="AV29" s="17" t="s">
        <v>75</v>
      </c>
      <c r="AW29" s="17"/>
      <c r="AX29" s="17"/>
      <c r="AY29" s="17"/>
      <c r="AZ29" s="17"/>
      <c r="BA29" s="17" t="s">
        <v>31</v>
      </c>
      <c r="BB29" s="17"/>
      <c r="BC29" s="17"/>
      <c r="BD29" s="17"/>
      <c r="BE29" s="17"/>
      <c r="BF29" s="17"/>
      <c r="BG29" s="17"/>
      <c r="BH29" s="17"/>
      <c r="BI29" s="17"/>
      <c r="BJ29" s="17"/>
      <c r="BK29" s="17"/>
      <c r="BL29" s="17"/>
      <c r="BM29" s="17"/>
      <c r="BN29" s="17"/>
      <c r="BO29" s="17"/>
      <c r="BP29" s="17"/>
      <c r="BQ29" s="17"/>
      <c r="BR29" s="17"/>
      <c r="BS29" s="17" t="s">
        <v>93</v>
      </c>
      <c r="BT29" s="17"/>
      <c r="BU29" s="17"/>
      <c r="BV29" s="17"/>
      <c r="BW29" s="17" t="s">
        <v>3209</v>
      </c>
      <c r="BX29" s="17"/>
      <c r="BY29" s="17"/>
      <c r="BZ29" s="209"/>
      <c r="CA29" s="17"/>
      <c r="CB29" s="17"/>
      <c r="CC29" s="17"/>
      <c r="CD29" s="17"/>
      <c r="CE29" s="209"/>
      <c r="CF29" s="17"/>
      <c r="CG29" s="17"/>
      <c r="CH29" s="17"/>
      <c r="CI29" s="17"/>
      <c r="CJ29" s="209"/>
      <c r="CK29" s="17"/>
      <c r="CL29" s="17"/>
      <c r="CM29" s="17"/>
      <c r="CN29" s="17"/>
      <c r="CO29" s="209"/>
      <c r="CP29" s="17"/>
      <c r="CQ29" s="17"/>
    </row>
    <row r="30" spans="3:95" s="9" customFormat="1" ht="135.75" customHeight="1" x14ac:dyDescent="0.25">
      <c r="C30" s="16" t="s">
        <v>2777</v>
      </c>
      <c r="D30" s="17" t="s">
        <v>205</v>
      </c>
      <c r="E30" s="17" t="s">
        <v>100</v>
      </c>
      <c r="F30" s="14" t="str">
        <f t="shared" si="0"/>
        <v>URF2024_020_Elaborar  inventarios de las series documentales relacionadas con derechos humanos</v>
      </c>
      <c r="G30" s="17" t="s">
        <v>206</v>
      </c>
      <c r="H30" s="17" t="s">
        <v>207</v>
      </c>
      <c r="I30" s="17" t="s">
        <v>208</v>
      </c>
      <c r="J30" s="17" t="s">
        <v>104</v>
      </c>
      <c r="K30" s="17" t="s">
        <v>105</v>
      </c>
      <c r="L30" s="17" t="s">
        <v>105</v>
      </c>
      <c r="M30" s="45">
        <v>45536</v>
      </c>
      <c r="N30" s="45">
        <v>45641</v>
      </c>
      <c r="O30" s="18">
        <f t="shared" si="1"/>
        <v>105</v>
      </c>
      <c r="P30" s="17" t="s">
        <v>106</v>
      </c>
      <c r="Q30" s="17" t="s">
        <v>107</v>
      </c>
      <c r="R30" s="17" t="s">
        <v>202</v>
      </c>
      <c r="S30" s="17" t="s">
        <v>109</v>
      </c>
      <c r="T30" s="17" t="s">
        <v>6</v>
      </c>
      <c r="U30" s="17" t="s">
        <v>27</v>
      </c>
      <c r="V30" s="17"/>
      <c r="W30" s="17" t="s">
        <v>52</v>
      </c>
      <c r="X30" s="17"/>
      <c r="Y30" s="17" t="s">
        <v>209</v>
      </c>
      <c r="Z30" s="17" t="s">
        <v>111</v>
      </c>
      <c r="AA30" s="17"/>
      <c r="AB30" s="17"/>
      <c r="AC30" s="17"/>
      <c r="AD30" s="17"/>
      <c r="AE30" s="17"/>
      <c r="AF30" s="17"/>
      <c r="AG30" s="17"/>
      <c r="AH30" s="17"/>
      <c r="AI30" s="17"/>
      <c r="AJ30" s="17" t="s">
        <v>125</v>
      </c>
      <c r="AK30" s="17" t="s">
        <v>126</v>
      </c>
      <c r="AL30" s="17"/>
      <c r="AM30" s="17"/>
      <c r="AN30" s="17"/>
      <c r="AO30" s="17"/>
      <c r="AP30" s="17"/>
      <c r="AQ30" s="17"/>
      <c r="AR30" s="17"/>
      <c r="AS30" s="17"/>
      <c r="AT30" s="17"/>
      <c r="AU30" s="17"/>
      <c r="AV30" s="17" t="s">
        <v>75</v>
      </c>
      <c r="AW30" s="17"/>
      <c r="AX30" s="17"/>
      <c r="AY30" s="17"/>
      <c r="AZ30" s="17"/>
      <c r="BA30" s="17" t="s">
        <v>31</v>
      </c>
      <c r="BB30" s="17"/>
      <c r="BC30" s="17"/>
      <c r="BD30" s="17"/>
      <c r="BE30" s="17"/>
      <c r="BF30" s="17"/>
      <c r="BG30" s="17"/>
      <c r="BH30" s="17"/>
      <c r="BI30" s="17"/>
      <c r="BJ30" s="17"/>
      <c r="BK30" s="17"/>
      <c r="BL30" s="17"/>
      <c r="BM30" s="17"/>
      <c r="BN30" s="17"/>
      <c r="BO30" s="17"/>
      <c r="BP30" s="17"/>
      <c r="BQ30" s="17"/>
      <c r="BR30" s="17"/>
      <c r="BS30" s="17" t="s">
        <v>93</v>
      </c>
      <c r="BT30" s="17"/>
      <c r="BU30" s="17"/>
      <c r="BV30" s="17"/>
      <c r="BW30" s="17" t="s">
        <v>3209</v>
      </c>
      <c r="BX30" s="17"/>
      <c r="BY30" s="17"/>
      <c r="BZ30" s="209"/>
      <c r="CA30" s="17"/>
      <c r="CB30" s="17"/>
      <c r="CC30" s="17"/>
      <c r="CD30" s="17"/>
      <c r="CE30" s="209"/>
      <c r="CF30" s="17"/>
      <c r="CG30" s="17"/>
      <c r="CH30" s="17"/>
      <c r="CI30" s="17"/>
      <c r="CJ30" s="209"/>
      <c r="CK30" s="17"/>
      <c r="CL30" s="17"/>
      <c r="CM30" s="17"/>
      <c r="CN30" s="17"/>
      <c r="CO30" s="209"/>
      <c r="CP30" s="17"/>
      <c r="CQ30" s="17"/>
    </row>
    <row r="31" spans="3:95" s="9" customFormat="1" ht="135.75" customHeight="1" x14ac:dyDescent="0.25">
      <c r="C31" s="16" t="s">
        <v>2778</v>
      </c>
      <c r="D31" s="17" t="s">
        <v>210</v>
      </c>
      <c r="E31" s="17" t="s">
        <v>100</v>
      </c>
      <c r="F31" s="14" t="str">
        <f t="shared" si="0"/>
        <v>URF2024_021_Elaborar cronograma de transferencias documentales</v>
      </c>
      <c r="G31" s="17" t="s">
        <v>211</v>
      </c>
      <c r="H31" s="17" t="s">
        <v>212</v>
      </c>
      <c r="I31" s="17" t="s">
        <v>212</v>
      </c>
      <c r="J31" s="17" t="s">
        <v>104</v>
      </c>
      <c r="K31" s="17" t="s">
        <v>105</v>
      </c>
      <c r="L31" s="17" t="s">
        <v>105</v>
      </c>
      <c r="M31" s="45">
        <v>45383</v>
      </c>
      <c r="N31" s="45">
        <v>45503</v>
      </c>
      <c r="O31" s="18">
        <f t="shared" ref="O31" si="4">IF(N31-M31&gt;124,"El tiempo de ejecución de la actividad no puede superar 124 días",N31-M31)</f>
        <v>120</v>
      </c>
      <c r="P31" s="17" t="s">
        <v>106</v>
      </c>
      <c r="Q31" s="17" t="s">
        <v>131</v>
      </c>
      <c r="R31" s="17" t="s">
        <v>213</v>
      </c>
      <c r="S31" s="17" t="s">
        <v>109</v>
      </c>
      <c r="T31" s="17" t="s">
        <v>6</v>
      </c>
      <c r="U31" s="17" t="s">
        <v>27</v>
      </c>
      <c r="V31" s="17"/>
      <c r="W31" s="17" t="s">
        <v>52</v>
      </c>
      <c r="X31" s="17"/>
      <c r="Y31" s="17"/>
      <c r="Z31" s="17" t="s">
        <v>214</v>
      </c>
      <c r="AA31" s="17"/>
      <c r="AB31" s="17"/>
      <c r="AC31" s="17"/>
      <c r="AD31" s="17"/>
      <c r="AE31" s="17"/>
      <c r="AF31" s="17"/>
      <c r="AG31" s="17"/>
      <c r="AH31" s="17"/>
      <c r="AI31" s="17"/>
      <c r="AJ31" s="17" t="s">
        <v>125</v>
      </c>
      <c r="AK31" s="17" t="s">
        <v>126</v>
      </c>
      <c r="AL31" s="17"/>
      <c r="AM31" s="17"/>
      <c r="AN31" s="17"/>
      <c r="AO31" s="17"/>
      <c r="AP31" s="17"/>
      <c r="AQ31" s="17"/>
      <c r="AR31" s="17"/>
      <c r="AS31" s="17"/>
      <c r="AT31" s="17"/>
      <c r="AU31" s="17"/>
      <c r="AV31" s="17" t="s">
        <v>75</v>
      </c>
      <c r="AW31" s="17"/>
      <c r="AX31" s="17"/>
      <c r="AY31" s="17"/>
      <c r="AZ31" s="17"/>
      <c r="BA31" s="17" t="s">
        <v>31</v>
      </c>
      <c r="BB31" s="17"/>
      <c r="BC31" s="17"/>
      <c r="BD31" s="17"/>
      <c r="BE31" s="17"/>
      <c r="BF31" s="17"/>
      <c r="BG31" s="17"/>
      <c r="BH31" s="17"/>
      <c r="BI31" s="17"/>
      <c r="BJ31" s="17"/>
      <c r="BK31" s="17"/>
      <c r="BL31" s="17"/>
      <c r="BM31" s="17"/>
      <c r="BN31" s="17"/>
      <c r="BO31" s="17"/>
      <c r="BP31" s="17"/>
      <c r="BQ31" s="17"/>
      <c r="BR31" s="17"/>
      <c r="BS31" s="17" t="s">
        <v>93</v>
      </c>
      <c r="BT31" s="17"/>
      <c r="BU31" s="17"/>
      <c r="BV31" s="17"/>
      <c r="BW31" s="17" t="s">
        <v>3209</v>
      </c>
      <c r="BX31" s="17"/>
      <c r="BY31" s="17"/>
      <c r="BZ31" s="209"/>
      <c r="CA31" s="17"/>
      <c r="CB31" s="17"/>
      <c r="CC31" s="17"/>
      <c r="CD31" s="17"/>
      <c r="CE31" s="209"/>
      <c r="CF31" s="17"/>
      <c r="CG31" s="17"/>
      <c r="CH31" s="17"/>
      <c r="CI31" s="17"/>
      <c r="CJ31" s="209"/>
      <c r="CK31" s="17"/>
      <c r="CL31" s="17"/>
      <c r="CM31" s="17"/>
      <c r="CN31" s="17"/>
      <c r="CO31" s="209"/>
      <c r="CP31" s="17"/>
      <c r="CQ31" s="17"/>
    </row>
    <row r="32" spans="3:95" s="9" customFormat="1" ht="135.75" customHeight="1" x14ac:dyDescent="0.25">
      <c r="C32" s="16" t="s">
        <v>2779</v>
      </c>
      <c r="D32" s="17" t="s">
        <v>215</v>
      </c>
      <c r="E32" s="17" t="s">
        <v>100</v>
      </c>
      <c r="F32" s="14" t="str">
        <f t="shared" si="0"/>
        <v>URF2024_022_Realizar transferencias documentales</v>
      </c>
      <c r="G32" s="17" t="s">
        <v>216</v>
      </c>
      <c r="H32" s="17" t="s">
        <v>217</v>
      </c>
      <c r="I32" s="17" t="s">
        <v>218</v>
      </c>
      <c r="J32" s="17" t="s">
        <v>104</v>
      </c>
      <c r="K32" s="17" t="s">
        <v>105</v>
      </c>
      <c r="L32" s="17" t="s">
        <v>105</v>
      </c>
      <c r="M32" s="45">
        <v>45505</v>
      </c>
      <c r="N32" s="45">
        <v>45626</v>
      </c>
      <c r="O32" s="18">
        <f t="shared" si="1"/>
        <v>121</v>
      </c>
      <c r="P32" s="17" t="s">
        <v>106</v>
      </c>
      <c r="Q32" s="17" t="s">
        <v>131</v>
      </c>
      <c r="R32" s="17" t="s">
        <v>213</v>
      </c>
      <c r="S32" s="17" t="s">
        <v>109</v>
      </c>
      <c r="T32" s="17" t="s">
        <v>6</v>
      </c>
      <c r="U32" s="17" t="s">
        <v>27</v>
      </c>
      <c r="V32" s="17"/>
      <c r="W32" s="17" t="s">
        <v>52</v>
      </c>
      <c r="X32" s="17"/>
      <c r="Y32" s="17"/>
      <c r="Z32" s="17"/>
      <c r="AA32" s="17"/>
      <c r="AB32" s="17"/>
      <c r="AC32" s="17"/>
      <c r="AD32" s="17"/>
      <c r="AE32" s="17"/>
      <c r="AF32" s="17"/>
      <c r="AG32" s="17"/>
      <c r="AH32" s="17"/>
      <c r="AI32" s="17"/>
      <c r="AJ32" s="17" t="s">
        <v>125</v>
      </c>
      <c r="AK32" s="17" t="s">
        <v>126</v>
      </c>
      <c r="AL32" s="17"/>
      <c r="AM32" s="17"/>
      <c r="AN32" s="17"/>
      <c r="AO32" s="17"/>
      <c r="AP32" s="17"/>
      <c r="AQ32" s="17"/>
      <c r="AR32" s="17"/>
      <c r="AS32" s="17"/>
      <c r="AT32" s="17"/>
      <c r="AU32" s="17"/>
      <c r="AV32" s="17" t="s">
        <v>75</v>
      </c>
      <c r="AW32" s="17"/>
      <c r="AX32" s="17"/>
      <c r="AY32" s="17"/>
      <c r="AZ32" s="17"/>
      <c r="BA32" s="17" t="s">
        <v>31</v>
      </c>
      <c r="BB32" s="17"/>
      <c r="BC32" s="17"/>
      <c r="BD32" s="17"/>
      <c r="BE32" s="17"/>
      <c r="BF32" s="17"/>
      <c r="BG32" s="17"/>
      <c r="BH32" s="17"/>
      <c r="BI32" s="17"/>
      <c r="BJ32" s="17"/>
      <c r="BK32" s="17"/>
      <c r="BL32" s="17"/>
      <c r="BM32" s="17"/>
      <c r="BN32" s="17"/>
      <c r="BO32" s="17"/>
      <c r="BP32" s="17"/>
      <c r="BQ32" s="17"/>
      <c r="BR32" s="17"/>
      <c r="BS32" s="17" t="s">
        <v>93</v>
      </c>
      <c r="BT32" s="17"/>
      <c r="BU32" s="17"/>
      <c r="BV32" s="17"/>
      <c r="BW32" s="17" t="s">
        <v>3209</v>
      </c>
      <c r="BX32" s="17"/>
      <c r="BY32" s="17"/>
      <c r="BZ32" s="209"/>
      <c r="CA32" s="17"/>
      <c r="CB32" s="17"/>
      <c r="CC32" s="17"/>
      <c r="CD32" s="17"/>
      <c r="CE32" s="209"/>
      <c r="CF32" s="17"/>
      <c r="CG32" s="17"/>
      <c r="CH32" s="17"/>
      <c r="CI32" s="17"/>
      <c r="CJ32" s="209"/>
      <c r="CK32" s="17"/>
      <c r="CL32" s="17"/>
      <c r="CM32" s="17"/>
      <c r="CN32" s="17"/>
      <c r="CO32" s="209"/>
      <c r="CP32" s="17"/>
      <c r="CQ32" s="17"/>
    </row>
    <row r="33" spans="3:95" s="9" customFormat="1" ht="135.75" customHeight="1" x14ac:dyDescent="0.25">
      <c r="C33" s="16" t="s">
        <v>2780</v>
      </c>
      <c r="D33" s="17" t="s">
        <v>219</v>
      </c>
      <c r="E33" s="17" t="s">
        <v>100</v>
      </c>
      <c r="F33" s="14" t="str">
        <f t="shared" si="0"/>
        <v>URF2024_023_Hacer seguimiento a los incidentes de seguridad digital</v>
      </c>
      <c r="G33" s="17" t="s">
        <v>220</v>
      </c>
      <c r="H33" s="17" t="s">
        <v>221</v>
      </c>
      <c r="I33" s="17" t="s">
        <v>222</v>
      </c>
      <c r="J33" s="17" t="s">
        <v>104</v>
      </c>
      <c r="K33" s="17" t="s">
        <v>105</v>
      </c>
      <c r="L33" s="17" t="s">
        <v>105</v>
      </c>
      <c r="M33" s="45">
        <v>45536</v>
      </c>
      <c r="N33" s="45">
        <v>45641</v>
      </c>
      <c r="O33" s="18">
        <f t="shared" si="1"/>
        <v>105</v>
      </c>
      <c r="P33" s="17" t="s">
        <v>106</v>
      </c>
      <c r="Q33" s="17" t="s">
        <v>131</v>
      </c>
      <c r="R33" s="17" t="s">
        <v>223</v>
      </c>
      <c r="S33" s="17" t="s">
        <v>109</v>
      </c>
      <c r="T33" s="17" t="s">
        <v>6</v>
      </c>
      <c r="U33" s="17" t="s">
        <v>27</v>
      </c>
      <c r="V33" s="17"/>
      <c r="W33" s="17" t="s">
        <v>52</v>
      </c>
      <c r="X33" s="17"/>
      <c r="Y33" s="17"/>
      <c r="Z33" s="17"/>
      <c r="AA33" s="17"/>
      <c r="AB33" s="17"/>
      <c r="AC33" s="17"/>
      <c r="AD33" s="17"/>
      <c r="AE33" s="17"/>
      <c r="AF33" s="17"/>
      <c r="AG33" s="17"/>
      <c r="AH33" s="17"/>
      <c r="AI33" s="17"/>
      <c r="AJ33" s="17" t="s">
        <v>125</v>
      </c>
      <c r="AK33" s="17" t="s">
        <v>184</v>
      </c>
      <c r="AL33" s="17" t="s">
        <v>66</v>
      </c>
      <c r="AM33" s="17" t="s">
        <v>67</v>
      </c>
      <c r="AN33" s="17" t="s">
        <v>68</v>
      </c>
      <c r="AO33" s="17"/>
      <c r="AP33" s="17"/>
      <c r="AQ33" s="17"/>
      <c r="AR33" s="17"/>
      <c r="AS33" s="17"/>
      <c r="AT33" s="17"/>
      <c r="AU33" s="17"/>
      <c r="AV33" s="17" t="s">
        <v>75</v>
      </c>
      <c r="AW33" s="17"/>
      <c r="AX33" s="17"/>
      <c r="AY33" s="17" t="s">
        <v>29</v>
      </c>
      <c r="AZ33" s="17"/>
      <c r="BA33" s="17"/>
      <c r="BB33" s="17"/>
      <c r="BC33" s="17"/>
      <c r="BD33" s="17"/>
      <c r="BE33" s="17"/>
      <c r="BF33" s="17"/>
      <c r="BG33" s="17"/>
      <c r="BH33" s="17"/>
      <c r="BI33" s="17"/>
      <c r="BJ33" s="17"/>
      <c r="BK33" s="17" t="s">
        <v>85</v>
      </c>
      <c r="BL33" s="17"/>
      <c r="BM33" s="17"/>
      <c r="BN33" s="17"/>
      <c r="BO33" s="17"/>
      <c r="BP33" s="17"/>
      <c r="BQ33" s="17"/>
      <c r="BR33" s="17"/>
      <c r="BS33" s="17"/>
      <c r="BT33" s="17"/>
      <c r="BU33" s="17"/>
      <c r="BV33" s="17"/>
      <c r="BW33" s="17" t="s">
        <v>3209</v>
      </c>
      <c r="BX33" s="17"/>
      <c r="BY33" s="17"/>
      <c r="BZ33" s="209"/>
      <c r="CA33" s="17"/>
      <c r="CB33" s="17"/>
      <c r="CC33" s="17"/>
      <c r="CD33" s="17"/>
      <c r="CE33" s="209"/>
      <c r="CF33" s="17"/>
      <c r="CG33" s="17"/>
      <c r="CH33" s="17"/>
      <c r="CI33" s="17"/>
      <c r="CJ33" s="209"/>
      <c r="CK33" s="17"/>
      <c r="CL33" s="17"/>
      <c r="CM33" s="17"/>
      <c r="CN33" s="17"/>
      <c r="CO33" s="209"/>
      <c r="CP33" s="17"/>
      <c r="CQ33" s="17"/>
    </row>
    <row r="34" spans="3:95" s="9" customFormat="1" ht="135.75" customHeight="1" x14ac:dyDescent="0.25">
      <c r="C34" s="16" t="s">
        <v>2781</v>
      </c>
      <c r="D34" s="17" t="s">
        <v>224</v>
      </c>
      <c r="E34" s="17" t="s">
        <v>136</v>
      </c>
      <c r="F34" s="14" t="str">
        <f t="shared" si="0"/>
        <v>URF2024_024_Actualizar la información de la página de datos abiertos</v>
      </c>
      <c r="G34" s="17" t="s">
        <v>225</v>
      </c>
      <c r="H34" s="17" t="s">
        <v>226</v>
      </c>
      <c r="I34" s="17" t="s">
        <v>227</v>
      </c>
      <c r="J34" s="17" t="s">
        <v>104</v>
      </c>
      <c r="K34" s="17" t="s">
        <v>3245</v>
      </c>
      <c r="L34" s="17" t="s">
        <v>105</v>
      </c>
      <c r="M34" s="45">
        <v>45474</v>
      </c>
      <c r="N34" s="45">
        <v>45595</v>
      </c>
      <c r="O34" s="18">
        <f t="shared" ref="O34:O261" si="5">IF(N34-M34&gt;124,"El tiempo de ejecución de la actividad no puede superar 124 días",N34-M34)</f>
        <v>121</v>
      </c>
      <c r="P34" s="17" t="s">
        <v>106</v>
      </c>
      <c r="Q34" s="17" t="s">
        <v>131</v>
      </c>
      <c r="R34" s="17" t="s">
        <v>228</v>
      </c>
      <c r="S34" s="17" t="s">
        <v>109</v>
      </c>
      <c r="T34" s="17" t="s">
        <v>6</v>
      </c>
      <c r="U34" s="17" t="s">
        <v>27</v>
      </c>
      <c r="V34" s="17"/>
      <c r="W34" s="17" t="s">
        <v>52</v>
      </c>
      <c r="X34" s="17"/>
      <c r="Y34" s="17"/>
      <c r="Z34" s="17"/>
      <c r="AA34" s="17"/>
      <c r="AB34" s="17"/>
      <c r="AC34" s="17"/>
      <c r="AD34" s="17"/>
      <c r="AE34" s="17"/>
      <c r="AF34" s="17"/>
      <c r="AG34" s="17"/>
      <c r="AH34" s="17"/>
      <c r="AI34" s="17"/>
      <c r="AJ34" s="17" t="s">
        <v>125</v>
      </c>
      <c r="AK34" s="17" t="s">
        <v>184</v>
      </c>
      <c r="AL34" s="17"/>
      <c r="AM34" s="17"/>
      <c r="AN34" s="17"/>
      <c r="AO34" s="17"/>
      <c r="AP34" s="17"/>
      <c r="AQ34" s="17"/>
      <c r="AR34" s="17"/>
      <c r="AS34" s="17"/>
      <c r="AT34" s="17"/>
      <c r="AU34" s="17"/>
      <c r="AV34" s="17" t="s">
        <v>75</v>
      </c>
      <c r="AW34" s="17"/>
      <c r="AX34" s="17"/>
      <c r="AY34" s="17"/>
      <c r="AZ34" s="17"/>
      <c r="BA34" s="17" t="s">
        <v>31</v>
      </c>
      <c r="BB34" s="17"/>
      <c r="BC34" s="17"/>
      <c r="BD34" s="17"/>
      <c r="BE34" s="17"/>
      <c r="BF34" s="17"/>
      <c r="BG34" s="17"/>
      <c r="BH34" s="17"/>
      <c r="BI34" s="17"/>
      <c r="BJ34" s="17"/>
      <c r="BK34" s="17"/>
      <c r="BL34" s="17"/>
      <c r="BM34" s="17"/>
      <c r="BN34" s="17"/>
      <c r="BO34" s="17"/>
      <c r="BP34" s="17"/>
      <c r="BQ34" s="17"/>
      <c r="BR34" s="17" t="s">
        <v>92</v>
      </c>
      <c r="BS34" s="17"/>
      <c r="BT34" s="17"/>
      <c r="BU34" s="17"/>
      <c r="BV34" s="17"/>
      <c r="BW34" s="17" t="s">
        <v>3211</v>
      </c>
      <c r="BX34" s="17" t="s">
        <v>3202</v>
      </c>
      <c r="BY34" s="209">
        <v>45392</v>
      </c>
      <c r="BZ34" s="209">
        <v>45392</v>
      </c>
      <c r="CA34" s="17" t="s">
        <v>3246</v>
      </c>
      <c r="CB34" s="17" t="s">
        <v>3248</v>
      </c>
      <c r="CC34" s="17" t="s">
        <v>3202</v>
      </c>
      <c r="CD34" s="214">
        <v>45544</v>
      </c>
      <c r="CE34" s="209">
        <v>45552</v>
      </c>
      <c r="CF34" s="17" t="s">
        <v>3453</v>
      </c>
      <c r="CG34" s="17" t="s">
        <v>3454</v>
      </c>
      <c r="CH34" s="17"/>
      <c r="CI34" s="17"/>
      <c r="CJ34" s="209"/>
      <c r="CK34" s="17"/>
      <c r="CL34" s="17"/>
      <c r="CM34" s="17"/>
      <c r="CN34" s="17"/>
      <c r="CO34" s="209"/>
      <c r="CP34" s="17"/>
      <c r="CQ34" s="17"/>
    </row>
    <row r="35" spans="3:95" s="9" customFormat="1" ht="135.75" customHeight="1" x14ac:dyDescent="0.25">
      <c r="C35" s="16" t="s">
        <v>2782</v>
      </c>
      <c r="D35" s="17" t="s">
        <v>229</v>
      </c>
      <c r="E35" s="17" t="s">
        <v>100</v>
      </c>
      <c r="F35" s="14" t="str">
        <f t="shared" si="0"/>
        <v>URF2024_025_Elaborar política de gobierno de datos</v>
      </c>
      <c r="G35" s="17" t="s">
        <v>230</v>
      </c>
      <c r="H35" s="17" t="s">
        <v>231</v>
      </c>
      <c r="I35" s="17" t="s">
        <v>232</v>
      </c>
      <c r="J35" s="17" t="s">
        <v>104</v>
      </c>
      <c r="K35" s="17" t="s">
        <v>105</v>
      </c>
      <c r="L35" s="17" t="s">
        <v>105</v>
      </c>
      <c r="M35" s="45">
        <v>45536</v>
      </c>
      <c r="N35" s="45">
        <v>45641</v>
      </c>
      <c r="O35" s="18">
        <f t="shared" si="5"/>
        <v>105</v>
      </c>
      <c r="P35" s="17" t="s">
        <v>106</v>
      </c>
      <c r="Q35" s="17" t="s">
        <v>107</v>
      </c>
      <c r="R35" s="17" t="s">
        <v>108</v>
      </c>
      <c r="S35" s="17" t="s">
        <v>109</v>
      </c>
      <c r="T35" s="17" t="s">
        <v>6</v>
      </c>
      <c r="U35" s="17" t="s">
        <v>27</v>
      </c>
      <c r="V35" s="17"/>
      <c r="W35" s="17" t="s">
        <v>52</v>
      </c>
      <c r="X35" s="17"/>
      <c r="Y35" s="17" t="s">
        <v>141</v>
      </c>
      <c r="Z35" s="17" t="s">
        <v>142</v>
      </c>
      <c r="AA35" s="17"/>
      <c r="AB35" s="17"/>
      <c r="AC35" s="17"/>
      <c r="AD35" s="17"/>
      <c r="AE35" s="17"/>
      <c r="AF35" s="17"/>
      <c r="AG35" s="17"/>
      <c r="AH35" s="17"/>
      <c r="AI35" s="17"/>
      <c r="AJ35" s="17" t="s">
        <v>125</v>
      </c>
      <c r="AK35" s="17" t="s">
        <v>126</v>
      </c>
      <c r="AL35" s="17" t="s">
        <v>66</v>
      </c>
      <c r="AM35" s="17" t="s">
        <v>67</v>
      </c>
      <c r="AN35" s="17" t="s">
        <v>68</v>
      </c>
      <c r="AO35" s="17"/>
      <c r="AP35" s="17"/>
      <c r="AQ35" s="17"/>
      <c r="AR35" s="17"/>
      <c r="AS35" s="17"/>
      <c r="AT35" s="17"/>
      <c r="AU35" s="17"/>
      <c r="AV35" s="17" t="s">
        <v>75</v>
      </c>
      <c r="AW35" s="17"/>
      <c r="AX35" s="17"/>
      <c r="AY35" s="17" t="s">
        <v>29</v>
      </c>
      <c r="AZ35" s="17"/>
      <c r="BA35" s="17"/>
      <c r="BB35" s="17"/>
      <c r="BC35" s="17"/>
      <c r="BD35" s="17"/>
      <c r="BE35" s="17"/>
      <c r="BF35" s="17"/>
      <c r="BG35" s="17"/>
      <c r="BH35" s="17"/>
      <c r="BI35" s="17"/>
      <c r="BJ35" s="17" t="s">
        <v>84</v>
      </c>
      <c r="BK35" s="17"/>
      <c r="BL35" s="17"/>
      <c r="BM35" s="17"/>
      <c r="BN35" s="17"/>
      <c r="BO35" s="17"/>
      <c r="BP35" s="17"/>
      <c r="BQ35" s="17"/>
      <c r="BR35" s="17"/>
      <c r="BS35" s="17"/>
      <c r="BT35" s="17"/>
      <c r="BU35" s="17"/>
      <c r="BV35" s="17"/>
      <c r="BW35" s="17" t="s">
        <v>3209</v>
      </c>
      <c r="BX35" s="17"/>
      <c r="BY35" s="17"/>
      <c r="BZ35" s="209"/>
      <c r="CA35" s="17"/>
      <c r="CB35" s="17"/>
      <c r="CC35" s="17"/>
      <c r="CD35" s="17"/>
      <c r="CE35" s="209"/>
      <c r="CF35" s="17"/>
      <c r="CG35" s="17"/>
      <c r="CH35" s="17"/>
      <c r="CI35" s="17"/>
      <c r="CJ35" s="209"/>
      <c r="CK35" s="17"/>
      <c r="CL35" s="17"/>
      <c r="CM35" s="17"/>
      <c r="CN35" s="17"/>
      <c r="CO35" s="209"/>
      <c r="CP35" s="17"/>
      <c r="CQ35" s="17"/>
    </row>
    <row r="36" spans="3:95" s="9" customFormat="1" ht="135.75" customHeight="1" x14ac:dyDescent="0.25">
      <c r="C36" s="16" t="s">
        <v>2783</v>
      </c>
      <c r="D36" s="17" t="s">
        <v>233</v>
      </c>
      <c r="E36" s="17" t="s">
        <v>136</v>
      </c>
      <c r="F36" s="14" t="str">
        <f t="shared" si="0"/>
        <v>URF2024_026_Identificar, formalizar y gestionar los indicadores de privacidad y seguridad de la información</v>
      </c>
      <c r="G36" s="17" t="s">
        <v>233</v>
      </c>
      <c r="H36" s="17" t="s">
        <v>234</v>
      </c>
      <c r="I36" s="17" t="s">
        <v>234</v>
      </c>
      <c r="J36" s="17" t="s">
        <v>104</v>
      </c>
      <c r="K36" s="17" t="s">
        <v>105</v>
      </c>
      <c r="L36" s="17" t="s">
        <v>105</v>
      </c>
      <c r="M36" s="45">
        <v>45536</v>
      </c>
      <c r="N36" s="45">
        <v>45641</v>
      </c>
      <c r="O36" s="18">
        <f t="shared" si="5"/>
        <v>105</v>
      </c>
      <c r="P36" s="17" t="s">
        <v>106</v>
      </c>
      <c r="Q36" s="17" t="s">
        <v>107</v>
      </c>
      <c r="R36" s="17" t="s">
        <v>235</v>
      </c>
      <c r="S36" s="17" t="s">
        <v>109</v>
      </c>
      <c r="T36" s="17" t="s">
        <v>6</v>
      </c>
      <c r="U36" s="17" t="s">
        <v>27</v>
      </c>
      <c r="V36" s="17"/>
      <c r="W36" s="17" t="s">
        <v>52</v>
      </c>
      <c r="X36" s="17"/>
      <c r="Y36" s="17"/>
      <c r="Z36" s="17"/>
      <c r="AA36" s="17"/>
      <c r="AB36" s="17"/>
      <c r="AC36" s="17"/>
      <c r="AD36" s="17"/>
      <c r="AE36" s="17"/>
      <c r="AF36" s="17"/>
      <c r="AG36" s="17"/>
      <c r="AH36" s="17"/>
      <c r="AI36" s="17"/>
      <c r="AJ36" s="17"/>
      <c r="AK36" s="17"/>
      <c r="AL36" s="17"/>
      <c r="AM36" s="17"/>
      <c r="AN36" s="17" t="s">
        <v>68</v>
      </c>
      <c r="AO36" s="17"/>
      <c r="AP36" s="17"/>
      <c r="AQ36" s="17"/>
      <c r="AR36" s="17"/>
      <c r="AS36" s="17"/>
      <c r="AT36" s="17"/>
      <c r="AU36" s="17"/>
      <c r="AV36" s="17" t="s">
        <v>75</v>
      </c>
      <c r="AW36" s="17"/>
      <c r="AX36" s="17"/>
      <c r="AY36" s="17" t="s">
        <v>29</v>
      </c>
      <c r="AZ36" s="17"/>
      <c r="BA36" s="17"/>
      <c r="BB36" s="17"/>
      <c r="BC36" s="17"/>
      <c r="BD36" s="17"/>
      <c r="BE36" s="17"/>
      <c r="BF36" s="17"/>
      <c r="BG36" s="17"/>
      <c r="BH36" s="17"/>
      <c r="BI36" s="17"/>
      <c r="BJ36" s="17"/>
      <c r="BK36" s="17" t="s">
        <v>85</v>
      </c>
      <c r="BL36" s="17"/>
      <c r="BM36" s="17"/>
      <c r="BN36" s="17"/>
      <c r="BO36" s="17"/>
      <c r="BP36" s="17"/>
      <c r="BQ36" s="17"/>
      <c r="BR36" s="17"/>
      <c r="BS36" s="17"/>
      <c r="BT36" s="17"/>
      <c r="BU36" s="17"/>
      <c r="BV36" s="17"/>
      <c r="BW36" s="17" t="s">
        <v>3209</v>
      </c>
      <c r="BX36" s="17"/>
      <c r="BY36" s="17"/>
      <c r="BZ36" s="209"/>
      <c r="CA36" s="17"/>
      <c r="CB36" s="17"/>
      <c r="CC36" s="17"/>
      <c r="CD36" s="17"/>
      <c r="CE36" s="209"/>
      <c r="CF36" s="17"/>
      <c r="CG36" s="17"/>
      <c r="CH36" s="17"/>
      <c r="CI36" s="17"/>
      <c r="CJ36" s="209"/>
      <c r="CK36" s="17"/>
      <c r="CL36" s="17"/>
      <c r="CM36" s="17"/>
      <c r="CN36" s="17"/>
      <c r="CO36" s="209"/>
      <c r="CP36" s="17"/>
      <c r="CQ36" s="17"/>
    </row>
    <row r="37" spans="3:95" s="9" customFormat="1" ht="135.75" customHeight="1" x14ac:dyDescent="0.25">
      <c r="C37" s="16" t="s">
        <v>2797</v>
      </c>
      <c r="D37" s="188" t="s">
        <v>236</v>
      </c>
      <c r="E37" s="188" t="s">
        <v>188</v>
      </c>
      <c r="F37" s="14" t="str">
        <f t="shared" si="0"/>
        <v>URF2024_027_Actualizar el directorio institucional de grupos de valor y partes interesadas_Primer semestre</v>
      </c>
      <c r="G37" s="188" t="s">
        <v>237</v>
      </c>
      <c r="H37" s="189" t="s">
        <v>238</v>
      </c>
      <c r="I37" s="190" t="s">
        <v>239</v>
      </c>
      <c r="J37" s="17" t="s">
        <v>240</v>
      </c>
      <c r="K37" s="17" t="s">
        <v>241</v>
      </c>
      <c r="L37" s="17" t="s">
        <v>242</v>
      </c>
      <c r="M37" s="191">
        <v>45397</v>
      </c>
      <c r="N37" s="192">
        <v>45488</v>
      </c>
      <c r="O37" s="18">
        <f t="shared" si="5"/>
        <v>91</v>
      </c>
      <c r="P37" s="17" t="s">
        <v>106</v>
      </c>
      <c r="Q37" s="17" t="s">
        <v>107</v>
      </c>
      <c r="R37" s="188" t="s">
        <v>235</v>
      </c>
      <c r="S37" s="17" t="s">
        <v>243</v>
      </c>
      <c r="T37" s="17" t="s">
        <v>11</v>
      </c>
      <c r="U37" s="17" t="s">
        <v>27</v>
      </c>
      <c r="V37" s="17"/>
      <c r="W37" s="17" t="s">
        <v>52</v>
      </c>
      <c r="X37" s="17"/>
      <c r="Y37" s="17"/>
      <c r="Z37" s="17"/>
      <c r="AA37" s="17"/>
      <c r="AB37" s="17"/>
      <c r="AC37" s="17"/>
      <c r="AD37" s="17"/>
      <c r="AE37" s="17"/>
      <c r="AF37" s="17"/>
      <c r="AG37" s="17"/>
      <c r="AH37" s="17"/>
      <c r="AI37" s="17"/>
      <c r="AJ37" s="17" t="s">
        <v>244</v>
      </c>
      <c r="AK37" s="17" t="s">
        <v>245</v>
      </c>
      <c r="AL37" s="17"/>
      <c r="AM37" s="17"/>
      <c r="AN37" s="17"/>
      <c r="AO37" s="17"/>
      <c r="AP37" s="17"/>
      <c r="AQ37" s="17"/>
      <c r="AR37" s="17" t="s">
        <v>246</v>
      </c>
      <c r="AS37" s="17"/>
      <c r="AT37" s="17"/>
      <c r="AU37" s="17"/>
      <c r="AV37" s="17" t="s">
        <v>75</v>
      </c>
      <c r="AW37" s="17"/>
      <c r="AX37" s="17"/>
      <c r="AY37" s="17" t="s">
        <v>29</v>
      </c>
      <c r="AZ37" s="17"/>
      <c r="BA37" s="17" t="s">
        <v>31</v>
      </c>
      <c r="BB37" s="17"/>
      <c r="BC37" s="17"/>
      <c r="BD37" s="17"/>
      <c r="BE37" s="17"/>
      <c r="BF37" s="17"/>
      <c r="BG37" s="17"/>
      <c r="BH37" s="17"/>
      <c r="BI37" s="17"/>
      <c r="BJ37" s="17"/>
      <c r="BK37" s="17"/>
      <c r="BL37" s="17"/>
      <c r="BM37" s="17"/>
      <c r="BN37" s="17" t="s">
        <v>88</v>
      </c>
      <c r="BO37" s="17"/>
      <c r="BP37" s="17"/>
      <c r="BQ37" s="17"/>
      <c r="BR37" s="17" t="s">
        <v>92</v>
      </c>
      <c r="BS37" s="17"/>
      <c r="BT37" s="17"/>
      <c r="BU37" s="17"/>
      <c r="BV37" s="17"/>
      <c r="BW37" s="17" t="s">
        <v>3209</v>
      </c>
      <c r="BX37" s="188"/>
      <c r="BY37" s="188"/>
      <c r="BZ37" s="210"/>
      <c r="CA37" s="188"/>
      <c r="CB37" s="188"/>
      <c r="CC37" s="17"/>
      <c r="CD37" s="17"/>
      <c r="CE37" s="209"/>
      <c r="CF37" s="188"/>
      <c r="CG37" s="188"/>
      <c r="CH37" s="17"/>
      <c r="CI37" s="17"/>
      <c r="CJ37" s="209"/>
      <c r="CK37" s="230"/>
      <c r="CL37" s="230"/>
      <c r="CM37" s="17"/>
      <c r="CN37" s="17"/>
      <c r="CO37" s="209"/>
      <c r="CP37" s="230"/>
      <c r="CQ37" s="230"/>
    </row>
    <row r="38" spans="3:95" s="9" customFormat="1" ht="135.75" customHeight="1" x14ac:dyDescent="0.25">
      <c r="C38" s="16" t="s">
        <v>2798</v>
      </c>
      <c r="D38" s="193" t="s">
        <v>248</v>
      </c>
      <c r="E38" s="193" t="s">
        <v>188</v>
      </c>
      <c r="F38" s="14" t="str">
        <f t="shared" si="0"/>
        <v>URF2024_028_Actualizar el directorio institucional de grupos de valor y partes interesadas_Segundo semestre</v>
      </c>
      <c r="G38" s="193" t="s">
        <v>237</v>
      </c>
      <c r="H38" s="194" t="s">
        <v>238</v>
      </c>
      <c r="I38" s="195" t="s">
        <v>239</v>
      </c>
      <c r="J38" s="17" t="s">
        <v>240</v>
      </c>
      <c r="K38" s="17" t="s">
        <v>241</v>
      </c>
      <c r="L38" s="17" t="s">
        <v>242</v>
      </c>
      <c r="M38" s="196">
        <v>45536</v>
      </c>
      <c r="N38" s="197">
        <v>45656</v>
      </c>
      <c r="O38" s="18">
        <f t="shared" si="5"/>
        <v>120</v>
      </c>
      <c r="P38" s="17" t="s">
        <v>106</v>
      </c>
      <c r="Q38" s="17" t="s">
        <v>107</v>
      </c>
      <c r="R38" s="193" t="s">
        <v>235</v>
      </c>
      <c r="S38" s="17" t="s">
        <v>243</v>
      </c>
      <c r="T38" s="17" t="s">
        <v>11</v>
      </c>
      <c r="U38" s="17" t="s">
        <v>27</v>
      </c>
      <c r="V38" s="17"/>
      <c r="W38" s="17" t="s">
        <v>52</v>
      </c>
      <c r="X38" s="17"/>
      <c r="Y38" s="17"/>
      <c r="Z38" s="17"/>
      <c r="AA38" s="17"/>
      <c r="AB38" s="17"/>
      <c r="AC38" s="17"/>
      <c r="AD38" s="17"/>
      <c r="AE38" s="17"/>
      <c r="AF38" s="17"/>
      <c r="AG38" s="17"/>
      <c r="AH38" s="17"/>
      <c r="AI38" s="17"/>
      <c r="AJ38" s="17" t="s">
        <v>244</v>
      </c>
      <c r="AK38" s="17" t="s">
        <v>245</v>
      </c>
      <c r="AL38" s="17"/>
      <c r="AM38" s="17"/>
      <c r="AN38" s="17"/>
      <c r="AO38" s="17"/>
      <c r="AP38" s="17"/>
      <c r="AQ38" s="17"/>
      <c r="AR38" s="17" t="s">
        <v>246</v>
      </c>
      <c r="AS38" s="17"/>
      <c r="AT38" s="17"/>
      <c r="AU38" s="17"/>
      <c r="AV38" s="17" t="s">
        <v>75</v>
      </c>
      <c r="AW38" s="17"/>
      <c r="AX38" s="17"/>
      <c r="AY38" s="17" t="s">
        <v>29</v>
      </c>
      <c r="AZ38" s="17"/>
      <c r="BA38" s="17" t="s">
        <v>31</v>
      </c>
      <c r="BB38" s="17"/>
      <c r="BC38" s="17"/>
      <c r="BD38" s="17"/>
      <c r="BE38" s="17"/>
      <c r="BF38" s="17"/>
      <c r="BG38" s="17"/>
      <c r="BH38" s="17"/>
      <c r="BI38" s="17"/>
      <c r="BJ38" s="17"/>
      <c r="BK38" s="17"/>
      <c r="BL38" s="17"/>
      <c r="BM38" s="17"/>
      <c r="BN38" s="17" t="s">
        <v>88</v>
      </c>
      <c r="BO38" s="17"/>
      <c r="BP38" s="17"/>
      <c r="BQ38" s="17"/>
      <c r="BR38" s="17" t="s">
        <v>92</v>
      </c>
      <c r="BS38" s="17"/>
      <c r="BT38" s="17"/>
      <c r="BU38" s="17"/>
      <c r="BV38" s="17"/>
      <c r="BW38" s="17" t="s">
        <v>3209</v>
      </c>
      <c r="BX38" s="188"/>
      <c r="BY38" s="188"/>
      <c r="BZ38" s="210"/>
      <c r="CA38" s="188"/>
      <c r="CB38" s="188"/>
      <c r="CC38" s="17"/>
      <c r="CD38" s="17"/>
      <c r="CE38" s="209"/>
      <c r="CF38" s="188"/>
      <c r="CG38" s="188"/>
      <c r="CH38" s="17"/>
      <c r="CI38" s="17"/>
      <c r="CJ38" s="209"/>
      <c r="CK38" s="230"/>
      <c r="CL38" s="230"/>
      <c r="CM38" s="17"/>
      <c r="CN38" s="17"/>
      <c r="CO38" s="209"/>
      <c r="CP38" s="230"/>
      <c r="CQ38" s="230"/>
    </row>
    <row r="39" spans="3:95" s="9" customFormat="1" ht="135.75" customHeight="1" x14ac:dyDescent="0.25">
      <c r="C39" s="16" t="s">
        <v>2799</v>
      </c>
      <c r="D39" s="17" t="s">
        <v>249</v>
      </c>
      <c r="E39" s="17" t="s">
        <v>188</v>
      </c>
      <c r="F39" s="14" t="str">
        <f t="shared" si="0"/>
        <v>URF2024_029_Generar informe de atención al ciudadano_cuarto trimestre 2023</v>
      </c>
      <c r="G39" s="17" t="s">
        <v>250</v>
      </c>
      <c r="H39" s="17" t="s">
        <v>251</v>
      </c>
      <c r="I39" s="17" t="s">
        <v>252</v>
      </c>
      <c r="J39" s="17" t="s">
        <v>240</v>
      </c>
      <c r="K39" s="17" t="s">
        <v>241</v>
      </c>
      <c r="L39" s="17" t="s">
        <v>242</v>
      </c>
      <c r="M39" s="45">
        <v>45293</v>
      </c>
      <c r="N39" s="45">
        <v>45316</v>
      </c>
      <c r="O39" s="18">
        <f t="shared" si="5"/>
        <v>23</v>
      </c>
      <c r="P39" s="17" t="s">
        <v>106</v>
      </c>
      <c r="Q39" s="17" t="s">
        <v>107</v>
      </c>
      <c r="R39" s="17" t="s">
        <v>253</v>
      </c>
      <c r="S39" s="17" t="s">
        <v>243</v>
      </c>
      <c r="T39" s="17" t="s">
        <v>11</v>
      </c>
      <c r="U39" s="17" t="s">
        <v>27</v>
      </c>
      <c r="V39" s="17"/>
      <c r="W39" s="17" t="s">
        <v>52</v>
      </c>
      <c r="X39" s="17"/>
      <c r="Y39" s="17"/>
      <c r="Z39" s="17"/>
      <c r="AA39" s="17"/>
      <c r="AB39" s="17"/>
      <c r="AC39" s="17"/>
      <c r="AD39" s="17"/>
      <c r="AE39" s="17"/>
      <c r="AF39" s="17"/>
      <c r="AG39" s="17"/>
      <c r="AH39" s="17"/>
      <c r="AI39" s="17"/>
      <c r="AJ39" s="17" t="s">
        <v>244</v>
      </c>
      <c r="AK39" s="17" t="s">
        <v>1114</v>
      </c>
      <c r="AL39" s="17"/>
      <c r="AM39" s="17"/>
      <c r="AN39" s="17"/>
      <c r="AO39" s="17"/>
      <c r="AP39" s="17"/>
      <c r="AQ39" s="17"/>
      <c r="AR39" s="17"/>
      <c r="AS39" s="17"/>
      <c r="AT39" s="17"/>
      <c r="AU39" s="17"/>
      <c r="AV39" s="17" t="s">
        <v>75</v>
      </c>
      <c r="AW39" s="17"/>
      <c r="AX39" s="17"/>
      <c r="AY39" s="17" t="s">
        <v>29</v>
      </c>
      <c r="AZ39" s="17"/>
      <c r="BA39" s="17"/>
      <c r="BB39" s="17"/>
      <c r="BC39" s="17"/>
      <c r="BD39" s="17"/>
      <c r="BE39" s="17"/>
      <c r="BF39" s="17"/>
      <c r="BG39" s="17"/>
      <c r="BH39" s="17"/>
      <c r="BI39" s="17"/>
      <c r="BJ39" s="17"/>
      <c r="BK39" s="17"/>
      <c r="BL39" s="17"/>
      <c r="BM39" s="17"/>
      <c r="BN39" s="17" t="s">
        <v>88</v>
      </c>
      <c r="BO39" s="17"/>
      <c r="BP39" s="17"/>
      <c r="BQ39" s="17"/>
      <c r="BR39" s="17"/>
      <c r="BS39" s="17"/>
      <c r="BT39" s="17"/>
      <c r="BU39" s="17"/>
      <c r="BV39" s="17"/>
      <c r="BW39" s="17" t="s">
        <v>3209</v>
      </c>
      <c r="BX39" s="17"/>
      <c r="BY39" s="17"/>
      <c r="BZ39" s="209"/>
      <c r="CA39" s="17"/>
      <c r="CB39" s="17"/>
      <c r="CC39" s="17"/>
      <c r="CD39" s="17"/>
      <c r="CE39" s="209"/>
      <c r="CF39" s="17"/>
      <c r="CG39" s="17"/>
      <c r="CH39" s="17"/>
      <c r="CI39" s="17"/>
      <c r="CJ39" s="209"/>
      <c r="CK39" s="17"/>
      <c r="CL39" s="17"/>
      <c r="CM39" s="17"/>
      <c r="CN39" s="17"/>
      <c r="CO39" s="209"/>
      <c r="CP39" s="17"/>
      <c r="CQ39" s="17"/>
    </row>
    <row r="40" spans="3:95" s="9" customFormat="1" ht="135.75" customHeight="1" x14ac:dyDescent="0.25">
      <c r="C40" s="16" t="s">
        <v>2800</v>
      </c>
      <c r="D40" s="17" t="s">
        <v>256</v>
      </c>
      <c r="E40" s="17" t="s">
        <v>100</v>
      </c>
      <c r="F40" s="14" t="str">
        <f t="shared" si="0"/>
        <v>URF2024_030_Rediseñar el informe de atención al ciudadano</v>
      </c>
      <c r="G40" s="17" t="s">
        <v>257</v>
      </c>
      <c r="H40" s="17" t="s">
        <v>258</v>
      </c>
      <c r="I40" s="17" t="s">
        <v>259</v>
      </c>
      <c r="J40" s="17" t="s">
        <v>240</v>
      </c>
      <c r="K40" s="17" t="s">
        <v>241</v>
      </c>
      <c r="L40" s="17" t="s">
        <v>242</v>
      </c>
      <c r="M40" s="45">
        <v>45324</v>
      </c>
      <c r="N40" s="45">
        <v>45381</v>
      </c>
      <c r="O40" s="18">
        <f t="shared" si="5"/>
        <v>57</v>
      </c>
      <c r="P40" s="17" t="s">
        <v>106</v>
      </c>
      <c r="Q40" s="17" t="s">
        <v>107</v>
      </c>
      <c r="R40" s="17" t="s">
        <v>253</v>
      </c>
      <c r="S40" s="17" t="s">
        <v>243</v>
      </c>
      <c r="T40" s="17" t="s">
        <v>11</v>
      </c>
      <c r="U40" s="17" t="s">
        <v>27</v>
      </c>
      <c r="V40" s="17"/>
      <c r="W40" s="17" t="s">
        <v>52</v>
      </c>
      <c r="X40" s="17"/>
      <c r="Y40" s="17"/>
      <c r="Z40" s="17"/>
      <c r="AA40" s="17"/>
      <c r="AB40" s="17"/>
      <c r="AC40" s="17"/>
      <c r="AD40" s="17"/>
      <c r="AE40" s="17"/>
      <c r="AF40" s="17"/>
      <c r="AG40" s="17"/>
      <c r="AH40" s="17"/>
      <c r="AI40" s="17"/>
      <c r="AJ40" s="17" t="s">
        <v>244</v>
      </c>
      <c r="AK40" s="17" t="s">
        <v>275</v>
      </c>
      <c r="AL40" s="17"/>
      <c r="AM40" s="17"/>
      <c r="AN40" s="17"/>
      <c r="AO40" s="17"/>
      <c r="AP40" s="17"/>
      <c r="AQ40" s="17"/>
      <c r="AR40" s="17"/>
      <c r="AS40" s="17"/>
      <c r="AT40" s="17"/>
      <c r="AU40" s="17"/>
      <c r="AV40" s="17" t="s">
        <v>75</v>
      </c>
      <c r="AW40" s="17"/>
      <c r="AX40" s="17"/>
      <c r="AY40" s="17" t="s">
        <v>29</v>
      </c>
      <c r="AZ40" s="17"/>
      <c r="BA40" s="17"/>
      <c r="BB40" s="17"/>
      <c r="BC40" s="17"/>
      <c r="BD40" s="17"/>
      <c r="BE40" s="17"/>
      <c r="BF40" s="17"/>
      <c r="BG40" s="17"/>
      <c r="BH40" s="17"/>
      <c r="BI40" s="17"/>
      <c r="BJ40" s="17"/>
      <c r="BK40" s="17"/>
      <c r="BL40" s="17"/>
      <c r="BM40" s="17"/>
      <c r="BN40" s="17" t="s">
        <v>88</v>
      </c>
      <c r="BO40" s="17"/>
      <c r="BP40" s="17"/>
      <c r="BQ40" s="17"/>
      <c r="BR40" s="17"/>
      <c r="BS40" s="17"/>
      <c r="BT40" s="17"/>
      <c r="BU40" s="17"/>
      <c r="BV40" s="17"/>
      <c r="BW40" s="17" t="s">
        <v>3209</v>
      </c>
      <c r="BX40" s="17"/>
      <c r="BY40" s="17"/>
      <c r="BZ40" s="209"/>
      <c r="CA40" s="17"/>
      <c r="CB40" s="17"/>
      <c r="CC40" s="17"/>
      <c r="CD40" s="17"/>
      <c r="CE40" s="209"/>
      <c r="CF40" s="17"/>
      <c r="CG40" s="17"/>
      <c r="CH40" s="17"/>
      <c r="CI40" s="17"/>
      <c r="CJ40" s="209"/>
      <c r="CK40" s="17"/>
      <c r="CL40" s="17"/>
      <c r="CM40" s="17"/>
      <c r="CN40" s="17"/>
      <c r="CO40" s="209"/>
      <c r="CP40" s="17"/>
      <c r="CQ40" s="17"/>
    </row>
    <row r="41" spans="3:95" s="9" customFormat="1" ht="135.75" customHeight="1" x14ac:dyDescent="0.25">
      <c r="C41" s="16" t="s">
        <v>2801</v>
      </c>
      <c r="D41" s="17" t="s">
        <v>260</v>
      </c>
      <c r="E41" s="17" t="s">
        <v>188</v>
      </c>
      <c r="F41" s="14" t="str">
        <f t="shared" si="0"/>
        <v>URF2024_031_Generar informe de atención al ciudadano_primer trimestre</v>
      </c>
      <c r="G41" s="17" t="s">
        <v>250</v>
      </c>
      <c r="H41" s="17" t="s">
        <v>261</v>
      </c>
      <c r="I41" s="17" t="s">
        <v>252</v>
      </c>
      <c r="J41" s="17" t="s">
        <v>240</v>
      </c>
      <c r="K41" s="17" t="s">
        <v>241</v>
      </c>
      <c r="L41" s="17" t="s">
        <v>242</v>
      </c>
      <c r="M41" s="45">
        <v>45293</v>
      </c>
      <c r="N41" s="45">
        <v>45407</v>
      </c>
      <c r="O41" s="18">
        <f t="shared" si="5"/>
        <v>114</v>
      </c>
      <c r="P41" s="17" t="s">
        <v>106</v>
      </c>
      <c r="Q41" s="17" t="s">
        <v>107</v>
      </c>
      <c r="R41" s="17" t="s">
        <v>253</v>
      </c>
      <c r="S41" s="17" t="s">
        <v>243</v>
      </c>
      <c r="T41" s="17" t="s">
        <v>11</v>
      </c>
      <c r="U41" s="17" t="s">
        <v>27</v>
      </c>
      <c r="V41" s="17"/>
      <c r="W41" s="17" t="s">
        <v>52</v>
      </c>
      <c r="X41" s="17"/>
      <c r="Y41" s="17"/>
      <c r="Z41" s="17"/>
      <c r="AA41" s="17"/>
      <c r="AB41" s="17"/>
      <c r="AC41" s="17"/>
      <c r="AD41" s="17"/>
      <c r="AE41" s="17"/>
      <c r="AF41" s="17"/>
      <c r="AG41" s="17"/>
      <c r="AH41" s="17"/>
      <c r="AI41" s="17"/>
      <c r="AJ41" s="17" t="s">
        <v>244</v>
      </c>
      <c r="AK41" s="17" t="s">
        <v>1114</v>
      </c>
      <c r="AL41" s="17"/>
      <c r="AM41" s="17"/>
      <c r="AN41" s="17"/>
      <c r="AO41" s="17"/>
      <c r="AP41" s="17"/>
      <c r="AQ41" s="17"/>
      <c r="AR41" s="17"/>
      <c r="AS41" s="17"/>
      <c r="AT41" s="17"/>
      <c r="AU41" s="17"/>
      <c r="AV41" s="17" t="s">
        <v>75</v>
      </c>
      <c r="AW41" s="17"/>
      <c r="AX41" s="17"/>
      <c r="AY41" s="17" t="s">
        <v>29</v>
      </c>
      <c r="AZ41" s="17"/>
      <c r="BA41" s="17" t="s">
        <v>31</v>
      </c>
      <c r="BB41" s="17"/>
      <c r="BC41" s="17"/>
      <c r="BD41" s="17"/>
      <c r="BE41" s="17"/>
      <c r="BF41" s="17"/>
      <c r="BG41" s="17"/>
      <c r="BH41" s="17"/>
      <c r="BI41" s="17"/>
      <c r="BJ41" s="17"/>
      <c r="BK41" s="17"/>
      <c r="BL41" s="17"/>
      <c r="BM41" s="17"/>
      <c r="BN41" s="17" t="s">
        <v>88</v>
      </c>
      <c r="BO41" s="17"/>
      <c r="BP41" s="17"/>
      <c r="BQ41" s="17"/>
      <c r="BR41" s="17" t="s">
        <v>92</v>
      </c>
      <c r="BS41" s="17"/>
      <c r="BT41" s="17"/>
      <c r="BU41" s="17"/>
      <c r="BV41" s="17"/>
      <c r="BW41" s="17" t="s">
        <v>3209</v>
      </c>
      <c r="BX41" s="17"/>
      <c r="BY41" s="17"/>
      <c r="BZ41" s="209"/>
      <c r="CA41" s="17"/>
      <c r="CB41" s="17"/>
      <c r="CC41" s="17"/>
      <c r="CD41" s="17"/>
      <c r="CE41" s="209"/>
      <c r="CF41" s="17"/>
      <c r="CG41" s="17"/>
      <c r="CH41" s="17"/>
      <c r="CI41" s="17"/>
      <c r="CJ41" s="209"/>
      <c r="CK41" s="17"/>
      <c r="CL41" s="17"/>
      <c r="CM41" s="17"/>
      <c r="CN41" s="17"/>
      <c r="CO41" s="209"/>
      <c r="CP41" s="17"/>
      <c r="CQ41" s="17"/>
    </row>
    <row r="42" spans="3:95" s="9" customFormat="1" ht="135.75" customHeight="1" x14ac:dyDescent="0.25">
      <c r="C42" s="16" t="s">
        <v>2802</v>
      </c>
      <c r="D42" s="17" t="s">
        <v>262</v>
      </c>
      <c r="E42" s="17" t="s">
        <v>188</v>
      </c>
      <c r="F42" s="14" t="str">
        <f t="shared" si="0"/>
        <v>URF2024_032_Generar informe de atención al ciudadano_Segundo trimestre</v>
      </c>
      <c r="G42" s="17" t="s">
        <v>250</v>
      </c>
      <c r="H42" s="17" t="s">
        <v>261</v>
      </c>
      <c r="I42" s="17" t="s">
        <v>252</v>
      </c>
      <c r="J42" s="17" t="s">
        <v>240</v>
      </c>
      <c r="K42" s="17" t="s">
        <v>241</v>
      </c>
      <c r="L42" s="17" t="s">
        <v>242</v>
      </c>
      <c r="M42" s="45">
        <v>45414</v>
      </c>
      <c r="N42" s="45">
        <v>45498</v>
      </c>
      <c r="O42" s="18">
        <f t="shared" si="5"/>
        <v>84</v>
      </c>
      <c r="P42" s="17" t="s">
        <v>106</v>
      </c>
      <c r="Q42" s="17" t="s">
        <v>107</v>
      </c>
      <c r="R42" s="17" t="s">
        <v>253</v>
      </c>
      <c r="S42" s="17" t="s">
        <v>243</v>
      </c>
      <c r="T42" s="17" t="s">
        <v>11</v>
      </c>
      <c r="U42" s="17" t="s">
        <v>27</v>
      </c>
      <c r="V42" s="17"/>
      <c r="W42" s="17" t="s">
        <v>52</v>
      </c>
      <c r="X42" s="17"/>
      <c r="Y42" s="17"/>
      <c r="Z42" s="17"/>
      <c r="AA42" s="17"/>
      <c r="AB42" s="17"/>
      <c r="AC42" s="17"/>
      <c r="AD42" s="17"/>
      <c r="AE42" s="17"/>
      <c r="AF42" s="17"/>
      <c r="AG42" s="17"/>
      <c r="AH42" s="17"/>
      <c r="AI42" s="17"/>
      <c r="AJ42" s="17" t="s">
        <v>244</v>
      </c>
      <c r="AK42" s="17" t="s">
        <v>1114</v>
      </c>
      <c r="AL42" s="17"/>
      <c r="AM42" s="17"/>
      <c r="AN42" s="17"/>
      <c r="AO42" s="17"/>
      <c r="AP42" s="17"/>
      <c r="AQ42" s="17"/>
      <c r="AR42" s="17"/>
      <c r="AS42" s="17"/>
      <c r="AT42" s="17"/>
      <c r="AU42" s="17"/>
      <c r="AV42" s="17" t="s">
        <v>75</v>
      </c>
      <c r="AW42" s="17"/>
      <c r="AX42" s="17"/>
      <c r="AY42" s="17" t="s">
        <v>29</v>
      </c>
      <c r="AZ42" s="17"/>
      <c r="BA42" s="17" t="s">
        <v>31</v>
      </c>
      <c r="BB42" s="17"/>
      <c r="BC42" s="17"/>
      <c r="BD42" s="17"/>
      <c r="BE42" s="17"/>
      <c r="BF42" s="17"/>
      <c r="BG42" s="17"/>
      <c r="BH42" s="17"/>
      <c r="BI42" s="17"/>
      <c r="BJ42" s="17"/>
      <c r="BK42" s="17"/>
      <c r="BL42" s="17"/>
      <c r="BM42" s="17"/>
      <c r="BN42" s="17" t="s">
        <v>88</v>
      </c>
      <c r="BO42" s="17"/>
      <c r="BP42" s="17"/>
      <c r="BQ42" s="17"/>
      <c r="BR42" s="17" t="s">
        <v>92</v>
      </c>
      <c r="BS42" s="17"/>
      <c r="BT42" s="17"/>
      <c r="BU42" s="17"/>
      <c r="BV42" s="17"/>
      <c r="BW42" s="17" t="s">
        <v>3209</v>
      </c>
      <c r="BX42" s="17"/>
      <c r="BY42" s="17"/>
      <c r="BZ42" s="209"/>
      <c r="CA42" s="17"/>
      <c r="CB42" s="17"/>
      <c r="CC42" s="17"/>
      <c r="CD42" s="17"/>
      <c r="CE42" s="209"/>
      <c r="CF42" s="17"/>
      <c r="CG42" s="17"/>
      <c r="CH42" s="17"/>
      <c r="CI42" s="17"/>
      <c r="CJ42" s="209"/>
      <c r="CK42" s="17"/>
      <c r="CL42" s="17"/>
      <c r="CM42" s="17"/>
      <c r="CN42" s="17"/>
      <c r="CO42" s="209"/>
      <c r="CP42" s="17"/>
      <c r="CQ42" s="17"/>
    </row>
    <row r="43" spans="3:95" s="9" customFormat="1" ht="135.75" customHeight="1" x14ac:dyDescent="0.25">
      <c r="C43" s="16" t="s">
        <v>2803</v>
      </c>
      <c r="D43" s="17" t="s">
        <v>263</v>
      </c>
      <c r="E43" s="17" t="s">
        <v>188</v>
      </c>
      <c r="F43" s="14" t="str">
        <f t="shared" si="0"/>
        <v>URF2024_033_Generar informe de atención al ciudadano_Tercer trimestre</v>
      </c>
      <c r="G43" s="17" t="s">
        <v>250</v>
      </c>
      <c r="H43" s="17" t="s">
        <v>261</v>
      </c>
      <c r="I43" s="17" t="s">
        <v>252</v>
      </c>
      <c r="J43" s="17" t="s">
        <v>240</v>
      </c>
      <c r="K43" s="17" t="s">
        <v>241</v>
      </c>
      <c r="L43" s="17" t="s">
        <v>242</v>
      </c>
      <c r="M43" s="45">
        <v>45506</v>
      </c>
      <c r="N43" s="45">
        <v>45590</v>
      </c>
      <c r="O43" s="18">
        <f t="shared" si="5"/>
        <v>84</v>
      </c>
      <c r="P43" s="17" t="s">
        <v>106</v>
      </c>
      <c r="Q43" s="17" t="s">
        <v>107</v>
      </c>
      <c r="R43" s="17" t="s">
        <v>253</v>
      </c>
      <c r="S43" s="17" t="s">
        <v>243</v>
      </c>
      <c r="T43" s="17" t="s">
        <v>11</v>
      </c>
      <c r="U43" s="17" t="s">
        <v>27</v>
      </c>
      <c r="V43" s="17"/>
      <c r="W43" s="17" t="s">
        <v>52</v>
      </c>
      <c r="X43" s="17"/>
      <c r="Y43" s="17"/>
      <c r="Z43" s="17"/>
      <c r="AA43" s="17"/>
      <c r="AB43" s="17"/>
      <c r="AC43" s="17"/>
      <c r="AD43" s="17"/>
      <c r="AE43" s="17"/>
      <c r="AF43" s="17"/>
      <c r="AG43" s="17"/>
      <c r="AH43" s="17"/>
      <c r="AI43" s="17"/>
      <c r="AJ43" s="17" t="s">
        <v>244</v>
      </c>
      <c r="AK43" s="17" t="s">
        <v>1114</v>
      </c>
      <c r="AL43" s="17"/>
      <c r="AM43" s="17"/>
      <c r="AN43" s="17"/>
      <c r="AO43" s="17"/>
      <c r="AP43" s="17"/>
      <c r="AQ43" s="17"/>
      <c r="AR43" s="17"/>
      <c r="AS43" s="17"/>
      <c r="AT43" s="17"/>
      <c r="AU43" s="17"/>
      <c r="AV43" s="17" t="s">
        <v>75</v>
      </c>
      <c r="AW43" s="17"/>
      <c r="AX43" s="17"/>
      <c r="AY43" s="17" t="s">
        <v>29</v>
      </c>
      <c r="AZ43" s="17"/>
      <c r="BA43" s="17" t="s">
        <v>31</v>
      </c>
      <c r="BB43" s="17"/>
      <c r="BC43" s="17"/>
      <c r="BD43" s="17"/>
      <c r="BE43" s="17"/>
      <c r="BF43" s="17"/>
      <c r="BG43" s="17"/>
      <c r="BH43" s="17"/>
      <c r="BI43" s="17"/>
      <c r="BJ43" s="17"/>
      <c r="BK43" s="17"/>
      <c r="BL43" s="17"/>
      <c r="BM43" s="17"/>
      <c r="BN43" s="17" t="s">
        <v>88</v>
      </c>
      <c r="BO43" s="17"/>
      <c r="BP43" s="17"/>
      <c r="BQ43" s="17"/>
      <c r="BR43" s="17" t="s">
        <v>92</v>
      </c>
      <c r="BS43" s="17"/>
      <c r="BT43" s="17"/>
      <c r="BU43" s="17"/>
      <c r="BV43" s="17"/>
      <c r="BW43" s="17" t="s">
        <v>3209</v>
      </c>
      <c r="BX43" s="17"/>
      <c r="BY43" s="17"/>
      <c r="BZ43" s="209"/>
      <c r="CA43" s="17"/>
      <c r="CB43" s="17"/>
      <c r="CC43" s="17"/>
      <c r="CD43" s="17"/>
      <c r="CE43" s="209"/>
      <c r="CF43" s="17"/>
      <c r="CG43" s="17"/>
      <c r="CH43" s="17"/>
      <c r="CI43" s="17"/>
      <c r="CJ43" s="209"/>
      <c r="CK43" s="17"/>
      <c r="CL43" s="17"/>
      <c r="CM43" s="17"/>
      <c r="CN43" s="17"/>
      <c r="CO43" s="209"/>
      <c r="CP43" s="17"/>
      <c r="CQ43" s="17"/>
    </row>
    <row r="44" spans="3:95" s="9" customFormat="1" ht="135.75" customHeight="1" x14ac:dyDescent="0.25">
      <c r="C44" s="16" t="s">
        <v>2804</v>
      </c>
      <c r="D44" s="17" t="s">
        <v>264</v>
      </c>
      <c r="E44" s="17" t="s">
        <v>188</v>
      </c>
      <c r="F44" s="14" t="str">
        <f t="shared" si="0"/>
        <v>URF2024_034_Adelantar sensibilización de los servidores  para fortalecer la cultura de servicio al ciudadano_Primer semestre</v>
      </c>
      <c r="G44" s="17" t="s">
        <v>265</v>
      </c>
      <c r="H44" s="17" t="s">
        <v>266</v>
      </c>
      <c r="I44" s="17" t="s">
        <v>267</v>
      </c>
      <c r="J44" s="17" t="s">
        <v>240</v>
      </c>
      <c r="K44" s="17" t="s">
        <v>241</v>
      </c>
      <c r="L44" s="17"/>
      <c r="M44" s="45">
        <v>45396</v>
      </c>
      <c r="N44" s="45">
        <v>45504</v>
      </c>
      <c r="O44" s="18">
        <f t="shared" si="5"/>
        <v>108</v>
      </c>
      <c r="P44" s="17" t="s">
        <v>106</v>
      </c>
      <c r="Q44" s="17" t="s">
        <v>107</v>
      </c>
      <c r="R44" s="17" t="s">
        <v>268</v>
      </c>
      <c r="S44" s="17" t="s">
        <v>243</v>
      </c>
      <c r="T44" s="17" t="s">
        <v>11</v>
      </c>
      <c r="U44" s="17" t="s">
        <v>27</v>
      </c>
      <c r="V44" s="17" t="s">
        <v>51</v>
      </c>
      <c r="W44" s="17" t="s">
        <v>52</v>
      </c>
      <c r="X44" s="17" t="s">
        <v>53</v>
      </c>
      <c r="Y44" s="17"/>
      <c r="Z44" s="17"/>
      <c r="AA44" s="17"/>
      <c r="AB44" s="17"/>
      <c r="AC44" s="17"/>
      <c r="AD44" s="17"/>
      <c r="AE44" s="17"/>
      <c r="AF44" s="17" t="s">
        <v>61</v>
      </c>
      <c r="AG44" s="17" t="s">
        <v>62</v>
      </c>
      <c r="AH44" s="17"/>
      <c r="AI44" s="17"/>
      <c r="AJ44" s="17" t="s">
        <v>244</v>
      </c>
      <c r="AK44" s="17" t="s">
        <v>245</v>
      </c>
      <c r="AL44" s="17"/>
      <c r="AM44" s="17"/>
      <c r="AN44" s="17"/>
      <c r="AO44" s="17"/>
      <c r="AP44" s="17"/>
      <c r="AQ44" s="17"/>
      <c r="AR44" s="17"/>
      <c r="AS44" s="17"/>
      <c r="AT44" s="17"/>
      <c r="AU44" s="17"/>
      <c r="AV44" s="17" t="s">
        <v>75</v>
      </c>
      <c r="AW44" s="17" t="s">
        <v>27</v>
      </c>
      <c r="AX44" s="17"/>
      <c r="AY44" s="17" t="s">
        <v>29</v>
      </c>
      <c r="AZ44" s="17"/>
      <c r="BA44" s="17"/>
      <c r="BB44" s="17"/>
      <c r="BC44" s="17"/>
      <c r="BD44" s="17" t="s">
        <v>78</v>
      </c>
      <c r="BE44" s="17"/>
      <c r="BF44" s="17"/>
      <c r="BG44" s="17"/>
      <c r="BH44" s="17"/>
      <c r="BI44" s="17"/>
      <c r="BJ44" s="17"/>
      <c r="BK44" s="17"/>
      <c r="BL44" s="17"/>
      <c r="BM44" s="17"/>
      <c r="BN44" s="17" t="s">
        <v>88</v>
      </c>
      <c r="BO44" s="17"/>
      <c r="BP44" s="17"/>
      <c r="BQ44" s="17"/>
      <c r="BR44" s="17"/>
      <c r="BS44" s="17"/>
      <c r="BT44" s="17"/>
      <c r="BU44" s="17"/>
      <c r="BV44" s="17"/>
      <c r="BW44" s="17" t="s">
        <v>3211</v>
      </c>
      <c r="BX44" s="17" t="s">
        <v>3202</v>
      </c>
      <c r="BY44" s="209">
        <v>45392</v>
      </c>
      <c r="BZ44" s="209">
        <v>45392</v>
      </c>
      <c r="CA44" s="17" t="s">
        <v>3246</v>
      </c>
      <c r="CB44" s="17" t="s">
        <v>3247</v>
      </c>
      <c r="CC44" s="17" t="s">
        <v>3202</v>
      </c>
      <c r="CD44" s="214">
        <v>45491</v>
      </c>
      <c r="CE44" s="209">
        <v>45495</v>
      </c>
      <c r="CF44" s="17" t="s">
        <v>3408</v>
      </c>
      <c r="CG44" s="17" t="s">
        <v>3409</v>
      </c>
      <c r="CH44" s="17"/>
      <c r="CI44" s="17"/>
      <c r="CJ44" s="209"/>
      <c r="CK44" s="17"/>
      <c r="CL44" s="17"/>
      <c r="CM44" s="17"/>
      <c r="CN44" s="17"/>
      <c r="CO44" s="209"/>
      <c r="CP44" s="17"/>
      <c r="CQ44" s="17"/>
    </row>
    <row r="45" spans="3:95" s="9" customFormat="1" ht="135.75" customHeight="1" x14ac:dyDescent="0.25">
      <c r="C45" s="16" t="s">
        <v>2805</v>
      </c>
      <c r="D45" s="17" t="s">
        <v>269</v>
      </c>
      <c r="E45" s="17" t="s">
        <v>188</v>
      </c>
      <c r="F45" s="14" t="str">
        <f t="shared" si="0"/>
        <v>URF2024_035_Adelantar sensibilización de los servidores  para fortalecer la cultura de servicio al ciudadano_Segundo semestre</v>
      </c>
      <c r="G45" s="17" t="s">
        <v>265</v>
      </c>
      <c r="H45" s="17" t="s">
        <v>266</v>
      </c>
      <c r="I45" s="17" t="s">
        <v>267</v>
      </c>
      <c r="J45" s="17" t="s">
        <v>240</v>
      </c>
      <c r="K45" s="17" t="s">
        <v>241</v>
      </c>
      <c r="L45" s="17"/>
      <c r="M45" s="45">
        <v>45519</v>
      </c>
      <c r="N45" s="45">
        <v>45641</v>
      </c>
      <c r="O45" s="18">
        <f t="shared" si="5"/>
        <v>122</v>
      </c>
      <c r="P45" s="17" t="s">
        <v>106</v>
      </c>
      <c r="Q45" s="17" t="s">
        <v>107</v>
      </c>
      <c r="R45" s="17" t="s">
        <v>268</v>
      </c>
      <c r="S45" s="17" t="s">
        <v>243</v>
      </c>
      <c r="T45" s="17" t="s">
        <v>11</v>
      </c>
      <c r="U45" s="17" t="s">
        <v>27</v>
      </c>
      <c r="V45" s="17" t="s">
        <v>51</v>
      </c>
      <c r="W45" s="17" t="s">
        <v>52</v>
      </c>
      <c r="X45" s="17" t="s">
        <v>53</v>
      </c>
      <c r="Y45" s="17"/>
      <c r="Z45" s="17"/>
      <c r="AA45" s="17"/>
      <c r="AB45" s="17"/>
      <c r="AC45" s="17"/>
      <c r="AD45" s="17"/>
      <c r="AE45" s="17"/>
      <c r="AF45" s="17" t="s">
        <v>61</v>
      </c>
      <c r="AG45" s="17" t="s">
        <v>62</v>
      </c>
      <c r="AH45" s="17"/>
      <c r="AI45" s="17"/>
      <c r="AJ45" s="17" t="s">
        <v>244</v>
      </c>
      <c r="AK45" s="17" t="s">
        <v>245</v>
      </c>
      <c r="AL45" s="17"/>
      <c r="AM45" s="17"/>
      <c r="AN45" s="17"/>
      <c r="AO45" s="17"/>
      <c r="AP45" s="17"/>
      <c r="AQ45" s="17"/>
      <c r="AR45" s="17"/>
      <c r="AS45" s="17"/>
      <c r="AT45" s="17"/>
      <c r="AU45" s="17"/>
      <c r="AV45" s="17" t="s">
        <v>75</v>
      </c>
      <c r="AW45" s="17" t="s">
        <v>27</v>
      </c>
      <c r="AX45" s="17"/>
      <c r="AY45" s="17" t="s">
        <v>29</v>
      </c>
      <c r="AZ45" s="17"/>
      <c r="BA45" s="17"/>
      <c r="BB45" s="17"/>
      <c r="BC45" s="17"/>
      <c r="BD45" s="17" t="s">
        <v>78</v>
      </c>
      <c r="BE45" s="17"/>
      <c r="BF45" s="17"/>
      <c r="BG45" s="17"/>
      <c r="BH45" s="17"/>
      <c r="BI45" s="17"/>
      <c r="BJ45" s="17"/>
      <c r="BK45" s="17"/>
      <c r="BL45" s="17"/>
      <c r="BM45" s="17"/>
      <c r="BN45" s="17" t="s">
        <v>88</v>
      </c>
      <c r="BO45" s="17"/>
      <c r="BP45" s="17"/>
      <c r="BQ45" s="17"/>
      <c r="BR45" s="17"/>
      <c r="BS45" s="17"/>
      <c r="BT45" s="17"/>
      <c r="BU45" s="17"/>
      <c r="BV45" s="17"/>
      <c r="BW45" s="17" t="s">
        <v>3211</v>
      </c>
      <c r="BX45" s="17" t="s">
        <v>3202</v>
      </c>
      <c r="BY45" s="209">
        <v>45392</v>
      </c>
      <c r="BZ45" s="209">
        <v>45392</v>
      </c>
      <c r="CA45" s="17" t="s">
        <v>3246</v>
      </c>
      <c r="CB45" s="17" t="s">
        <v>3247</v>
      </c>
      <c r="CC45" s="17"/>
      <c r="CD45" s="17"/>
      <c r="CE45" s="209"/>
      <c r="CF45" s="17"/>
      <c r="CG45" s="17"/>
      <c r="CH45" s="17"/>
      <c r="CI45" s="17"/>
      <c r="CJ45" s="209"/>
      <c r="CK45" s="17"/>
      <c r="CL45" s="17"/>
      <c r="CM45" s="17"/>
      <c r="CN45" s="17"/>
      <c r="CO45" s="209"/>
      <c r="CP45" s="17"/>
      <c r="CQ45" s="17"/>
    </row>
    <row r="46" spans="3:95" s="9" customFormat="1" ht="135.75" customHeight="1" x14ac:dyDescent="0.25">
      <c r="C46" s="16" t="s">
        <v>2806</v>
      </c>
      <c r="D46" s="17" t="s">
        <v>270</v>
      </c>
      <c r="E46" s="17" t="s">
        <v>136</v>
      </c>
      <c r="F46" s="14" t="str">
        <f t="shared" si="0"/>
        <v>URF2024_036_Evaluar a los servidores que prestan servicio al ciudadano_RV_primer semestre</v>
      </c>
      <c r="G46" s="17" t="s">
        <v>271</v>
      </c>
      <c r="H46" s="17" t="s">
        <v>272</v>
      </c>
      <c r="I46" s="17" t="s">
        <v>273</v>
      </c>
      <c r="J46" s="17" t="s">
        <v>240</v>
      </c>
      <c r="K46" s="17" t="s">
        <v>105</v>
      </c>
      <c r="L46" s="17" t="s">
        <v>106</v>
      </c>
      <c r="M46" s="45">
        <v>45458</v>
      </c>
      <c r="N46" s="45">
        <v>45488</v>
      </c>
      <c r="O46" s="18">
        <f t="shared" si="5"/>
        <v>30</v>
      </c>
      <c r="P46" s="17" t="s">
        <v>106</v>
      </c>
      <c r="Q46" s="17" t="s">
        <v>107</v>
      </c>
      <c r="R46" s="17" t="s">
        <v>274</v>
      </c>
      <c r="S46" s="17" t="s">
        <v>243</v>
      </c>
      <c r="T46" s="17" t="s">
        <v>11</v>
      </c>
      <c r="U46" s="17" t="s">
        <v>27</v>
      </c>
      <c r="V46" s="17"/>
      <c r="W46" s="17" t="s">
        <v>52</v>
      </c>
      <c r="X46" s="17" t="s">
        <v>53</v>
      </c>
      <c r="Y46" s="17"/>
      <c r="Z46" s="17"/>
      <c r="AA46" s="17"/>
      <c r="AB46" s="17"/>
      <c r="AC46" s="17"/>
      <c r="AD46" s="17"/>
      <c r="AE46" s="17"/>
      <c r="AF46" s="17"/>
      <c r="AG46" s="17"/>
      <c r="AH46" s="17"/>
      <c r="AI46" s="17"/>
      <c r="AJ46" s="17" t="s">
        <v>244</v>
      </c>
      <c r="AK46" s="17" t="s">
        <v>298</v>
      </c>
      <c r="AL46" s="17"/>
      <c r="AM46" s="17"/>
      <c r="AN46" s="17"/>
      <c r="AO46" s="17"/>
      <c r="AP46" s="17"/>
      <c r="AQ46" s="17"/>
      <c r="AR46" s="17"/>
      <c r="AS46" s="17"/>
      <c r="AT46" s="17"/>
      <c r="AU46" s="17"/>
      <c r="AV46" s="17" t="s">
        <v>75</v>
      </c>
      <c r="AW46" s="17" t="s">
        <v>27</v>
      </c>
      <c r="AX46" s="17"/>
      <c r="AY46" s="17" t="s">
        <v>29</v>
      </c>
      <c r="AZ46" s="17" t="s">
        <v>76</v>
      </c>
      <c r="BA46" s="17"/>
      <c r="BB46" s="17"/>
      <c r="BC46" s="17"/>
      <c r="BD46" s="17" t="s">
        <v>78</v>
      </c>
      <c r="BE46" s="17"/>
      <c r="BF46" s="17"/>
      <c r="BG46" s="17"/>
      <c r="BH46" s="17"/>
      <c r="BI46" s="17"/>
      <c r="BJ46" s="17"/>
      <c r="BK46" s="17"/>
      <c r="BL46" s="17"/>
      <c r="BM46" s="17"/>
      <c r="BN46" s="17" t="s">
        <v>88</v>
      </c>
      <c r="BO46" s="17"/>
      <c r="BP46" s="17"/>
      <c r="BQ46" s="17" t="s">
        <v>91</v>
      </c>
      <c r="BR46" s="17"/>
      <c r="BS46" s="17"/>
      <c r="BT46" s="17"/>
      <c r="BU46" s="17"/>
      <c r="BV46" s="17"/>
      <c r="BW46" s="17" t="s">
        <v>3209</v>
      </c>
      <c r="BX46" s="17"/>
      <c r="BY46" s="17"/>
      <c r="BZ46" s="209"/>
      <c r="CA46" s="17"/>
      <c r="CB46" s="17"/>
      <c r="CC46" s="17"/>
      <c r="CD46" s="17"/>
      <c r="CE46" s="209"/>
      <c r="CF46" s="17"/>
      <c r="CG46" s="17"/>
      <c r="CH46" s="17"/>
      <c r="CI46" s="17"/>
      <c r="CJ46" s="209"/>
      <c r="CK46" s="17"/>
      <c r="CL46" s="17"/>
      <c r="CM46" s="17"/>
      <c r="CN46" s="17"/>
      <c r="CO46" s="209"/>
      <c r="CP46" s="17"/>
      <c r="CQ46" s="17"/>
    </row>
    <row r="47" spans="3:95" s="9" customFormat="1" ht="135.75" customHeight="1" x14ac:dyDescent="0.25">
      <c r="C47" s="16" t="s">
        <v>2807</v>
      </c>
      <c r="D47" s="17" t="s">
        <v>276</v>
      </c>
      <c r="E47" s="17" t="s">
        <v>136</v>
      </c>
      <c r="F47" s="14" t="str">
        <f t="shared" si="0"/>
        <v>URF2024_037_Evaluar a los servidores que prestan servicio al ciudadano_RV_Segundo semestre_2023</v>
      </c>
      <c r="G47" s="17" t="s">
        <v>271</v>
      </c>
      <c r="H47" s="17" t="s">
        <v>272</v>
      </c>
      <c r="I47" s="17" t="s">
        <v>273</v>
      </c>
      <c r="J47" s="17" t="s">
        <v>240</v>
      </c>
      <c r="K47" s="17" t="s">
        <v>105</v>
      </c>
      <c r="L47" s="17" t="s">
        <v>106</v>
      </c>
      <c r="M47" s="45">
        <v>45306</v>
      </c>
      <c r="N47" s="45">
        <v>45382</v>
      </c>
      <c r="O47" s="18">
        <f t="shared" si="5"/>
        <v>76</v>
      </c>
      <c r="P47" s="17" t="s">
        <v>106</v>
      </c>
      <c r="Q47" s="17" t="s">
        <v>107</v>
      </c>
      <c r="R47" s="17" t="s">
        <v>274</v>
      </c>
      <c r="S47" s="17" t="s">
        <v>243</v>
      </c>
      <c r="T47" s="17" t="s">
        <v>11</v>
      </c>
      <c r="U47" s="17" t="s">
        <v>27</v>
      </c>
      <c r="V47" s="17"/>
      <c r="W47" s="17" t="s">
        <v>52</v>
      </c>
      <c r="X47" s="17" t="s">
        <v>53</v>
      </c>
      <c r="Y47" s="17"/>
      <c r="Z47" s="17"/>
      <c r="AA47" s="17"/>
      <c r="AB47" s="17"/>
      <c r="AC47" s="17"/>
      <c r="AD47" s="17"/>
      <c r="AE47" s="17"/>
      <c r="AF47" s="17"/>
      <c r="AG47" s="17"/>
      <c r="AH47" s="17"/>
      <c r="AI47" s="17"/>
      <c r="AJ47" s="17" t="s">
        <v>244</v>
      </c>
      <c r="AK47" s="17" t="s">
        <v>298</v>
      </c>
      <c r="AL47" s="17"/>
      <c r="AM47" s="17"/>
      <c r="AN47" s="17"/>
      <c r="AO47" s="17"/>
      <c r="AP47" s="17"/>
      <c r="AQ47" s="17"/>
      <c r="AR47" s="17"/>
      <c r="AS47" s="17"/>
      <c r="AT47" s="17"/>
      <c r="AU47" s="17"/>
      <c r="AV47" s="17" t="s">
        <v>75</v>
      </c>
      <c r="AW47" s="17" t="s">
        <v>27</v>
      </c>
      <c r="AX47" s="17"/>
      <c r="AY47" s="17" t="s">
        <v>29</v>
      </c>
      <c r="AZ47" s="17" t="s">
        <v>76</v>
      </c>
      <c r="BA47" s="17"/>
      <c r="BB47" s="17"/>
      <c r="BC47" s="17"/>
      <c r="BD47" s="17" t="s">
        <v>78</v>
      </c>
      <c r="BE47" s="17"/>
      <c r="BF47" s="17"/>
      <c r="BG47" s="17"/>
      <c r="BH47" s="17"/>
      <c r="BI47" s="17"/>
      <c r="BJ47" s="17"/>
      <c r="BK47" s="17"/>
      <c r="BL47" s="17"/>
      <c r="BM47" s="17"/>
      <c r="BN47" s="17" t="s">
        <v>88</v>
      </c>
      <c r="BO47" s="17"/>
      <c r="BP47" s="17"/>
      <c r="BQ47" s="17" t="s">
        <v>91</v>
      </c>
      <c r="BR47" s="17"/>
      <c r="BS47" s="17"/>
      <c r="BT47" s="17"/>
      <c r="BU47" s="17"/>
      <c r="BV47" s="17"/>
      <c r="BW47" s="17" t="s">
        <v>3209</v>
      </c>
      <c r="BX47" s="17"/>
      <c r="BY47" s="17"/>
      <c r="BZ47" s="209"/>
      <c r="CA47" s="17"/>
      <c r="CB47" s="17"/>
      <c r="CC47" s="17"/>
      <c r="CD47" s="17"/>
      <c r="CE47" s="209"/>
      <c r="CF47" s="17"/>
      <c r="CG47" s="17"/>
      <c r="CH47" s="17"/>
      <c r="CI47" s="17"/>
      <c r="CJ47" s="209"/>
      <c r="CK47" s="17"/>
      <c r="CL47" s="17"/>
      <c r="CM47" s="17"/>
      <c r="CN47" s="17"/>
      <c r="CO47" s="209"/>
      <c r="CP47" s="17"/>
      <c r="CQ47" s="17"/>
    </row>
    <row r="48" spans="3:95" s="9" customFormat="1" ht="135.75" customHeight="1" x14ac:dyDescent="0.25">
      <c r="C48" s="16" t="s">
        <v>2808</v>
      </c>
      <c r="D48" s="17" t="s">
        <v>277</v>
      </c>
      <c r="E48" s="17" t="s">
        <v>136</v>
      </c>
      <c r="F48" s="14" t="str">
        <f t="shared" si="0"/>
        <v>URF2024_038_Revisar que el protocolo de servicio al ciudadano y el procedimiento de atención a PQRSD cumplan con todos los requisitos para la atención de los grupos de especial protección constitucional</v>
      </c>
      <c r="G48" s="17" t="s">
        <v>277</v>
      </c>
      <c r="H48" s="17" t="s">
        <v>278</v>
      </c>
      <c r="I48" s="17" t="s">
        <v>279</v>
      </c>
      <c r="J48" s="17" t="s">
        <v>240</v>
      </c>
      <c r="K48" s="17" t="s">
        <v>3245</v>
      </c>
      <c r="L48" s="17" t="s">
        <v>241</v>
      </c>
      <c r="M48" s="45">
        <v>45413</v>
      </c>
      <c r="N48" s="45">
        <v>45473</v>
      </c>
      <c r="O48" s="18">
        <f t="shared" si="5"/>
        <v>60</v>
      </c>
      <c r="P48" s="17" t="s">
        <v>106</v>
      </c>
      <c r="Q48" s="17" t="s">
        <v>107</v>
      </c>
      <c r="R48" s="17" t="s">
        <v>280</v>
      </c>
      <c r="S48" s="17" t="s">
        <v>243</v>
      </c>
      <c r="T48" s="17" t="s">
        <v>11</v>
      </c>
      <c r="U48" s="17" t="s">
        <v>27</v>
      </c>
      <c r="V48" s="17"/>
      <c r="W48" s="17" t="s">
        <v>52</v>
      </c>
      <c r="X48" s="17"/>
      <c r="Y48" s="17"/>
      <c r="Z48" s="17"/>
      <c r="AA48" s="17"/>
      <c r="AB48" s="17"/>
      <c r="AC48" s="17"/>
      <c r="AD48" s="17"/>
      <c r="AE48" s="17"/>
      <c r="AF48" s="17"/>
      <c r="AG48" s="17"/>
      <c r="AH48" s="17"/>
      <c r="AI48" s="17"/>
      <c r="AJ48" s="17" t="s">
        <v>125</v>
      </c>
      <c r="AK48" s="17" t="s">
        <v>184</v>
      </c>
      <c r="AL48" s="17"/>
      <c r="AM48" s="17"/>
      <c r="AN48" s="17"/>
      <c r="AO48" s="17"/>
      <c r="AP48" s="17"/>
      <c r="AQ48" s="17"/>
      <c r="AR48" s="17"/>
      <c r="AS48" s="17"/>
      <c r="AT48" s="17"/>
      <c r="AU48" s="17"/>
      <c r="AV48" s="17" t="s">
        <v>75</v>
      </c>
      <c r="AW48" s="17"/>
      <c r="AX48" s="17"/>
      <c r="AY48" s="17" t="s">
        <v>29</v>
      </c>
      <c r="AZ48" s="17"/>
      <c r="BA48" s="17"/>
      <c r="BB48" s="17"/>
      <c r="BC48" s="17"/>
      <c r="BD48" s="17"/>
      <c r="BE48" s="17"/>
      <c r="BF48" s="17"/>
      <c r="BG48" s="17"/>
      <c r="BH48" s="17"/>
      <c r="BI48" s="17"/>
      <c r="BJ48" s="17"/>
      <c r="BK48" s="17"/>
      <c r="BL48" s="17"/>
      <c r="BM48" s="17"/>
      <c r="BN48" s="17" t="s">
        <v>88</v>
      </c>
      <c r="BO48" s="17"/>
      <c r="BP48" s="17"/>
      <c r="BQ48" s="17"/>
      <c r="BR48" s="17"/>
      <c r="BS48" s="17"/>
      <c r="BT48" s="17"/>
      <c r="BU48" s="17"/>
      <c r="BV48" s="17"/>
      <c r="BW48" s="17" t="s">
        <v>3209</v>
      </c>
      <c r="BX48" s="17"/>
      <c r="BY48" s="17"/>
      <c r="BZ48" s="209"/>
      <c r="CA48" s="17"/>
      <c r="CB48" s="17"/>
      <c r="CC48" s="17"/>
      <c r="CD48" s="17"/>
      <c r="CE48" s="209"/>
      <c r="CF48" s="17"/>
      <c r="CG48" s="17"/>
      <c r="CH48" s="17"/>
      <c r="CI48" s="17"/>
      <c r="CJ48" s="209"/>
      <c r="CK48" s="17"/>
      <c r="CL48" s="17"/>
      <c r="CM48" s="17"/>
      <c r="CN48" s="17"/>
      <c r="CO48" s="209"/>
      <c r="CP48" s="17"/>
      <c r="CQ48" s="17"/>
    </row>
    <row r="49" spans="3:95" s="9" customFormat="1" ht="135.75" customHeight="1" x14ac:dyDescent="0.25">
      <c r="C49" s="16" t="s">
        <v>2809</v>
      </c>
      <c r="D49" s="17" t="s">
        <v>281</v>
      </c>
      <c r="E49" s="17" t="s">
        <v>136</v>
      </c>
      <c r="F49" s="14" t="str">
        <f t="shared" si="0"/>
        <v>URF2024_039_Sensibilizar a los servidores de la Unidad sobre atención a los grupos de especial protección constitucional</v>
      </c>
      <c r="G49" s="17" t="s">
        <v>282</v>
      </c>
      <c r="H49" s="17" t="s">
        <v>266</v>
      </c>
      <c r="I49" s="17" t="s">
        <v>283</v>
      </c>
      <c r="J49" s="17" t="s">
        <v>240</v>
      </c>
      <c r="K49" s="17" t="s">
        <v>241</v>
      </c>
      <c r="L49" s="17"/>
      <c r="M49" s="45">
        <v>45520</v>
      </c>
      <c r="N49" s="45">
        <v>45641</v>
      </c>
      <c r="O49" s="18">
        <f t="shared" si="5"/>
        <v>121</v>
      </c>
      <c r="P49" s="17" t="s">
        <v>106</v>
      </c>
      <c r="Q49" s="17" t="s">
        <v>107</v>
      </c>
      <c r="R49" s="17" t="s">
        <v>284</v>
      </c>
      <c r="S49" s="17" t="s">
        <v>243</v>
      </c>
      <c r="T49" s="17" t="s">
        <v>11</v>
      </c>
      <c r="U49" s="17" t="s">
        <v>27</v>
      </c>
      <c r="V49" s="17"/>
      <c r="W49" s="17" t="s">
        <v>52</v>
      </c>
      <c r="X49" s="17" t="s">
        <v>53</v>
      </c>
      <c r="Y49" s="17"/>
      <c r="Z49" s="17"/>
      <c r="AA49" s="17"/>
      <c r="AB49" s="17"/>
      <c r="AC49" s="17"/>
      <c r="AD49" s="17"/>
      <c r="AE49" s="17"/>
      <c r="AF49" s="17"/>
      <c r="AG49" s="17"/>
      <c r="AH49" s="17"/>
      <c r="AI49" s="17"/>
      <c r="AJ49" s="17" t="s">
        <v>125</v>
      </c>
      <c r="AK49" s="17" t="s">
        <v>184</v>
      </c>
      <c r="AL49" s="17"/>
      <c r="AM49" s="17"/>
      <c r="AN49" s="17"/>
      <c r="AO49" s="17"/>
      <c r="AP49" s="17"/>
      <c r="AQ49" s="17"/>
      <c r="AR49" s="17"/>
      <c r="AS49" s="17"/>
      <c r="AT49" s="17"/>
      <c r="AU49" s="17"/>
      <c r="AV49" s="17" t="s">
        <v>75</v>
      </c>
      <c r="AW49" s="17"/>
      <c r="AX49" s="17"/>
      <c r="AY49" s="17" t="s">
        <v>29</v>
      </c>
      <c r="AZ49" s="17"/>
      <c r="BA49" s="17" t="s">
        <v>31</v>
      </c>
      <c r="BB49" s="17"/>
      <c r="BC49" s="17"/>
      <c r="BD49" s="17"/>
      <c r="BE49" s="17"/>
      <c r="BF49" s="17"/>
      <c r="BG49" s="17"/>
      <c r="BH49" s="17"/>
      <c r="BI49" s="17"/>
      <c r="BJ49" s="17"/>
      <c r="BK49" s="17"/>
      <c r="BL49" s="17"/>
      <c r="BM49" s="17"/>
      <c r="BN49" s="17" t="s">
        <v>88</v>
      </c>
      <c r="BO49" s="17"/>
      <c r="BP49" s="17"/>
      <c r="BQ49" s="17"/>
      <c r="BR49" s="17" t="s">
        <v>92</v>
      </c>
      <c r="BS49" s="17"/>
      <c r="BT49" s="17"/>
      <c r="BU49" s="17"/>
      <c r="BV49" s="17"/>
      <c r="BW49" s="17" t="s">
        <v>3211</v>
      </c>
      <c r="BX49" s="17" t="s">
        <v>3202</v>
      </c>
      <c r="BY49" s="209">
        <v>45392</v>
      </c>
      <c r="BZ49" s="209">
        <v>45392</v>
      </c>
      <c r="CA49" s="17" t="s">
        <v>3246</v>
      </c>
      <c r="CB49" s="17" t="s">
        <v>3247</v>
      </c>
      <c r="CC49" s="17"/>
      <c r="CD49" s="17"/>
      <c r="CE49" s="209"/>
      <c r="CF49" s="17"/>
      <c r="CG49" s="17"/>
      <c r="CH49" s="17"/>
      <c r="CI49" s="17"/>
      <c r="CJ49" s="209"/>
      <c r="CK49" s="17"/>
      <c r="CL49" s="17"/>
      <c r="CM49" s="17"/>
      <c r="CN49" s="17"/>
      <c r="CO49" s="209"/>
      <c r="CP49" s="17"/>
      <c r="CQ49" s="17"/>
    </row>
    <row r="50" spans="3:95" s="9" customFormat="1" ht="135.75" hidden="1" customHeight="1" x14ac:dyDescent="0.25">
      <c r="C50" s="16" t="s">
        <v>2810</v>
      </c>
      <c r="D50" s="224" t="s">
        <v>285</v>
      </c>
      <c r="E50" s="224" t="s">
        <v>188</v>
      </c>
      <c r="F50" s="177" t="str">
        <f t="shared" si="0"/>
        <v>URF2024_040_Reportar la participación en las ferias acercate_Primer semestre</v>
      </c>
      <c r="G50" s="224" t="s">
        <v>286</v>
      </c>
      <c r="H50" s="224" t="s">
        <v>287</v>
      </c>
      <c r="I50" s="224" t="s">
        <v>288</v>
      </c>
      <c r="J50" s="224" t="s">
        <v>240</v>
      </c>
      <c r="K50" s="224" t="s">
        <v>3245</v>
      </c>
      <c r="L50" s="224"/>
      <c r="M50" s="225">
        <v>45366</v>
      </c>
      <c r="N50" s="225">
        <v>45488</v>
      </c>
      <c r="O50" s="226">
        <f t="shared" si="5"/>
        <v>122</v>
      </c>
      <c r="P50" s="224" t="s">
        <v>106</v>
      </c>
      <c r="Q50" s="224" t="s">
        <v>131</v>
      </c>
      <c r="R50" s="224" t="s">
        <v>289</v>
      </c>
      <c r="S50" s="224" t="s">
        <v>243</v>
      </c>
      <c r="T50" s="224" t="s">
        <v>11</v>
      </c>
      <c r="U50" s="224" t="s">
        <v>27</v>
      </c>
      <c r="V50" s="224"/>
      <c r="W50" s="224" t="s">
        <v>52</v>
      </c>
      <c r="X50" s="224" t="s">
        <v>53</v>
      </c>
      <c r="Y50" s="224"/>
      <c r="Z50" s="224"/>
      <c r="AA50" s="224"/>
      <c r="AB50" s="224"/>
      <c r="AC50" s="224"/>
      <c r="AD50" s="224"/>
      <c r="AE50" s="224"/>
      <c r="AF50" s="224"/>
      <c r="AG50" s="224"/>
      <c r="AH50" s="224"/>
      <c r="AI50" s="224"/>
      <c r="AJ50" s="224" t="s">
        <v>290</v>
      </c>
      <c r="AK50" s="224" t="s">
        <v>1111</v>
      </c>
      <c r="AL50" s="224"/>
      <c r="AM50" s="224"/>
      <c r="AN50" s="224"/>
      <c r="AO50" s="224"/>
      <c r="AP50" s="224"/>
      <c r="AQ50" s="224"/>
      <c r="AR50" s="224" t="s">
        <v>246</v>
      </c>
      <c r="AS50" s="224" t="s">
        <v>247</v>
      </c>
      <c r="AT50" s="224"/>
      <c r="AU50" s="224"/>
      <c r="AV50" s="224" t="s">
        <v>75</v>
      </c>
      <c r="AW50" s="224"/>
      <c r="AX50" s="224"/>
      <c r="AY50" s="224" t="s">
        <v>29</v>
      </c>
      <c r="AZ50" s="224"/>
      <c r="BA50" s="224" t="s">
        <v>31</v>
      </c>
      <c r="BB50" s="224"/>
      <c r="BC50" s="224"/>
      <c r="BD50" s="224"/>
      <c r="BE50" s="224"/>
      <c r="BF50" s="224"/>
      <c r="BG50" s="224"/>
      <c r="BH50" s="224"/>
      <c r="BI50" s="224"/>
      <c r="BJ50" s="224"/>
      <c r="BK50" s="224"/>
      <c r="BL50" s="224"/>
      <c r="BM50" s="224"/>
      <c r="BN50" s="224" t="s">
        <v>88</v>
      </c>
      <c r="BO50" s="224"/>
      <c r="BP50" s="224"/>
      <c r="BQ50" s="224"/>
      <c r="BR50" s="224" t="s">
        <v>92</v>
      </c>
      <c r="BS50" s="224"/>
      <c r="BT50" s="224"/>
      <c r="BU50" s="224"/>
      <c r="BV50" s="224"/>
      <c r="BW50" s="224" t="s">
        <v>3210</v>
      </c>
      <c r="BX50" s="224" t="s">
        <v>3202</v>
      </c>
      <c r="BY50" s="227">
        <v>45392</v>
      </c>
      <c r="BZ50" s="227">
        <v>45392</v>
      </c>
      <c r="CA50" s="224" t="s">
        <v>3246</v>
      </c>
      <c r="CB50" s="224" t="s">
        <v>3248</v>
      </c>
      <c r="CC50" s="224" t="s">
        <v>3203</v>
      </c>
      <c r="CD50" s="227">
        <v>45482</v>
      </c>
      <c r="CE50" s="227">
        <v>45484</v>
      </c>
      <c r="CF50" s="224" t="s">
        <v>3365</v>
      </c>
      <c r="CG50" s="224" t="s">
        <v>3366</v>
      </c>
      <c r="CH50" s="17"/>
      <c r="CI50" s="209"/>
      <c r="CJ50" s="209"/>
      <c r="CK50" s="17"/>
      <c r="CL50" s="17"/>
      <c r="CM50" s="17"/>
      <c r="CN50" s="209"/>
      <c r="CO50" s="209"/>
      <c r="CP50" s="17"/>
      <c r="CQ50" s="17"/>
    </row>
    <row r="51" spans="3:95" s="9" customFormat="1" ht="135.75" customHeight="1" x14ac:dyDescent="0.25">
      <c r="C51" s="16" t="s">
        <v>2811</v>
      </c>
      <c r="D51" s="17" t="s">
        <v>292</v>
      </c>
      <c r="E51" s="17" t="s">
        <v>188</v>
      </c>
      <c r="F51" s="14" t="str">
        <f t="shared" si="0"/>
        <v>URF2024_041_Reportar la participación en las ferias acercate_Segundo semestre</v>
      </c>
      <c r="G51" s="17" t="s">
        <v>286</v>
      </c>
      <c r="H51" s="17" t="s">
        <v>287</v>
      </c>
      <c r="I51" s="17" t="s">
        <v>288</v>
      </c>
      <c r="J51" s="17" t="s">
        <v>240</v>
      </c>
      <c r="K51" s="17" t="s">
        <v>3245</v>
      </c>
      <c r="L51" s="17"/>
      <c r="M51" s="45">
        <v>45534</v>
      </c>
      <c r="N51" s="45">
        <v>45656</v>
      </c>
      <c r="O51" s="18">
        <f t="shared" si="5"/>
        <v>122</v>
      </c>
      <c r="P51" s="17" t="s">
        <v>106</v>
      </c>
      <c r="Q51" s="17" t="s">
        <v>131</v>
      </c>
      <c r="R51" s="17" t="s">
        <v>289</v>
      </c>
      <c r="S51" s="17" t="s">
        <v>243</v>
      </c>
      <c r="T51" s="17" t="s">
        <v>11</v>
      </c>
      <c r="U51" s="17" t="s">
        <v>27</v>
      </c>
      <c r="V51" s="17"/>
      <c r="W51" s="17" t="s">
        <v>52</v>
      </c>
      <c r="X51" s="17" t="s">
        <v>53</v>
      </c>
      <c r="Y51" s="17"/>
      <c r="Z51" s="17"/>
      <c r="AA51" s="17"/>
      <c r="AB51" s="17"/>
      <c r="AC51" s="17"/>
      <c r="AD51" s="17"/>
      <c r="AE51" s="17"/>
      <c r="AF51" s="17"/>
      <c r="AG51" s="17"/>
      <c r="AH51" s="17"/>
      <c r="AI51" s="17"/>
      <c r="AJ51" s="17" t="s">
        <v>290</v>
      </c>
      <c r="AK51" s="17" t="s">
        <v>1111</v>
      </c>
      <c r="AL51" s="17"/>
      <c r="AM51" s="17"/>
      <c r="AN51" s="17"/>
      <c r="AO51" s="17"/>
      <c r="AP51" s="17"/>
      <c r="AQ51" s="17"/>
      <c r="AR51" s="17" t="s">
        <v>246</v>
      </c>
      <c r="AS51" s="17" t="s">
        <v>247</v>
      </c>
      <c r="AT51" s="17"/>
      <c r="AU51" s="17"/>
      <c r="AV51" s="17" t="s">
        <v>75</v>
      </c>
      <c r="AW51" s="17"/>
      <c r="AX51" s="17"/>
      <c r="AY51" s="17" t="s">
        <v>29</v>
      </c>
      <c r="AZ51" s="17"/>
      <c r="BA51" s="17" t="s">
        <v>31</v>
      </c>
      <c r="BB51" s="17"/>
      <c r="BC51" s="17"/>
      <c r="BD51" s="17"/>
      <c r="BE51" s="17"/>
      <c r="BF51" s="17"/>
      <c r="BG51" s="17"/>
      <c r="BH51" s="17"/>
      <c r="BI51" s="17"/>
      <c r="BJ51" s="17"/>
      <c r="BK51" s="17"/>
      <c r="BL51" s="17"/>
      <c r="BM51" s="17"/>
      <c r="BN51" s="17" t="s">
        <v>88</v>
      </c>
      <c r="BO51" s="17"/>
      <c r="BP51" s="17"/>
      <c r="BQ51" s="17"/>
      <c r="BR51" s="17" t="s">
        <v>92</v>
      </c>
      <c r="BS51" s="17"/>
      <c r="BT51" s="17"/>
      <c r="BU51" s="17"/>
      <c r="BV51" s="17"/>
      <c r="BW51" s="17" t="s">
        <v>3211</v>
      </c>
      <c r="BX51" s="17" t="s">
        <v>3202</v>
      </c>
      <c r="BY51" s="209">
        <v>45392</v>
      </c>
      <c r="BZ51" s="209">
        <v>45392</v>
      </c>
      <c r="CA51" s="17" t="s">
        <v>3246</v>
      </c>
      <c r="CB51" s="17" t="s">
        <v>3248</v>
      </c>
      <c r="CC51" s="17"/>
      <c r="CD51" s="17"/>
      <c r="CE51" s="209"/>
      <c r="CF51" s="17"/>
      <c r="CG51" s="17"/>
      <c r="CH51" s="17"/>
      <c r="CI51" s="17"/>
      <c r="CJ51" s="209"/>
      <c r="CK51" s="17"/>
      <c r="CL51" s="17"/>
      <c r="CM51" s="17"/>
      <c r="CN51" s="17"/>
      <c r="CO51" s="209"/>
      <c r="CP51" s="17"/>
      <c r="CQ51" s="17"/>
    </row>
    <row r="52" spans="3:95" s="9" customFormat="1" ht="135.75" customHeight="1" x14ac:dyDescent="0.25">
      <c r="C52" s="16" t="s">
        <v>2812</v>
      </c>
      <c r="D52" s="17" t="s">
        <v>293</v>
      </c>
      <c r="E52" s="17" t="s">
        <v>188</v>
      </c>
      <c r="F52" s="14" t="str">
        <f t="shared" si="0"/>
        <v>URF2024_042_Realizar laboratorio de simplicidad_Primer semestre</v>
      </c>
      <c r="G52" s="17" t="s">
        <v>294</v>
      </c>
      <c r="H52" s="17" t="s">
        <v>295</v>
      </c>
      <c r="I52" s="17" t="s">
        <v>296</v>
      </c>
      <c r="J52" s="17" t="s">
        <v>240</v>
      </c>
      <c r="K52" s="17" t="s">
        <v>3245</v>
      </c>
      <c r="L52" s="17" t="s">
        <v>241</v>
      </c>
      <c r="M52" s="45">
        <v>45397</v>
      </c>
      <c r="N52" s="45">
        <v>45488</v>
      </c>
      <c r="O52" s="18">
        <f t="shared" si="5"/>
        <v>91</v>
      </c>
      <c r="P52" s="17" t="s">
        <v>106</v>
      </c>
      <c r="Q52" s="17" t="s">
        <v>107</v>
      </c>
      <c r="R52" s="17" t="s">
        <v>297</v>
      </c>
      <c r="S52" s="17" t="s">
        <v>243</v>
      </c>
      <c r="T52" s="17" t="s">
        <v>11</v>
      </c>
      <c r="U52" s="17" t="s">
        <v>27</v>
      </c>
      <c r="V52" s="17"/>
      <c r="W52" s="17" t="s">
        <v>52</v>
      </c>
      <c r="X52" s="17"/>
      <c r="Y52" s="17"/>
      <c r="Z52" s="17"/>
      <c r="AA52" s="17"/>
      <c r="AB52" s="17"/>
      <c r="AC52" s="17"/>
      <c r="AD52" s="17"/>
      <c r="AE52" s="17"/>
      <c r="AF52" s="17"/>
      <c r="AG52" s="17"/>
      <c r="AH52" s="17"/>
      <c r="AI52" s="17"/>
      <c r="AJ52" s="17" t="s">
        <v>244</v>
      </c>
      <c r="AK52" s="17" t="s">
        <v>298</v>
      </c>
      <c r="AL52" s="17"/>
      <c r="AM52" s="17"/>
      <c r="AN52" s="17"/>
      <c r="AO52" s="17"/>
      <c r="AP52" s="17"/>
      <c r="AQ52" s="17"/>
      <c r="AR52" s="17" t="s">
        <v>246</v>
      </c>
      <c r="AS52" s="17"/>
      <c r="AT52" s="17"/>
      <c r="AU52" s="17"/>
      <c r="AV52" s="17" t="s">
        <v>75</v>
      </c>
      <c r="AW52" s="17"/>
      <c r="AX52" s="17"/>
      <c r="AY52" s="17" t="s">
        <v>29</v>
      </c>
      <c r="AZ52" s="17"/>
      <c r="BA52" s="17" t="s">
        <v>31</v>
      </c>
      <c r="BB52" s="17"/>
      <c r="BC52" s="17"/>
      <c r="BD52" s="17"/>
      <c r="BE52" s="17"/>
      <c r="BF52" s="17"/>
      <c r="BG52" s="17"/>
      <c r="BH52" s="17"/>
      <c r="BI52" s="17"/>
      <c r="BJ52" s="17"/>
      <c r="BK52" s="17"/>
      <c r="BL52" s="17"/>
      <c r="BM52" s="17"/>
      <c r="BN52" s="17" t="s">
        <v>88</v>
      </c>
      <c r="BO52" s="17"/>
      <c r="BP52" s="17" t="s">
        <v>90</v>
      </c>
      <c r="BQ52" s="17"/>
      <c r="BR52" s="17" t="s">
        <v>92</v>
      </c>
      <c r="BS52" s="17"/>
      <c r="BT52" s="17"/>
      <c r="BU52" s="17"/>
      <c r="BV52" s="17"/>
      <c r="BW52" s="17" t="s">
        <v>3209</v>
      </c>
      <c r="BX52" s="17"/>
      <c r="BY52" s="17"/>
      <c r="BZ52" s="209"/>
      <c r="CA52" s="17"/>
      <c r="CB52" s="17"/>
      <c r="CC52" s="17"/>
      <c r="CD52" s="17"/>
      <c r="CE52" s="209"/>
      <c r="CF52" s="17"/>
      <c r="CG52" s="17"/>
      <c r="CH52" s="17"/>
      <c r="CI52" s="17"/>
      <c r="CJ52" s="209"/>
      <c r="CK52" s="17"/>
      <c r="CL52" s="17"/>
      <c r="CM52" s="17"/>
      <c r="CN52" s="17"/>
      <c r="CO52" s="209"/>
      <c r="CP52" s="17"/>
      <c r="CQ52" s="17"/>
    </row>
    <row r="53" spans="3:95" s="9" customFormat="1" ht="135.75" customHeight="1" x14ac:dyDescent="0.25">
      <c r="C53" s="16" t="s">
        <v>2813</v>
      </c>
      <c r="D53" s="17" t="s">
        <v>299</v>
      </c>
      <c r="E53" s="17" t="s">
        <v>188</v>
      </c>
      <c r="F53" s="14" t="str">
        <f t="shared" si="0"/>
        <v>URF2024_043_Realizar laboratorio de simplicidad_Segundo semestre</v>
      </c>
      <c r="G53" s="17" t="s">
        <v>294</v>
      </c>
      <c r="H53" s="17" t="s">
        <v>295</v>
      </c>
      <c r="I53" s="17" t="s">
        <v>296</v>
      </c>
      <c r="J53" s="17" t="s">
        <v>240</v>
      </c>
      <c r="K53" s="17" t="s">
        <v>3245</v>
      </c>
      <c r="L53" s="17" t="s">
        <v>241</v>
      </c>
      <c r="M53" s="45">
        <v>45519</v>
      </c>
      <c r="N53" s="45">
        <v>45641</v>
      </c>
      <c r="O53" s="18">
        <f t="shared" si="5"/>
        <v>122</v>
      </c>
      <c r="P53" s="17" t="s">
        <v>106</v>
      </c>
      <c r="Q53" s="17" t="s">
        <v>107</v>
      </c>
      <c r="R53" s="17" t="s">
        <v>297</v>
      </c>
      <c r="S53" s="17" t="s">
        <v>243</v>
      </c>
      <c r="T53" s="17" t="s">
        <v>11</v>
      </c>
      <c r="U53" s="17" t="s">
        <v>27</v>
      </c>
      <c r="V53" s="17"/>
      <c r="W53" s="17" t="s">
        <v>52</v>
      </c>
      <c r="X53" s="17"/>
      <c r="Y53" s="17"/>
      <c r="Z53" s="17"/>
      <c r="AA53" s="17"/>
      <c r="AB53" s="17"/>
      <c r="AC53" s="17"/>
      <c r="AD53" s="17"/>
      <c r="AE53" s="17"/>
      <c r="AF53" s="17"/>
      <c r="AG53" s="17"/>
      <c r="AH53" s="17"/>
      <c r="AI53" s="17"/>
      <c r="AJ53" s="17" t="s">
        <v>244</v>
      </c>
      <c r="AK53" s="17" t="s">
        <v>298</v>
      </c>
      <c r="AL53" s="17"/>
      <c r="AM53" s="17"/>
      <c r="AN53" s="17"/>
      <c r="AO53" s="17"/>
      <c r="AP53" s="17"/>
      <c r="AQ53" s="17"/>
      <c r="AR53" s="17" t="s">
        <v>246</v>
      </c>
      <c r="AS53" s="17"/>
      <c r="AT53" s="17"/>
      <c r="AU53" s="17"/>
      <c r="AV53" s="17" t="s">
        <v>75</v>
      </c>
      <c r="AW53" s="17"/>
      <c r="AX53" s="17"/>
      <c r="AY53" s="17" t="s">
        <v>29</v>
      </c>
      <c r="AZ53" s="17"/>
      <c r="BA53" s="17" t="s">
        <v>31</v>
      </c>
      <c r="BB53" s="17"/>
      <c r="BC53" s="17"/>
      <c r="BD53" s="17"/>
      <c r="BE53" s="17"/>
      <c r="BF53" s="17"/>
      <c r="BG53" s="17"/>
      <c r="BH53" s="17"/>
      <c r="BI53" s="17"/>
      <c r="BJ53" s="17"/>
      <c r="BK53" s="17"/>
      <c r="BL53" s="17"/>
      <c r="BM53" s="17"/>
      <c r="BN53" s="17" t="s">
        <v>88</v>
      </c>
      <c r="BO53" s="17"/>
      <c r="BP53" s="17" t="s">
        <v>90</v>
      </c>
      <c r="BQ53" s="17"/>
      <c r="BR53" s="17" t="s">
        <v>92</v>
      </c>
      <c r="BS53" s="17"/>
      <c r="BT53" s="17"/>
      <c r="BU53" s="17"/>
      <c r="BV53" s="17"/>
      <c r="BW53" s="17" t="s">
        <v>3209</v>
      </c>
      <c r="BX53" s="17"/>
      <c r="BY53" s="17"/>
      <c r="BZ53" s="209"/>
      <c r="CA53" s="17"/>
      <c r="CB53" s="17"/>
      <c r="CC53" s="17"/>
      <c r="CD53" s="17"/>
      <c r="CE53" s="209"/>
      <c r="CF53" s="17"/>
      <c r="CG53" s="17"/>
      <c r="CH53" s="17"/>
      <c r="CI53" s="17"/>
      <c r="CJ53" s="209"/>
      <c r="CK53" s="17"/>
      <c r="CL53" s="17"/>
      <c r="CM53" s="17"/>
      <c r="CN53" s="17"/>
      <c r="CO53" s="209"/>
      <c r="CP53" s="17"/>
      <c r="CQ53" s="17"/>
    </row>
    <row r="54" spans="3:95" s="9" customFormat="1" ht="135.75" hidden="1" customHeight="1" x14ac:dyDescent="0.25">
      <c r="C54" s="16" t="s">
        <v>2814</v>
      </c>
      <c r="D54" s="17" t="s">
        <v>300</v>
      </c>
      <c r="E54" s="17" t="s">
        <v>188</v>
      </c>
      <c r="F54" s="14" t="str">
        <f t="shared" si="0"/>
        <v>URF2024_044_Establecer acciones para fortalecer el control social en la URF_ Primer semestre</v>
      </c>
      <c r="G54" s="17" t="s">
        <v>301</v>
      </c>
      <c r="H54" s="17" t="s">
        <v>302</v>
      </c>
      <c r="I54" s="17" t="s">
        <v>303</v>
      </c>
      <c r="J54" s="17" t="s">
        <v>240</v>
      </c>
      <c r="K54" s="17" t="s">
        <v>3245</v>
      </c>
      <c r="L54" s="17" t="s">
        <v>241</v>
      </c>
      <c r="M54" s="45">
        <v>45384</v>
      </c>
      <c r="N54" s="45">
        <v>45473</v>
      </c>
      <c r="O54" s="18">
        <f t="shared" si="5"/>
        <v>89</v>
      </c>
      <c r="P54" s="17" t="s">
        <v>106</v>
      </c>
      <c r="Q54" s="17" t="s">
        <v>131</v>
      </c>
      <c r="R54" s="17" t="s">
        <v>304</v>
      </c>
      <c r="S54" s="17" t="s">
        <v>243</v>
      </c>
      <c r="T54" s="17" t="s">
        <v>11</v>
      </c>
      <c r="U54" s="17" t="s">
        <v>27</v>
      </c>
      <c r="V54" s="17"/>
      <c r="W54" s="17" t="s">
        <v>52</v>
      </c>
      <c r="X54" s="17" t="s">
        <v>53</v>
      </c>
      <c r="Y54" s="17"/>
      <c r="Z54" s="17"/>
      <c r="AA54" s="17"/>
      <c r="AB54" s="17"/>
      <c r="AC54" s="17"/>
      <c r="AD54" s="17"/>
      <c r="AE54" s="17"/>
      <c r="AF54" s="17"/>
      <c r="AG54" s="17"/>
      <c r="AH54" s="17"/>
      <c r="AI54" s="17"/>
      <c r="AJ54" s="17" t="s">
        <v>290</v>
      </c>
      <c r="AK54" s="17" t="s">
        <v>313</v>
      </c>
      <c r="AL54" s="17"/>
      <c r="AM54" s="17"/>
      <c r="AN54" s="17"/>
      <c r="AO54" s="17"/>
      <c r="AP54" s="17"/>
      <c r="AQ54" s="17"/>
      <c r="AR54" s="17" t="s">
        <v>306</v>
      </c>
      <c r="AS54" s="17" t="s">
        <v>255</v>
      </c>
      <c r="AT54" s="17"/>
      <c r="AU54" s="17"/>
      <c r="AV54" s="17" t="s">
        <v>75</v>
      </c>
      <c r="AW54" s="17"/>
      <c r="AX54" s="17"/>
      <c r="AY54" s="17" t="s">
        <v>29</v>
      </c>
      <c r="AZ54" s="17"/>
      <c r="BA54" s="17" t="s">
        <v>31</v>
      </c>
      <c r="BB54" s="17"/>
      <c r="BC54" s="17"/>
      <c r="BD54" s="17"/>
      <c r="BE54" s="17"/>
      <c r="BF54" s="17"/>
      <c r="BG54" s="17"/>
      <c r="BH54" s="17"/>
      <c r="BI54" s="17"/>
      <c r="BJ54" s="17"/>
      <c r="BK54" s="17"/>
      <c r="BL54" s="17"/>
      <c r="BM54" s="17"/>
      <c r="BN54" s="17" t="s">
        <v>88</v>
      </c>
      <c r="BO54" s="17"/>
      <c r="BP54" s="17" t="s">
        <v>90</v>
      </c>
      <c r="BQ54" s="17"/>
      <c r="BR54" s="17" t="s">
        <v>92</v>
      </c>
      <c r="BS54" s="17"/>
      <c r="BT54" s="17"/>
      <c r="BU54" s="17"/>
      <c r="BV54" s="17"/>
      <c r="BW54" s="17" t="s">
        <v>3210</v>
      </c>
      <c r="BX54" s="17" t="s">
        <v>3203</v>
      </c>
      <c r="BY54" s="209">
        <v>45456</v>
      </c>
      <c r="BZ54" s="209">
        <v>45460</v>
      </c>
      <c r="CA54" s="17" t="s">
        <v>3356</v>
      </c>
      <c r="CB54" s="17" t="s">
        <v>3357</v>
      </c>
      <c r="CC54" s="17"/>
      <c r="CD54" s="17"/>
      <c r="CE54" s="209"/>
      <c r="CF54" s="17"/>
      <c r="CG54" s="17"/>
      <c r="CH54" s="17"/>
      <c r="CI54" s="17"/>
      <c r="CJ54" s="209"/>
      <c r="CK54" s="17"/>
      <c r="CL54" s="17"/>
      <c r="CM54" s="17"/>
      <c r="CN54" s="17"/>
      <c r="CO54" s="209"/>
      <c r="CP54" s="17"/>
      <c r="CQ54" s="17"/>
    </row>
    <row r="55" spans="3:95" s="9" customFormat="1" ht="135.75" customHeight="1" x14ac:dyDescent="0.25">
      <c r="C55" s="16" t="s">
        <v>2815</v>
      </c>
      <c r="D55" s="17" t="s">
        <v>307</v>
      </c>
      <c r="E55" s="17" t="s">
        <v>188</v>
      </c>
      <c r="F55" s="14" t="str">
        <f t="shared" si="0"/>
        <v>URF2024_045_Establecer acciones para fortalecer el control social en la URF_ Segundo semestre</v>
      </c>
      <c r="G55" s="17" t="s">
        <v>301</v>
      </c>
      <c r="H55" s="17" t="s">
        <v>302</v>
      </c>
      <c r="I55" s="17" t="s">
        <v>303</v>
      </c>
      <c r="J55" s="17" t="s">
        <v>240</v>
      </c>
      <c r="K55" s="17" t="s">
        <v>3245</v>
      </c>
      <c r="L55" s="17" t="s">
        <v>241</v>
      </c>
      <c r="M55" s="45">
        <v>45567</v>
      </c>
      <c r="N55" s="45">
        <v>45641</v>
      </c>
      <c r="O55" s="18">
        <f t="shared" si="5"/>
        <v>74</v>
      </c>
      <c r="P55" s="17" t="s">
        <v>106</v>
      </c>
      <c r="Q55" s="17" t="s">
        <v>131</v>
      </c>
      <c r="R55" s="17" t="s">
        <v>304</v>
      </c>
      <c r="S55" s="17" t="s">
        <v>243</v>
      </c>
      <c r="T55" s="17" t="s">
        <v>11</v>
      </c>
      <c r="U55" s="17" t="s">
        <v>27</v>
      </c>
      <c r="V55" s="17"/>
      <c r="W55" s="17" t="s">
        <v>52</v>
      </c>
      <c r="X55" s="17" t="s">
        <v>53</v>
      </c>
      <c r="Y55" s="17"/>
      <c r="Z55" s="17"/>
      <c r="AA55" s="17"/>
      <c r="AB55" s="17"/>
      <c r="AC55" s="17"/>
      <c r="AD55" s="17"/>
      <c r="AE55" s="17"/>
      <c r="AF55" s="17"/>
      <c r="AG55" s="17"/>
      <c r="AH55" s="17"/>
      <c r="AI55" s="17"/>
      <c r="AJ55" s="17" t="s">
        <v>290</v>
      </c>
      <c r="AK55" s="17" t="s">
        <v>313</v>
      </c>
      <c r="AL55" s="17"/>
      <c r="AM55" s="17"/>
      <c r="AN55" s="17"/>
      <c r="AO55" s="17"/>
      <c r="AP55" s="17"/>
      <c r="AQ55" s="17"/>
      <c r="AR55" s="17" t="s">
        <v>306</v>
      </c>
      <c r="AS55" s="17" t="s">
        <v>255</v>
      </c>
      <c r="AT55" s="17"/>
      <c r="AU55" s="17"/>
      <c r="AV55" s="17" t="s">
        <v>75</v>
      </c>
      <c r="AW55" s="17"/>
      <c r="AX55" s="17"/>
      <c r="AY55" s="17" t="s">
        <v>29</v>
      </c>
      <c r="AZ55" s="17"/>
      <c r="BA55" s="17" t="s">
        <v>31</v>
      </c>
      <c r="BB55" s="17"/>
      <c r="BC55" s="17"/>
      <c r="BD55" s="17"/>
      <c r="BE55" s="17"/>
      <c r="BF55" s="17"/>
      <c r="BG55" s="17"/>
      <c r="BH55" s="17"/>
      <c r="BI55" s="17"/>
      <c r="BJ55" s="17"/>
      <c r="BK55" s="17"/>
      <c r="BL55" s="17"/>
      <c r="BM55" s="17"/>
      <c r="BN55" s="17" t="s">
        <v>88</v>
      </c>
      <c r="BO55" s="17"/>
      <c r="BP55" s="17" t="s">
        <v>90</v>
      </c>
      <c r="BQ55" s="17"/>
      <c r="BR55" s="17" t="s">
        <v>92</v>
      </c>
      <c r="BS55" s="17"/>
      <c r="BT55" s="17"/>
      <c r="BU55" s="17"/>
      <c r="BV55" s="17"/>
      <c r="BW55" s="17" t="s">
        <v>3209</v>
      </c>
      <c r="BX55" s="17"/>
      <c r="BY55" s="17"/>
      <c r="BZ55" s="209"/>
      <c r="CA55" s="17"/>
      <c r="CB55" s="17"/>
      <c r="CC55" s="17"/>
      <c r="CD55" s="17"/>
      <c r="CE55" s="209"/>
      <c r="CF55" s="17"/>
      <c r="CG55" s="17"/>
      <c r="CH55" s="17"/>
      <c r="CI55" s="17"/>
      <c r="CJ55" s="209"/>
      <c r="CK55" s="17"/>
      <c r="CL55" s="17"/>
      <c r="CM55" s="17"/>
      <c r="CN55" s="17"/>
      <c r="CO55" s="209"/>
      <c r="CP55" s="17"/>
      <c r="CQ55" s="17"/>
    </row>
    <row r="56" spans="3:95" s="9" customFormat="1" ht="135.75" customHeight="1" x14ac:dyDescent="0.25">
      <c r="C56" s="16" t="s">
        <v>2816</v>
      </c>
      <c r="D56" s="17" t="s">
        <v>308</v>
      </c>
      <c r="E56" s="17" t="s">
        <v>188</v>
      </c>
      <c r="F56" s="14" t="str">
        <f t="shared" si="0"/>
        <v xml:space="preserve">URF2024_046_Aplicar autodiagnóstico de rendición de cuentas de la Entidad para evidenciar avances institucionales frente a la vigencia anterior </v>
      </c>
      <c r="G56" s="17" t="s">
        <v>309</v>
      </c>
      <c r="H56" s="17" t="s">
        <v>310</v>
      </c>
      <c r="I56" s="17" t="s">
        <v>311</v>
      </c>
      <c r="J56" s="17" t="s">
        <v>240</v>
      </c>
      <c r="K56" s="17" t="s">
        <v>3245</v>
      </c>
      <c r="L56" s="17" t="s">
        <v>105</v>
      </c>
      <c r="M56" s="45">
        <v>45566</v>
      </c>
      <c r="N56" s="45">
        <v>45626</v>
      </c>
      <c r="O56" s="18">
        <f t="shared" si="5"/>
        <v>60</v>
      </c>
      <c r="P56" s="17" t="s">
        <v>106</v>
      </c>
      <c r="Q56" s="17" t="s">
        <v>107</v>
      </c>
      <c r="R56" s="17" t="s">
        <v>312</v>
      </c>
      <c r="S56" s="17" t="s">
        <v>243</v>
      </c>
      <c r="T56" s="17" t="s">
        <v>11</v>
      </c>
      <c r="U56" s="17" t="s">
        <v>27</v>
      </c>
      <c r="V56" s="17"/>
      <c r="W56" s="17" t="s">
        <v>52</v>
      </c>
      <c r="X56" s="17"/>
      <c r="Y56" s="17"/>
      <c r="Z56" s="17"/>
      <c r="AA56" s="17"/>
      <c r="AB56" s="17"/>
      <c r="AC56" s="17"/>
      <c r="AD56" s="17"/>
      <c r="AE56" s="17"/>
      <c r="AF56" s="17"/>
      <c r="AG56" s="17"/>
      <c r="AH56" s="17"/>
      <c r="AI56" s="17"/>
      <c r="AJ56" s="17" t="s">
        <v>290</v>
      </c>
      <c r="AK56" s="17" t="s">
        <v>313</v>
      </c>
      <c r="AL56" s="17"/>
      <c r="AM56" s="17"/>
      <c r="AN56" s="17"/>
      <c r="AO56" s="17"/>
      <c r="AP56" s="17"/>
      <c r="AQ56" s="17"/>
      <c r="AR56" s="17" t="s">
        <v>314</v>
      </c>
      <c r="AS56" s="17" t="s">
        <v>255</v>
      </c>
      <c r="AT56" s="17"/>
      <c r="AU56" s="17"/>
      <c r="AV56" s="17" t="s">
        <v>75</v>
      </c>
      <c r="AW56" s="17"/>
      <c r="AX56" s="17"/>
      <c r="AY56" s="17" t="s">
        <v>29</v>
      </c>
      <c r="AZ56" s="17" t="s">
        <v>76</v>
      </c>
      <c r="BA56" s="17" t="s">
        <v>31</v>
      </c>
      <c r="BB56" s="17"/>
      <c r="BC56" s="17"/>
      <c r="BD56" s="17"/>
      <c r="BE56" s="17"/>
      <c r="BF56" s="17"/>
      <c r="BG56" s="17"/>
      <c r="BH56" s="17"/>
      <c r="BI56" s="17"/>
      <c r="BJ56" s="17"/>
      <c r="BK56" s="17"/>
      <c r="BL56" s="17"/>
      <c r="BM56" s="17"/>
      <c r="BN56" s="17"/>
      <c r="BO56" s="17"/>
      <c r="BP56" s="17" t="s">
        <v>90</v>
      </c>
      <c r="BQ56" s="17" t="s">
        <v>91</v>
      </c>
      <c r="BR56" s="17" t="s">
        <v>92</v>
      </c>
      <c r="BS56" s="17"/>
      <c r="BT56" s="17"/>
      <c r="BU56" s="17"/>
      <c r="BV56" s="17"/>
      <c r="BW56" s="17" t="s">
        <v>3209</v>
      </c>
      <c r="BX56" s="17"/>
      <c r="BY56" s="17"/>
      <c r="BZ56" s="209"/>
      <c r="CA56" s="17"/>
      <c r="CB56" s="17"/>
      <c r="CC56" s="17"/>
      <c r="CD56" s="17"/>
      <c r="CE56" s="209"/>
      <c r="CF56" s="17"/>
      <c r="CG56" s="17"/>
      <c r="CH56" s="17"/>
      <c r="CI56" s="17"/>
      <c r="CJ56" s="209"/>
      <c r="CK56" s="17"/>
      <c r="CL56" s="17"/>
      <c r="CM56" s="17"/>
      <c r="CN56" s="17"/>
      <c r="CO56" s="209"/>
      <c r="CP56" s="17"/>
      <c r="CQ56" s="17"/>
    </row>
    <row r="57" spans="3:95" s="9" customFormat="1" ht="135.75" customHeight="1" x14ac:dyDescent="0.25">
      <c r="C57" s="16" t="s">
        <v>2817</v>
      </c>
      <c r="D57" s="17" t="s">
        <v>315</v>
      </c>
      <c r="E57" s="17" t="s">
        <v>100</v>
      </c>
      <c r="F57" s="14" t="str">
        <f t="shared" si="0"/>
        <v xml:space="preserve">URF2024_047_Aplicar autodiagnóstico de servicio al ciudadano de la Entidad para evidenciar avances institucionales frente a la vigencia anterior </v>
      </c>
      <c r="G57" s="17" t="s">
        <v>316</v>
      </c>
      <c r="H57" s="17" t="s">
        <v>310</v>
      </c>
      <c r="I57" s="17" t="s">
        <v>311</v>
      </c>
      <c r="J57" s="17" t="s">
        <v>240</v>
      </c>
      <c r="K57" s="17" t="s">
        <v>241</v>
      </c>
      <c r="L57" s="17"/>
      <c r="M57" s="45">
        <v>45566</v>
      </c>
      <c r="N57" s="45">
        <v>45626</v>
      </c>
      <c r="O57" s="18">
        <f t="shared" si="5"/>
        <v>60</v>
      </c>
      <c r="P57" s="17" t="s">
        <v>106</v>
      </c>
      <c r="Q57" s="17" t="s">
        <v>107</v>
      </c>
      <c r="R57" s="17" t="s">
        <v>312</v>
      </c>
      <c r="S57" s="17" t="s">
        <v>243</v>
      </c>
      <c r="T57" s="17" t="s">
        <v>11</v>
      </c>
      <c r="U57" s="17" t="s">
        <v>27</v>
      </c>
      <c r="V57" s="17"/>
      <c r="W57" s="17" t="s">
        <v>52</v>
      </c>
      <c r="X57" s="17"/>
      <c r="Y57" s="17"/>
      <c r="Z57" s="17"/>
      <c r="AA57" s="17"/>
      <c r="AB57" s="17"/>
      <c r="AC57" s="17"/>
      <c r="AD57" s="17"/>
      <c r="AE57" s="17"/>
      <c r="AF57" s="17"/>
      <c r="AG57" s="17"/>
      <c r="AH57" s="17"/>
      <c r="AI57" s="17"/>
      <c r="AJ57" s="17" t="s">
        <v>290</v>
      </c>
      <c r="AK57" s="17" t="s">
        <v>313</v>
      </c>
      <c r="AL57" s="17"/>
      <c r="AM57" s="17"/>
      <c r="AN57" s="17"/>
      <c r="AO57" s="17"/>
      <c r="AP57" s="17"/>
      <c r="AQ57" s="17"/>
      <c r="AR57" s="17" t="s">
        <v>314</v>
      </c>
      <c r="AS57" s="17" t="s">
        <v>255</v>
      </c>
      <c r="AT57" s="17"/>
      <c r="AU57" s="17"/>
      <c r="AV57" s="17" t="s">
        <v>75</v>
      </c>
      <c r="AW57" s="17"/>
      <c r="AX57" s="17"/>
      <c r="AY57" s="17" t="s">
        <v>29</v>
      </c>
      <c r="AZ57" s="17" t="s">
        <v>76</v>
      </c>
      <c r="BA57" s="17"/>
      <c r="BB57" s="17"/>
      <c r="BC57" s="17"/>
      <c r="BD57" s="17"/>
      <c r="BE57" s="17"/>
      <c r="BF57" s="17"/>
      <c r="BG57" s="17"/>
      <c r="BH57" s="17"/>
      <c r="BI57" s="17"/>
      <c r="BJ57" s="17"/>
      <c r="BK57" s="17"/>
      <c r="BL57" s="17"/>
      <c r="BM57" s="17"/>
      <c r="BN57" s="17"/>
      <c r="BO57" s="17"/>
      <c r="BP57" s="17" t="s">
        <v>90</v>
      </c>
      <c r="BQ57" s="17" t="s">
        <v>91</v>
      </c>
      <c r="BR57" s="17"/>
      <c r="BS57" s="17"/>
      <c r="BT57" s="17"/>
      <c r="BU57" s="17"/>
      <c r="BV57" s="17"/>
      <c r="BW57" s="17" t="s">
        <v>3211</v>
      </c>
      <c r="BX57" s="17" t="s">
        <v>3202</v>
      </c>
      <c r="BY57" s="209">
        <v>45392</v>
      </c>
      <c r="BZ57" s="209">
        <v>45392</v>
      </c>
      <c r="CA57" s="17" t="s">
        <v>3246</v>
      </c>
      <c r="CB57" s="17" t="s">
        <v>3247</v>
      </c>
      <c r="CC57" s="17"/>
      <c r="CD57" s="17"/>
      <c r="CE57" s="209"/>
      <c r="CF57" s="17"/>
      <c r="CG57" s="17"/>
      <c r="CH57" s="17"/>
      <c r="CI57" s="17"/>
      <c r="CJ57" s="209"/>
      <c r="CK57" s="17"/>
      <c r="CL57" s="17"/>
      <c r="CM57" s="17"/>
      <c r="CN57" s="17"/>
      <c r="CO57" s="209"/>
      <c r="CP57" s="17"/>
      <c r="CQ57" s="17"/>
    </row>
    <row r="58" spans="3:95" s="9" customFormat="1" ht="135.75" customHeight="1" x14ac:dyDescent="0.25">
      <c r="C58" s="16" t="s">
        <v>2818</v>
      </c>
      <c r="D58" s="17" t="s">
        <v>317</v>
      </c>
      <c r="E58" s="17" t="s">
        <v>100</v>
      </c>
      <c r="F58" s="14" t="str">
        <f t="shared" si="0"/>
        <v xml:space="preserve">URF2024_048_Aplicar autodiagnóstico de la política de participación ciudadana de la Entidad para evidenciar avances institucionales frente a la vigencia anterior </v>
      </c>
      <c r="G58" s="17" t="s">
        <v>318</v>
      </c>
      <c r="H58" s="17" t="s">
        <v>319</v>
      </c>
      <c r="I58" s="17" t="s">
        <v>311</v>
      </c>
      <c r="J58" s="17" t="s">
        <v>240</v>
      </c>
      <c r="K58" s="17" t="s">
        <v>3245</v>
      </c>
      <c r="L58" s="17" t="s">
        <v>105</v>
      </c>
      <c r="M58" s="45">
        <v>45566</v>
      </c>
      <c r="N58" s="45">
        <v>45626</v>
      </c>
      <c r="O58" s="18">
        <f t="shared" si="5"/>
        <v>60</v>
      </c>
      <c r="P58" s="17" t="s">
        <v>106</v>
      </c>
      <c r="Q58" s="17" t="s">
        <v>107</v>
      </c>
      <c r="R58" s="17" t="s">
        <v>312</v>
      </c>
      <c r="S58" s="17" t="s">
        <v>243</v>
      </c>
      <c r="T58" s="17" t="s">
        <v>11</v>
      </c>
      <c r="U58" s="17" t="s">
        <v>27</v>
      </c>
      <c r="V58" s="17"/>
      <c r="W58" s="17" t="s">
        <v>52</v>
      </c>
      <c r="X58" s="17"/>
      <c r="Y58" s="17"/>
      <c r="Z58" s="17"/>
      <c r="AA58" s="17"/>
      <c r="AB58" s="17"/>
      <c r="AC58" s="17"/>
      <c r="AD58" s="17"/>
      <c r="AE58" s="17"/>
      <c r="AF58" s="17"/>
      <c r="AG58" s="17"/>
      <c r="AH58" s="17"/>
      <c r="AI58" s="17"/>
      <c r="AJ58" s="17" t="s">
        <v>290</v>
      </c>
      <c r="AK58" s="17" t="s">
        <v>313</v>
      </c>
      <c r="AL58" s="17"/>
      <c r="AM58" s="17"/>
      <c r="AN58" s="17"/>
      <c r="AO58" s="17"/>
      <c r="AP58" s="17"/>
      <c r="AQ58" s="17"/>
      <c r="AR58" s="17" t="s">
        <v>314</v>
      </c>
      <c r="AS58" s="17" t="s">
        <v>255</v>
      </c>
      <c r="AT58" s="17"/>
      <c r="AU58" s="17"/>
      <c r="AV58" s="17" t="s">
        <v>75</v>
      </c>
      <c r="AW58" s="17"/>
      <c r="AX58" s="17"/>
      <c r="AY58" s="17" t="s">
        <v>29</v>
      </c>
      <c r="AZ58" s="17" t="s">
        <v>76</v>
      </c>
      <c r="BA58" s="17"/>
      <c r="BB58" s="17"/>
      <c r="BC58" s="17"/>
      <c r="BD58" s="17"/>
      <c r="BE58" s="17"/>
      <c r="BF58" s="17"/>
      <c r="BG58" s="17"/>
      <c r="BH58" s="17"/>
      <c r="BI58" s="17"/>
      <c r="BJ58" s="17"/>
      <c r="BK58" s="17"/>
      <c r="BL58" s="17"/>
      <c r="BM58" s="17"/>
      <c r="BN58" s="17"/>
      <c r="BO58" s="17"/>
      <c r="BP58" s="17" t="s">
        <v>90</v>
      </c>
      <c r="BQ58" s="17" t="s">
        <v>91</v>
      </c>
      <c r="BR58" s="17"/>
      <c r="BS58" s="17"/>
      <c r="BT58" s="17"/>
      <c r="BU58" s="17"/>
      <c r="BV58" s="17"/>
      <c r="BW58" s="17" t="s">
        <v>3209</v>
      </c>
      <c r="BX58" s="17"/>
      <c r="BY58" s="17"/>
      <c r="BZ58" s="209"/>
      <c r="CA58" s="17"/>
      <c r="CB58" s="17"/>
      <c r="CC58" s="17"/>
      <c r="CD58" s="17"/>
      <c r="CE58" s="209"/>
      <c r="CF58" s="17"/>
      <c r="CG58" s="17"/>
      <c r="CH58" s="17"/>
      <c r="CI58" s="17"/>
      <c r="CJ58" s="209"/>
      <c r="CK58" s="17"/>
      <c r="CL58" s="17"/>
      <c r="CM58" s="17"/>
      <c r="CN58" s="17"/>
      <c r="CO58" s="209"/>
      <c r="CP58" s="17"/>
      <c r="CQ58" s="17"/>
    </row>
    <row r="59" spans="3:95" s="9" customFormat="1" ht="135.75" customHeight="1" x14ac:dyDescent="0.25">
      <c r="C59" s="16" t="s">
        <v>2819</v>
      </c>
      <c r="D59" s="17" t="s">
        <v>320</v>
      </c>
      <c r="E59" s="17" t="s">
        <v>100</v>
      </c>
      <c r="F59" s="14" t="str">
        <f t="shared" si="0"/>
        <v xml:space="preserve">URF2024_049_Aplicar autodiagnóstico de la política transparencia de la Entidad para evidenciar avances institucionales frente a la vigencia anterior </v>
      </c>
      <c r="G59" s="17" t="s">
        <v>321</v>
      </c>
      <c r="H59" s="17" t="s">
        <v>322</v>
      </c>
      <c r="I59" s="17" t="s">
        <v>323</v>
      </c>
      <c r="J59" s="17" t="s">
        <v>240</v>
      </c>
      <c r="K59" s="17" t="s">
        <v>3245</v>
      </c>
      <c r="L59" s="17" t="s">
        <v>105</v>
      </c>
      <c r="M59" s="45">
        <v>45566</v>
      </c>
      <c r="N59" s="45">
        <v>45626</v>
      </c>
      <c r="O59" s="18">
        <f t="shared" si="5"/>
        <v>60</v>
      </c>
      <c r="P59" s="17" t="s">
        <v>106</v>
      </c>
      <c r="Q59" s="17" t="s">
        <v>107</v>
      </c>
      <c r="R59" s="17" t="s">
        <v>312</v>
      </c>
      <c r="S59" s="17" t="s">
        <v>243</v>
      </c>
      <c r="T59" s="17" t="s">
        <v>11</v>
      </c>
      <c r="U59" s="17" t="s">
        <v>27</v>
      </c>
      <c r="V59" s="17"/>
      <c r="W59" s="17" t="s">
        <v>52</v>
      </c>
      <c r="X59" s="17"/>
      <c r="Y59" s="17"/>
      <c r="Z59" s="17"/>
      <c r="AA59" s="17"/>
      <c r="AB59" s="17"/>
      <c r="AC59" s="17"/>
      <c r="AD59" s="17"/>
      <c r="AE59" s="17"/>
      <c r="AF59" s="17"/>
      <c r="AG59" s="17"/>
      <c r="AH59" s="17"/>
      <c r="AI59" s="17"/>
      <c r="AJ59" s="17" t="s">
        <v>290</v>
      </c>
      <c r="AK59" s="17" t="s">
        <v>313</v>
      </c>
      <c r="AL59" s="17"/>
      <c r="AM59" s="17"/>
      <c r="AN59" s="17"/>
      <c r="AO59" s="17"/>
      <c r="AP59" s="17"/>
      <c r="AQ59" s="17"/>
      <c r="AR59" s="17" t="s">
        <v>314</v>
      </c>
      <c r="AS59" s="17" t="s">
        <v>255</v>
      </c>
      <c r="AT59" s="17"/>
      <c r="AU59" s="17"/>
      <c r="AV59" s="17" t="s">
        <v>75</v>
      </c>
      <c r="AW59" s="17"/>
      <c r="AX59" s="17"/>
      <c r="AY59" s="17" t="s">
        <v>29</v>
      </c>
      <c r="AZ59" s="17" t="s">
        <v>76</v>
      </c>
      <c r="BA59" s="17"/>
      <c r="BB59" s="17"/>
      <c r="BC59" s="17"/>
      <c r="BD59" s="17"/>
      <c r="BE59" s="17"/>
      <c r="BF59" s="17"/>
      <c r="BG59" s="17"/>
      <c r="BH59" s="17"/>
      <c r="BI59" s="17"/>
      <c r="BJ59" s="17"/>
      <c r="BK59" s="17"/>
      <c r="BL59" s="17"/>
      <c r="BM59" s="17"/>
      <c r="BN59" s="17"/>
      <c r="BO59" s="17"/>
      <c r="BP59" s="17" t="s">
        <v>90</v>
      </c>
      <c r="BQ59" s="17" t="s">
        <v>91</v>
      </c>
      <c r="BR59" s="17"/>
      <c r="BS59" s="17"/>
      <c r="BT59" s="17"/>
      <c r="BU59" s="17"/>
      <c r="BV59" s="17"/>
      <c r="BW59" s="17" t="s">
        <v>3209</v>
      </c>
      <c r="BX59" s="17"/>
      <c r="BY59" s="17"/>
      <c r="BZ59" s="209"/>
      <c r="CA59" s="17"/>
      <c r="CB59" s="17"/>
      <c r="CC59" s="17"/>
      <c r="CD59" s="17"/>
      <c r="CE59" s="209"/>
      <c r="CF59" s="17"/>
      <c r="CG59" s="17"/>
      <c r="CH59" s="17"/>
      <c r="CI59" s="17"/>
      <c r="CJ59" s="209"/>
      <c r="CK59" s="17"/>
      <c r="CL59" s="17"/>
      <c r="CM59" s="17"/>
      <c r="CN59" s="17"/>
      <c r="CO59" s="209"/>
      <c r="CP59" s="17"/>
      <c r="CQ59" s="17"/>
    </row>
    <row r="60" spans="3:95" s="9" customFormat="1" ht="135.75" customHeight="1" x14ac:dyDescent="0.25">
      <c r="C60" s="16" t="s">
        <v>2820</v>
      </c>
      <c r="D60" s="17" t="s">
        <v>324</v>
      </c>
      <c r="E60" s="17" t="s">
        <v>188</v>
      </c>
      <c r="F60" s="14" t="str">
        <f t="shared" si="0"/>
        <v>URF2024_050_Preparar audiencia pública de rendición de cuentas</v>
      </c>
      <c r="G60" s="17" t="s">
        <v>325</v>
      </c>
      <c r="H60" s="17" t="s">
        <v>326</v>
      </c>
      <c r="I60" s="17" t="s">
        <v>327</v>
      </c>
      <c r="J60" s="17" t="s">
        <v>240</v>
      </c>
      <c r="K60" s="17" t="s">
        <v>3245</v>
      </c>
      <c r="L60" s="17" t="s">
        <v>106</v>
      </c>
      <c r="M60" s="45">
        <v>45323</v>
      </c>
      <c r="N60" s="45">
        <v>45412</v>
      </c>
      <c r="O60" s="18">
        <f t="shared" si="5"/>
        <v>89</v>
      </c>
      <c r="P60" s="17" t="s">
        <v>106</v>
      </c>
      <c r="Q60" s="17" t="s">
        <v>107</v>
      </c>
      <c r="R60" s="17" t="s">
        <v>312</v>
      </c>
      <c r="S60" s="17" t="s">
        <v>243</v>
      </c>
      <c r="T60" s="17" t="s">
        <v>11</v>
      </c>
      <c r="U60" s="17" t="s">
        <v>27</v>
      </c>
      <c r="V60" s="17" t="s">
        <v>51</v>
      </c>
      <c r="W60" s="17" t="s">
        <v>52</v>
      </c>
      <c r="X60" s="17" t="s">
        <v>53</v>
      </c>
      <c r="Y60" s="17"/>
      <c r="Z60" s="17"/>
      <c r="AA60" s="17"/>
      <c r="AB60" s="17"/>
      <c r="AC60" s="17"/>
      <c r="AD60" s="17"/>
      <c r="AE60" s="17"/>
      <c r="AF60" s="17"/>
      <c r="AG60" s="17"/>
      <c r="AH60" s="17"/>
      <c r="AI60" s="17"/>
      <c r="AJ60" s="17" t="s">
        <v>290</v>
      </c>
      <c r="AK60" s="17" t="s">
        <v>1111</v>
      </c>
      <c r="AL60" s="17"/>
      <c r="AM60" s="17"/>
      <c r="AN60" s="17"/>
      <c r="AO60" s="17"/>
      <c r="AP60" s="17"/>
      <c r="AQ60" s="17"/>
      <c r="AR60" s="17" t="s">
        <v>328</v>
      </c>
      <c r="AS60" s="17" t="s">
        <v>247</v>
      </c>
      <c r="AT60" s="17"/>
      <c r="AU60" s="17"/>
      <c r="AV60" s="17" t="s">
        <v>75</v>
      </c>
      <c r="AW60" s="17"/>
      <c r="AX60" s="17"/>
      <c r="AY60" s="17" t="s">
        <v>29</v>
      </c>
      <c r="AZ60" s="17"/>
      <c r="BA60" s="17" t="s">
        <v>31</v>
      </c>
      <c r="BB60" s="17"/>
      <c r="BC60" s="17"/>
      <c r="BD60" s="17"/>
      <c r="BE60" s="17"/>
      <c r="BF60" s="17"/>
      <c r="BG60" s="17"/>
      <c r="BH60" s="17"/>
      <c r="BI60" s="17"/>
      <c r="BJ60" s="17"/>
      <c r="BK60" s="17"/>
      <c r="BL60" s="17"/>
      <c r="BM60" s="17"/>
      <c r="BN60" s="17"/>
      <c r="BO60" s="17"/>
      <c r="BP60" s="17" t="s">
        <v>90</v>
      </c>
      <c r="BQ60" s="17"/>
      <c r="BR60" s="17" t="s">
        <v>92</v>
      </c>
      <c r="BS60" s="17"/>
      <c r="BT60" s="17"/>
      <c r="BU60" s="17"/>
      <c r="BV60" s="17"/>
      <c r="BW60" s="17" t="s">
        <v>3211</v>
      </c>
      <c r="BX60" s="17" t="s">
        <v>3202</v>
      </c>
      <c r="BY60" s="209">
        <v>45392</v>
      </c>
      <c r="BZ60" s="209">
        <v>45392</v>
      </c>
      <c r="CA60" s="17" t="s">
        <v>3246</v>
      </c>
      <c r="CB60" s="17" t="s">
        <v>3248</v>
      </c>
      <c r="CC60" s="17"/>
      <c r="CD60" s="17"/>
      <c r="CE60" s="209"/>
      <c r="CF60" s="17"/>
      <c r="CG60" s="17"/>
      <c r="CH60" s="17"/>
      <c r="CI60" s="17"/>
      <c r="CJ60" s="209"/>
      <c r="CK60" s="17"/>
      <c r="CL60" s="17"/>
      <c r="CM60" s="17"/>
      <c r="CN60" s="17"/>
      <c r="CO60" s="209"/>
      <c r="CP60" s="17"/>
      <c r="CQ60" s="17"/>
    </row>
    <row r="61" spans="3:95" s="9" customFormat="1" ht="135.75" customHeight="1" x14ac:dyDescent="0.25">
      <c r="C61" s="16" t="s">
        <v>2821</v>
      </c>
      <c r="D61" s="17" t="s">
        <v>329</v>
      </c>
      <c r="E61" s="17" t="s">
        <v>188</v>
      </c>
      <c r="F61" s="14" t="str">
        <f t="shared" si="0"/>
        <v>URF2024_051_Realizar informe de la audiencia pública de rendición de cuentas</v>
      </c>
      <c r="G61" s="17" t="s">
        <v>330</v>
      </c>
      <c r="H61" s="17" t="s">
        <v>331</v>
      </c>
      <c r="I61" s="17" t="s">
        <v>332</v>
      </c>
      <c r="J61" s="17" t="s">
        <v>240</v>
      </c>
      <c r="K61" s="17" t="s">
        <v>3245</v>
      </c>
      <c r="L61" s="17" t="s">
        <v>106</v>
      </c>
      <c r="M61" s="45">
        <v>45413</v>
      </c>
      <c r="N61" s="45">
        <v>45442</v>
      </c>
      <c r="O61" s="18">
        <f t="shared" si="5"/>
        <v>29</v>
      </c>
      <c r="P61" s="17" t="s">
        <v>106</v>
      </c>
      <c r="Q61" s="17" t="s">
        <v>107</v>
      </c>
      <c r="R61" s="17" t="s">
        <v>333</v>
      </c>
      <c r="S61" s="17" t="s">
        <v>243</v>
      </c>
      <c r="T61" s="17" t="s">
        <v>11</v>
      </c>
      <c r="U61" s="17" t="s">
        <v>27</v>
      </c>
      <c r="V61" s="17"/>
      <c r="W61" s="17" t="s">
        <v>52</v>
      </c>
      <c r="X61" s="17"/>
      <c r="Y61" s="17"/>
      <c r="Z61" s="17"/>
      <c r="AA61" s="17"/>
      <c r="AB61" s="17"/>
      <c r="AC61" s="17"/>
      <c r="AD61" s="17"/>
      <c r="AE61" s="17"/>
      <c r="AF61" s="17"/>
      <c r="AG61" s="17"/>
      <c r="AH61" s="17"/>
      <c r="AI61" s="17"/>
      <c r="AJ61" s="17" t="s">
        <v>290</v>
      </c>
      <c r="AK61" s="17" t="s">
        <v>313</v>
      </c>
      <c r="AL61" s="17"/>
      <c r="AM61" s="17"/>
      <c r="AN61" s="17"/>
      <c r="AO61" s="17"/>
      <c r="AP61" s="17"/>
      <c r="AQ61" s="17"/>
      <c r="AR61" s="17" t="s">
        <v>306</v>
      </c>
      <c r="AS61" s="17" t="s">
        <v>255</v>
      </c>
      <c r="AT61" s="17"/>
      <c r="AU61" s="17"/>
      <c r="AV61" s="17" t="s">
        <v>75</v>
      </c>
      <c r="AW61" s="17"/>
      <c r="AX61" s="17"/>
      <c r="AY61" s="17" t="s">
        <v>29</v>
      </c>
      <c r="AZ61" s="17" t="s">
        <v>76</v>
      </c>
      <c r="BA61" s="17"/>
      <c r="BB61" s="17"/>
      <c r="BC61" s="17"/>
      <c r="BD61" s="17"/>
      <c r="BE61" s="17"/>
      <c r="BF61" s="17"/>
      <c r="BG61" s="17"/>
      <c r="BH61" s="17"/>
      <c r="BI61" s="17"/>
      <c r="BJ61" s="17"/>
      <c r="BK61" s="17"/>
      <c r="BL61" s="17"/>
      <c r="BM61" s="17"/>
      <c r="BN61" s="17"/>
      <c r="BO61" s="17"/>
      <c r="BP61" s="17" t="s">
        <v>90</v>
      </c>
      <c r="BQ61" s="17" t="s">
        <v>91</v>
      </c>
      <c r="BR61" s="17" t="s">
        <v>92</v>
      </c>
      <c r="BS61" s="17"/>
      <c r="BT61" s="17"/>
      <c r="BU61" s="17"/>
      <c r="BV61" s="17"/>
      <c r="BW61" s="17" t="s">
        <v>3211</v>
      </c>
      <c r="BX61" s="17" t="s">
        <v>3202</v>
      </c>
      <c r="BY61" s="209">
        <v>45392</v>
      </c>
      <c r="BZ61" s="209">
        <v>45392</v>
      </c>
      <c r="CA61" s="17" t="s">
        <v>3246</v>
      </c>
      <c r="CB61" s="17" t="s">
        <v>3248</v>
      </c>
      <c r="CC61" s="17"/>
      <c r="CD61" s="17"/>
      <c r="CE61" s="209"/>
      <c r="CF61" s="17"/>
      <c r="CG61" s="17"/>
      <c r="CH61" s="17"/>
      <c r="CI61" s="17"/>
      <c r="CJ61" s="209"/>
      <c r="CK61" s="17"/>
      <c r="CL61" s="17"/>
      <c r="CM61" s="17"/>
      <c r="CN61" s="17"/>
      <c r="CO61" s="209"/>
      <c r="CP61" s="17"/>
      <c r="CQ61" s="17"/>
    </row>
    <row r="62" spans="3:95" s="9" customFormat="1" ht="135.75" customHeight="1" x14ac:dyDescent="0.25">
      <c r="C62" s="16" t="s">
        <v>2822</v>
      </c>
      <c r="D62" s="17" t="s">
        <v>334</v>
      </c>
      <c r="E62" s="17" t="s">
        <v>188</v>
      </c>
      <c r="F62" s="14" t="str">
        <f t="shared" si="0"/>
        <v xml:space="preserve">URF2024_052_Aplicar herramientas de evaluación para los grupos de valor asistentes a la audiencia pública de rendición de cuentas </v>
      </c>
      <c r="G62" s="17" t="s">
        <v>335</v>
      </c>
      <c r="H62" s="17" t="s">
        <v>336</v>
      </c>
      <c r="I62" s="17" t="s">
        <v>336</v>
      </c>
      <c r="J62" s="17" t="s">
        <v>240</v>
      </c>
      <c r="K62" s="17" t="s">
        <v>3245</v>
      </c>
      <c r="L62" s="17" t="s">
        <v>241</v>
      </c>
      <c r="M62" s="45">
        <v>45323</v>
      </c>
      <c r="N62" s="45">
        <v>45412</v>
      </c>
      <c r="O62" s="18">
        <f t="shared" si="5"/>
        <v>89</v>
      </c>
      <c r="P62" s="17" t="s">
        <v>106</v>
      </c>
      <c r="Q62" s="17" t="s">
        <v>107</v>
      </c>
      <c r="R62" s="9" t="s">
        <v>333</v>
      </c>
      <c r="S62" s="17" t="s">
        <v>243</v>
      </c>
      <c r="T62" s="17" t="s">
        <v>11</v>
      </c>
      <c r="U62" s="17" t="s">
        <v>27</v>
      </c>
      <c r="V62" s="17"/>
      <c r="W62" s="17" t="s">
        <v>52</v>
      </c>
      <c r="X62" s="17"/>
      <c r="Y62" s="17"/>
      <c r="Z62" s="17"/>
      <c r="AA62" s="17"/>
      <c r="AB62" s="17"/>
      <c r="AC62" s="17"/>
      <c r="AD62" s="17"/>
      <c r="AE62" s="17"/>
      <c r="AF62" s="17"/>
      <c r="AG62" s="17"/>
      <c r="AH62" s="17"/>
      <c r="AI62" s="17"/>
      <c r="AJ62" s="17" t="s">
        <v>290</v>
      </c>
      <c r="AK62" s="17" t="s">
        <v>313</v>
      </c>
      <c r="AL62" s="17"/>
      <c r="AM62" s="17"/>
      <c r="AN62" s="17"/>
      <c r="AO62" s="17"/>
      <c r="AP62" s="17"/>
      <c r="AQ62" s="17"/>
      <c r="AR62" s="17" t="s">
        <v>306</v>
      </c>
      <c r="AS62" s="17" t="s">
        <v>255</v>
      </c>
      <c r="AT62" s="17"/>
      <c r="AU62" s="17"/>
      <c r="AV62" s="17" t="s">
        <v>75</v>
      </c>
      <c r="AW62" s="17"/>
      <c r="AX62" s="17"/>
      <c r="AY62" s="17" t="s">
        <v>29</v>
      </c>
      <c r="AZ62" s="17" t="s">
        <v>76</v>
      </c>
      <c r="BA62" s="17"/>
      <c r="BB62" s="17"/>
      <c r="BC62" s="17"/>
      <c r="BD62" s="17"/>
      <c r="BE62" s="17"/>
      <c r="BF62" s="17"/>
      <c r="BG62" s="17"/>
      <c r="BH62" s="17"/>
      <c r="BI62" s="17"/>
      <c r="BJ62" s="17"/>
      <c r="BK62" s="17"/>
      <c r="BL62" s="17"/>
      <c r="BM62" s="17"/>
      <c r="BN62" s="17"/>
      <c r="BO62" s="17"/>
      <c r="BP62" s="17" t="s">
        <v>90</v>
      </c>
      <c r="BQ62" s="17" t="s">
        <v>91</v>
      </c>
      <c r="BR62" s="17"/>
      <c r="BS62" s="17"/>
      <c r="BT62" s="17"/>
      <c r="BU62" s="17"/>
      <c r="BV62" s="17"/>
      <c r="BW62" s="17" t="s">
        <v>3209</v>
      </c>
      <c r="BX62" s="17"/>
      <c r="BY62" s="17"/>
      <c r="BZ62" s="209"/>
      <c r="CA62" s="17"/>
      <c r="CB62" s="17"/>
      <c r="CC62" s="17"/>
      <c r="CD62" s="17"/>
      <c r="CE62" s="209"/>
      <c r="CF62" s="17"/>
      <c r="CG62" s="17"/>
      <c r="CH62" s="17"/>
      <c r="CI62" s="17"/>
      <c r="CJ62" s="209"/>
      <c r="CK62" s="17"/>
      <c r="CL62" s="17"/>
      <c r="CM62" s="17"/>
      <c r="CN62" s="17"/>
      <c r="CO62" s="209"/>
      <c r="CP62" s="17"/>
      <c r="CQ62" s="17"/>
    </row>
    <row r="63" spans="3:95" s="9" customFormat="1" ht="135.75" customHeight="1" x14ac:dyDescent="0.25">
      <c r="C63" s="16" t="s">
        <v>2823</v>
      </c>
      <c r="D63" s="17" t="s">
        <v>337</v>
      </c>
      <c r="E63" s="17" t="s">
        <v>188</v>
      </c>
      <c r="F63" s="14" t="str">
        <f t="shared" si="0"/>
        <v>URF2024_053_Generar Informe de rendición de cuentas 2023</v>
      </c>
      <c r="G63" s="17" t="s">
        <v>338</v>
      </c>
      <c r="H63" s="17" t="s">
        <v>339</v>
      </c>
      <c r="I63" s="17" t="s">
        <v>340</v>
      </c>
      <c r="J63" s="17" t="s">
        <v>240</v>
      </c>
      <c r="K63" s="17" t="s">
        <v>3245</v>
      </c>
      <c r="L63" s="17" t="s">
        <v>106</v>
      </c>
      <c r="M63" s="45">
        <v>45292</v>
      </c>
      <c r="N63" s="45">
        <v>45394</v>
      </c>
      <c r="O63" s="18">
        <f t="shared" si="5"/>
        <v>102</v>
      </c>
      <c r="P63" s="17" t="s">
        <v>106</v>
      </c>
      <c r="Q63" s="17" t="s">
        <v>107</v>
      </c>
      <c r="R63" s="17" t="s">
        <v>333</v>
      </c>
      <c r="S63" s="17" t="s">
        <v>243</v>
      </c>
      <c r="T63" s="17" t="s">
        <v>11</v>
      </c>
      <c r="U63" s="17" t="s">
        <v>27</v>
      </c>
      <c r="V63" s="17"/>
      <c r="W63" s="17" t="s">
        <v>52</v>
      </c>
      <c r="X63" s="17"/>
      <c r="Y63" s="17"/>
      <c r="Z63" s="17"/>
      <c r="AA63" s="17"/>
      <c r="AB63" s="17"/>
      <c r="AC63" s="17"/>
      <c r="AD63" s="17"/>
      <c r="AE63" s="17"/>
      <c r="AF63" s="17"/>
      <c r="AG63" s="17"/>
      <c r="AH63" s="17"/>
      <c r="AI63" s="17"/>
      <c r="AJ63" s="17" t="s">
        <v>290</v>
      </c>
      <c r="AK63" s="17" t="s">
        <v>313</v>
      </c>
      <c r="AL63" s="17"/>
      <c r="AM63" s="17"/>
      <c r="AN63" s="17"/>
      <c r="AO63" s="17"/>
      <c r="AP63" s="17"/>
      <c r="AQ63" s="17"/>
      <c r="AR63" s="17" t="s">
        <v>306</v>
      </c>
      <c r="AS63" s="17" t="s">
        <v>255</v>
      </c>
      <c r="AT63" s="17"/>
      <c r="AU63" s="17"/>
      <c r="AV63" s="17" t="s">
        <v>75</v>
      </c>
      <c r="AW63" s="17"/>
      <c r="AX63" s="17"/>
      <c r="AY63" s="17" t="s">
        <v>29</v>
      </c>
      <c r="AZ63" s="17" t="s">
        <v>76</v>
      </c>
      <c r="BA63" s="17"/>
      <c r="BB63" s="17"/>
      <c r="BC63" s="17"/>
      <c r="BD63" s="17"/>
      <c r="BE63" s="17"/>
      <c r="BF63" s="17"/>
      <c r="BG63" s="17"/>
      <c r="BH63" s="17"/>
      <c r="BI63" s="17"/>
      <c r="BJ63" s="17"/>
      <c r="BK63" s="17"/>
      <c r="BL63" s="17"/>
      <c r="BM63" s="17"/>
      <c r="BN63" s="17"/>
      <c r="BO63" s="17"/>
      <c r="BP63" s="17" t="s">
        <v>90</v>
      </c>
      <c r="BQ63" s="17" t="s">
        <v>91</v>
      </c>
      <c r="BR63" s="17"/>
      <c r="BS63" s="17"/>
      <c r="BT63" s="17"/>
      <c r="BU63" s="17"/>
      <c r="BV63" s="17"/>
      <c r="BW63" s="17" t="s">
        <v>3211</v>
      </c>
      <c r="BX63" s="17" t="s">
        <v>3202</v>
      </c>
      <c r="BY63" s="209">
        <v>45351</v>
      </c>
      <c r="BZ63" s="209">
        <v>45383</v>
      </c>
      <c r="CA63" s="214" t="s">
        <v>3217</v>
      </c>
      <c r="CB63" s="17" t="s">
        <v>3218</v>
      </c>
      <c r="CC63" s="17" t="s">
        <v>3202</v>
      </c>
      <c r="CD63" s="209">
        <v>45392</v>
      </c>
      <c r="CE63" s="209">
        <v>45392</v>
      </c>
      <c r="CF63" s="17" t="s">
        <v>3246</v>
      </c>
      <c r="CG63" s="17" t="s">
        <v>3248</v>
      </c>
      <c r="CH63" s="17"/>
      <c r="CI63" s="209"/>
      <c r="CJ63" s="209"/>
      <c r="CK63" s="17"/>
      <c r="CL63" s="17"/>
      <c r="CM63" s="17"/>
      <c r="CN63" s="209"/>
      <c r="CO63" s="209"/>
      <c r="CP63" s="17"/>
      <c r="CQ63" s="17"/>
    </row>
    <row r="64" spans="3:95" s="9" customFormat="1" ht="135.75" customHeight="1" x14ac:dyDescent="0.25">
      <c r="C64" s="16" t="s">
        <v>2824</v>
      </c>
      <c r="D64" s="17" t="s">
        <v>341</v>
      </c>
      <c r="E64" s="17" t="s">
        <v>188</v>
      </c>
      <c r="F64" s="14" t="str">
        <f t="shared" si="0"/>
        <v>URF2024_054_Generar Informe de la estrategia de participación ciudadana 2023</v>
      </c>
      <c r="G64" s="17" t="s">
        <v>342</v>
      </c>
      <c r="H64" s="17" t="s">
        <v>343</v>
      </c>
      <c r="I64" s="17" t="s">
        <v>344</v>
      </c>
      <c r="J64" s="17" t="s">
        <v>240</v>
      </c>
      <c r="K64" s="17" t="s">
        <v>3245</v>
      </c>
      <c r="L64" s="17" t="s">
        <v>106</v>
      </c>
      <c r="M64" s="45">
        <v>45292</v>
      </c>
      <c r="N64" s="45">
        <v>45394</v>
      </c>
      <c r="O64" s="18">
        <f t="shared" si="5"/>
        <v>102</v>
      </c>
      <c r="P64" s="17" t="s">
        <v>106</v>
      </c>
      <c r="Q64" s="17" t="s">
        <v>107</v>
      </c>
      <c r="R64" s="17" t="s">
        <v>333</v>
      </c>
      <c r="S64" s="17" t="s">
        <v>243</v>
      </c>
      <c r="T64" s="17" t="s">
        <v>11</v>
      </c>
      <c r="U64" s="17" t="s">
        <v>27</v>
      </c>
      <c r="V64" s="17"/>
      <c r="W64" s="17" t="s">
        <v>52</v>
      </c>
      <c r="X64" s="17"/>
      <c r="Y64" s="17"/>
      <c r="Z64" s="17"/>
      <c r="AA64" s="17"/>
      <c r="AB64" s="17"/>
      <c r="AC64" s="17"/>
      <c r="AD64" s="17"/>
      <c r="AE64" s="17"/>
      <c r="AF64" s="17"/>
      <c r="AG64" s="17"/>
      <c r="AH64" s="17"/>
      <c r="AI64" s="17"/>
      <c r="AJ64" s="17" t="s">
        <v>290</v>
      </c>
      <c r="AK64" s="17" t="s">
        <v>313</v>
      </c>
      <c r="AL64" s="17"/>
      <c r="AM64" s="17"/>
      <c r="AN64" s="17"/>
      <c r="AO64" s="17"/>
      <c r="AP64" s="17"/>
      <c r="AQ64" s="17"/>
      <c r="AR64" s="17" t="s">
        <v>306</v>
      </c>
      <c r="AS64" s="17" t="s">
        <v>255</v>
      </c>
      <c r="AT64" s="17"/>
      <c r="AU64" s="17"/>
      <c r="AV64" s="17" t="s">
        <v>75</v>
      </c>
      <c r="AW64" s="17"/>
      <c r="AX64" s="17"/>
      <c r="AY64" s="17" t="s">
        <v>29</v>
      </c>
      <c r="AZ64" s="17" t="s">
        <v>76</v>
      </c>
      <c r="BA64" s="17"/>
      <c r="BB64" s="17"/>
      <c r="BC64" s="17"/>
      <c r="BD64" s="17"/>
      <c r="BE64" s="17"/>
      <c r="BF64" s="17"/>
      <c r="BG64" s="17"/>
      <c r="BH64" s="17"/>
      <c r="BI64" s="17"/>
      <c r="BJ64" s="17"/>
      <c r="BK64" s="17"/>
      <c r="BL64" s="17"/>
      <c r="BM64" s="17"/>
      <c r="BN64" s="17"/>
      <c r="BO64" s="17"/>
      <c r="BP64" s="17" t="s">
        <v>90</v>
      </c>
      <c r="BQ64" s="17" t="s">
        <v>91</v>
      </c>
      <c r="BR64" s="17"/>
      <c r="BS64" s="17"/>
      <c r="BT64" s="17"/>
      <c r="BU64" s="17"/>
      <c r="BV64" s="17"/>
      <c r="BW64" s="17" t="s">
        <v>3211</v>
      </c>
      <c r="BX64" s="17" t="s">
        <v>3202</v>
      </c>
      <c r="BY64" s="209">
        <v>45351</v>
      </c>
      <c r="BZ64" s="209">
        <v>45383</v>
      </c>
      <c r="CA64" s="214" t="s">
        <v>3217</v>
      </c>
      <c r="CB64" s="17" t="s">
        <v>3218</v>
      </c>
      <c r="CC64" s="17" t="s">
        <v>3202</v>
      </c>
      <c r="CD64" s="209">
        <v>45392</v>
      </c>
      <c r="CE64" s="209">
        <v>45392</v>
      </c>
      <c r="CF64" s="17" t="s">
        <v>3246</v>
      </c>
      <c r="CG64" s="17" t="s">
        <v>3248</v>
      </c>
      <c r="CH64" s="17"/>
      <c r="CI64" s="209"/>
      <c r="CJ64" s="209"/>
      <c r="CK64" s="17"/>
      <c r="CL64" s="17"/>
      <c r="CM64" s="17"/>
      <c r="CN64" s="209"/>
      <c r="CO64" s="209"/>
      <c r="CP64" s="17"/>
      <c r="CQ64" s="17"/>
    </row>
    <row r="65" spans="3:95" s="9" customFormat="1" ht="135.75" customHeight="1" x14ac:dyDescent="0.25">
      <c r="C65" s="16" t="s">
        <v>2825</v>
      </c>
      <c r="D65" s="17" t="s">
        <v>345</v>
      </c>
      <c r="E65" s="17" t="s">
        <v>188</v>
      </c>
      <c r="F65" s="14" t="str">
        <f t="shared" si="0"/>
        <v>URF2024_055_Generar documento de la estrategia de rendición de cuentas 2024</v>
      </c>
      <c r="G65" s="17" t="s">
        <v>346</v>
      </c>
      <c r="H65" s="17" t="s">
        <v>347</v>
      </c>
      <c r="I65" s="17" t="s">
        <v>348</v>
      </c>
      <c r="J65" s="17" t="s">
        <v>240</v>
      </c>
      <c r="K65" s="17" t="s">
        <v>3245</v>
      </c>
      <c r="L65" s="17" t="s">
        <v>242</v>
      </c>
      <c r="M65" s="45">
        <v>45292</v>
      </c>
      <c r="N65" s="45">
        <v>45327</v>
      </c>
      <c r="O65" s="18">
        <f t="shared" si="5"/>
        <v>35</v>
      </c>
      <c r="P65" s="17" t="s">
        <v>106</v>
      </c>
      <c r="Q65" s="17"/>
      <c r="R65" s="17"/>
      <c r="S65" s="17" t="s">
        <v>243</v>
      </c>
      <c r="T65" s="17" t="s">
        <v>11</v>
      </c>
      <c r="U65" s="17" t="s">
        <v>27</v>
      </c>
      <c r="V65" s="17"/>
      <c r="W65" s="17" t="s">
        <v>52</v>
      </c>
      <c r="X65" s="17"/>
      <c r="Y65" s="17"/>
      <c r="Z65" s="17"/>
      <c r="AA65" s="17"/>
      <c r="AB65" s="17"/>
      <c r="AC65" s="17"/>
      <c r="AD65" s="17"/>
      <c r="AE65" s="17"/>
      <c r="AF65" s="17"/>
      <c r="AG65" s="17"/>
      <c r="AH65" s="17"/>
      <c r="AI65" s="17"/>
      <c r="AJ65" s="17" t="s">
        <v>290</v>
      </c>
      <c r="AK65" s="17" t="s">
        <v>349</v>
      </c>
      <c r="AL65" s="17"/>
      <c r="AM65" s="17"/>
      <c r="AN65" s="17"/>
      <c r="AO65" s="17"/>
      <c r="AP65" s="17"/>
      <c r="AQ65" s="17"/>
      <c r="AR65" s="17" t="s">
        <v>328</v>
      </c>
      <c r="AS65" s="17" t="s">
        <v>350</v>
      </c>
      <c r="AT65" s="17"/>
      <c r="AU65" s="17"/>
      <c r="AV65" s="17" t="s">
        <v>75</v>
      </c>
      <c r="AW65" s="17"/>
      <c r="AX65" s="17"/>
      <c r="AY65" s="17" t="s">
        <v>29</v>
      </c>
      <c r="AZ65" s="17"/>
      <c r="BA65" s="17" t="s">
        <v>31</v>
      </c>
      <c r="BB65" s="17"/>
      <c r="BC65" s="17"/>
      <c r="BD65" s="17"/>
      <c r="BE65" s="17"/>
      <c r="BF65" s="17"/>
      <c r="BG65" s="17"/>
      <c r="BH65" s="17"/>
      <c r="BI65" s="17"/>
      <c r="BJ65" s="17"/>
      <c r="BK65" s="17"/>
      <c r="BL65" s="17"/>
      <c r="BM65" s="17"/>
      <c r="BN65" s="17"/>
      <c r="BO65" s="17"/>
      <c r="BP65" s="17" t="s">
        <v>90</v>
      </c>
      <c r="BQ65" s="17"/>
      <c r="BR65" s="17" t="s">
        <v>92</v>
      </c>
      <c r="BS65" s="17"/>
      <c r="BT65" s="17"/>
      <c r="BU65" s="17"/>
      <c r="BV65" s="17"/>
      <c r="BW65" s="17" t="s">
        <v>3209</v>
      </c>
      <c r="BX65" s="17"/>
      <c r="BY65" s="17"/>
      <c r="BZ65" s="209"/>
      <c r="CA65" s="17"/>
      <c r="CB65" s="17"/>
      <c r="CC65" s="17"/>
      <c r="CD65" s="17"/>
      <c r="CE65" s="209"/>
      <c r="CF65" s="17"/>
      <c r="CG65" s="17"/>
      <c r="CH65" s="17"/>
      <c r="CI65" s="17"/>
      <c r="CJ65" s="209"/>
      <c r="CK65" s="17"/>
      <c r="CL65" s="17"/>
      <c r="CM65" s="17"/>
      <c r="CN65" s="17"/>
      <c r="CO65" s="209"/>
      <c r="CP65" s="17"/>
      <c r="CQ65" s="17"/>
    </row>
    <row r="66" spans="3:95" s="9" customFormat="1" ht="135.75" customHeight="1" x14ac:dyDescent="0.25">
      <c r="C66" s="16" t="s">
        <v>2826</v>
      </c>
      <c r="D66" s="17" t="s">
        <v>351</v>
      </c>
      <c r="E66" s="17" t="s">
        <v>188</v>
      </c>
      <c r="F66" s="14" t="str">
        <f t="shared" si="0"/>
        <v>URF2024_056_Generar documento de la estrategia de participación ciudadana 2024</v>
      </c>
      <c r="G66" s="17" t="s">
        <v>352</v>
      </c>
      <c r="H66" s="17" t="s">
        <v>353</v>
      </c>
      <c r="I66" s="17" t="s">
        <v>354</v>
      </c>
      <c r="J66" s="17" t="s">
        <v>240</v>
      </c>
      <c r="K66" s="17" t="s">
        <v>3245</v>
      </c>
      <c r="L66" s="17" t="s">
        <v>242</v>
      </c>
      <c r="M66" s="45">
        <v>45292</v>
      </c>
      <c r="N66" s="45">
        <v>45327</v>
      </c>
      <c r="O66" s="18">
        <f t="shared" si="5"/>
        <v>35</v>
      </c>
      <c r="P66" s="17" t="s">
        <v>106</v>
      </c>
      <c r="Q66" s="17" t="s">
        <v>107</v>
      </c>
      <c r="R66" s="17" t="s">
        <v>355</v>
      </c>
      <c r="S66" s="17" t="s">
        <v>243</v>
      </c>
      <c r="T66" s="17" t="s">
        <v>11</v>
      </c>
      <c r="U66" s="17" t="s">
        <v>27</v>
      </c>
      <c r="V66" s="17"/>
      <c r="W66" s="17" t="s">
        <v>52</v>
      </c>
      <c r="X66" s="17"/>
      <c r="Y66" s="17"/>
      <c r="Z66" s="17"/>
      <c r="AA66" s="17"/>
      <c r="AB66" s="17"/>
      <c r="AC66" s="17"/>
      <c r="AD66" s="17"/>
      <c r="AE66" s="17"/>
      <c r="AF66" s="17"/>
      <c r="AG66" s="17"/>
      <c r="AH66" s="17"/>
      <c r="AI66" s="17"/>
      <c r="AJ66" s="17" t="s">
        <v>290</v>
      </c>
      <c r="AK66" s="17" t="s">
        <v>349</v>
      </c>
      <c r="AL66" s="17"/>
      <c r="AM66" s="17"/>
      <c r="AN66" s="17"/>
      <c r="AO66" s="17"/>
      <c r="AP66" s="17"/>
      <c r="AQ66" s="17"/>
      <c r="AR66" s="17" t="s">
        <v>328</v>
      </c>
      <c r="AS66" s="17" t="s">
        <v>350</v>
      </c>
      <c r="AT66" s="17"/>
      <c r="AU66" s="17"/>
      <c r="AV66" s="17" t="s">
        <v>75</v>
      </c>
      <c r="AW66" s="17"/>
      <c r="AX66" s="17"/>
      <c r="AY66" s="17" t="s">
        <v>29</v>
      </c>
      <c r="AZ66" s="17"/>
      <c r="BA66" s="17" t="s">
        <v>31</v>
      </c>
      <c r="BB66" s="17"/>
      <c r="BC66" s="17"/>
      <c r="BD66" s="17"/>
      <c r="BE66" s="17"/>
      <c r="BF66" s="17"/>
      <c r="BG66" s="17"/>
      <c r="BH66" s="17"/>
      <c r="BI66" s="17"/>
      <c r="BJ66" s="17"/>
      <c r="BK66" s="17"/>
      <c r="BL66" s="17"/>
      <c r="BM66" s="17"/>
      <c r="BN66" s="17"/>
      <c r="BO66" s="17"/>
      <c r="BP66" s="17" t="s">
        <v>90</v>
      </c>
      <c r="BQ66" s="17"/>
      <c r="BR66" s="17" t="s">
        <v>92</v>
      </c>
      <c r="BS66" s="17"/>
      <c r="BT66" s="17"/>
      <c r="BU66" s="17"/>
      <c r="BV66" s="17"/>
      <c r="BW66" s="17" t="s">
        <v>3209</v>
      </c>
      <c r="BX66" s="17"/>
      <c r="BY66" s="17"/>
      <c r="BZ66" s="209"/>
      <c r="CA66" s="17"/>
      <c r="CB66" s="17"/>
      <c r="CC66" s="17"/>
      <c r="CD66" s="17"/>
      <c r="CE66" s="209"/>
      <c r="CF66" s="17"/>
      <c r="CG66" s="17"/>
      <c r="CH66" s="17"/>
      <c r="CI66" s="17"/>
      <c r="CJ66" s="209"/>
      <c r="CK66" s="17"/>
      <c r="CL66" s="17"/>
      <c r="CM66" s="17"/>
      <c r="CN66" s="17"/>
      <c r="CO66" s="209"/>
      <c r="CP66" s="17"/>
      <c r="CQ66" s="17"/>
    </row>
    <row r="67" spans="3:95" s="9" customFormat="1" ht="135.75" customHeight="1" x14ac:dyDescent="0.25">
      <c r="C67" s="16" t="s">
        <v>2827</v>
      </c>
      <c r="D67" s="17" t="s">
        <v>356</v>
      </c>
      <c r="E67" s="17" t="s">
        <v>188</v>
      </c>
      <c r="F67" s="14" t="str">
        <f t="shared" si="0"/>
        <v xml:space="preserve">URF2024_057_Generar espacios de dialogo complementarios </v>
      </c>
      <c r="G67" s="17" t="s">
        <v>357</v>
      </c>
      <c r="H67" s="17" t="s">
        <v>358</v>
      </c>
      <c r="I67" s="17" t="s">
        <v>359</v>
      </c>
      <c r="J67" s="17" t="s">
        <v>240</v>
      </c>
      <c r="K67" s="17" t="s">
        <v>3245</v>
      </c>
      <c r="L67" s="17" t="s">
        <v>105</v>
      </c>
      <c r="M67" s="45">
        <v>45536</v>
      </c>
      <c r="N67" s="45">
        <v>45641</v>
      </c>
      <c r="O67" s="18">
        <f t="shared" si="5"/>
        <v>105</v>
      </c>
      <c r="P67" s="17" t="s">
        <v>106</v>
      </c>
      <c r="Q67" s="17" t="s">
        <v>107</v>
      </c>
      <c r="R67" s="17" t="s">
        <v>360</v>
      </c>
      <c r="S67" s="17" t="s">
        <v>243</v>
      </c>
      <c r="T67" s="17" t="s">
        <v>11</v>
      </c>
      <c r="U67" s="17" t="s">
        <v>27</v>
      </c>
      <c r="V67" s="17"/>
      <c r="W67" s="17" t="s">
        <v>52</v>
      </c>
      <c r="X67" s="17"/>
      <c r="Y67" s="17"/>
      <c r="Z67" s="17"/>
      <c r="AA67" s="17"/>
      <c r="AB67" s="17"/>
      <c r="AC67" s="17"/>
      <c r="AD67" s="17"/>
      <c r="AE67" s="17"/>
      <c r="AF67" s="17"/>
      <c r="AG67" s="17"/>
      <c r="AH67" s="17"/>
      <c r="AI67" s="17"/>
      <c r="AJ67" s="17" t="s">
        <v>290</v>
      </c>
      <c r="AK67" s="17" t="s">
        <v>1111</v>
      </c>
      <c r="AL67" s="17"/>
      <c r="AM67" s="17"/>
      <c r="AN67" s="17"/>
      <c r="AO67" s="17"/>
      <c r="AP67" s="17"/>
      <c r="AQ67" s="17"/>
      <c r="AR67" s="17" t="s">
        <v>246</v>
      </c>
      <c r="AS67" s="17" t="s">
        <v>247</v>
      </c>
      <c r="AT67" s="17"/>
      <c r="AU67" s="17"/>
      <c r="AV67" s="17" t="s">
        <v>75</v>
      </c>
      <c r="AW67" s="17"/>
      <c r="AX67" s="17"/>
      <c r="AY67" s="17" t="s">
        <v>29</v>
      </c>
      <c r="AZ67" s="17"/>
      <c r="BA67" s="17" t="s">
        <v>31</v>
      </c>
      <c r="BB67" s="17"/>
      <c r="BC67" s="17"/>
      <c r="BD67" s="17"/>
      <c r="BE67" s="17"/>
      <c r="BF67" s="17"/>
      <c r="BG67" s="17"/>
      <c r="BH67" s="17"/>
      <c r="BI67" s="17"/>
      <c r="BJ67" s="17"/>
      <c r="BK67" s="17"/>
      <c r="BL67" s="17"/>
      <c r="BM67" s="17"/>
      <c r="BN67" s="17"/>
      <c r="BO67" s="17"/>
      <c r="BP67" s="17" t="s">
        <v>90</v>
      </c>
      <c r="BQ67" s="17"/>
      <c r="BR67" s="17" t="s">
        <v>92</v>
      </c>
      <c r="BS67" s="17"/>
      <c r="BT67" s="17"/>
      <c r="BU67" s="17"/>
      <c r="BV67" s="17"/>
      <c r="BW67" s="17" t="s">
        <v>3209</v>
      </c>
      <c r="BX67" s="17"/>
      <c r="BY67" s="17"/>
      <c r="BZ67" s="209"/>
      <c r="CA67" s="17"/>
      <c r="CB67" s="17"/>
      <c r="CC67" s="17"/>
      <c r="CD67" s="17"/>
      <c r="CE67" s="209"/>
      <c r="CF67" s="17"/>
      <c r="CG67" s="17"/>
      <c r="CH67" s="17"/>
      <c r="CI67" s="17"/>
      <c r="CJ67" s="209"/>
      <c r="CK67" s="17"/>
      <c r="CL67" s="17"/>
      <c r="CM67" s="17"/>
      <c r="CN67" s="17"/>
      <c r="CO67" s="209"/>
      <c r="CP67" s="17"/>
      <c r="CQ67" s="17"/>
    </row>
    <row r="68" spans="3:95" s="9" customFormat="1" ht="135.75" customHeight="1" x14ac:dyDescent="0.25">
      <c r="C68" s="16" t="s">
        <v>2828</v>
      </c>
      <c r="D68" s="17" t="s">
        <v>361</v>
      </c>
      <c r="E68" s="17" t="s">
        <v>188</v>
      </c>
      <c r="F68" s="14" t="str">
        <f t="shared" si="0"/>
        <v xml:space="preserve">URF2024_058_Aplicar herramientas de evaluación para los grupos de valor asistentes a los espacios de dialogo complementarios </v>
      </c>
      <c r="G68" s="17" t="s">
        <v>362</v>
      </c>
      <c r="H68" s="17" t="s">
        <v>336</v>
      </c>
      <c r="I68" s="17" t="s">
        <v>336</v>
      </c>
      <c r="J68" s="17" t="s">
        <v>240</v>
      </c>
      <c r="K68" s="17" t="s">
        <v>3245</v>
      </c>
      <c r="L68" s="17" t="s">
        <v>241</v>
      </c>
      <c r="M68" s="45">
        <v>45536</v>
      </c>
      <c r="N68" s="45">
        <v>45642</v>
      </c>
      <c r="O68" s="18">
        <f t="shared" si="5"/>
        <v>106</v>
      </c>
      <c r="P68" s="17" t="s">
        <v>106</v>
      </c>
      <c r="Q68" s="17"/>
      <c r="R68" s="17"/>
      <c r="S68" s="17" t="s">
        <v>243</v>
      </c>
      <c r="T68" s="17" t="s">
        <v>11</v>
      </c>
      <c r="U68" s="17" t="s">
        <v>27</v>
      </c>
      <c r="V68" s="17" t="s">
        <v>51</v>
      </c>
      <c r="W68" s="17" t="s">
        <v>52</v>
      </c>
      <c r="X68" s="17" t="s">
        <v>53</v>
      </c>
      <c r="Y68" s="17"/>
      <c r="Z68" s="17"/>
      <c r="AA68" s="17"/>
      <c r="AB68" s="17"/>
      <c r="AC68" s="17"/>
      <c r="AD68" s="17"/>
      <c r="AE68" s="17"/>
      <c r="AF68" s="17"/>
      <c r="AG68" s="17"/>
      <c r="AH68" s="17"/>
      <c r="AI68" s="17"/>
      <c r="AJ68" s="17" t="s">
        <v>290</v>
      </c>
      <c r="AK68" s="17" t="s">
        <v>313</v>
      </c>
      <c r="AL68" s="17"/>
      <c r="AM68" s="17"/>
      <c r="AN68" s="17"/>
      <c r="AO68" s="17"/>
      <c r="AP68" s="17"/>
      <c r="AQ68" s="17"/>
      <c r="AR68" s="17" t="s">
        <v>306</v>
      </c>
      <c r="AS68" s="17" t="s">
        <v>255</v>
      </c>
      <c r="AT68" s="17"/>
      <c r="AU68" s="17"/>
      <c r="AV68" s="17" t="s">
        <v>75</v>
      </c>
      <c r="AW68" s="17"/>
      <c r="AX68" s="17"/>
      <c r="AY68" s="17" t="s">
        <v>29</v>
      </c>
      <c r="AZ68" s="17"/>
      <c r="BA68" s="17" t="s">
        <v>31</v>
      </c>
      <c r="BB68" s="17"/>
      <c r="BC68" s="17"/>
      <c r="BD68" s="17"/>
      <c r="BE68" s="17"/>
      <c r="BF68" s="17"/>
      <c r="BG68" s="17"/>
      <c r="BH68" s="17"/>
      <c r="BI68" s="17"/>
      <c r="BJ68" s="17"/>
      <c r="BK68" s="17"/>
      <c r="BL68" s="17"/>
      <c r="BM68" s="17"/>
      <c r="BN68" s="17"/>
      <c r="BO68" s="17"/>
      <c r="BP68" s="17" t="s">
        <v>90</v>
      </c>
      <c r="BQ68" s="17"/>
      <c r="BR68" s="17" t="s">
        <v>92</v>
      </c>
      <c r="BS68" s="17"/>
      <c r="BT68" s="17"/>
      <c r="BU68" s="17"/>
      <c r="BV68" s="17"/>
      <c r="BW68" s="17" t="s">
        <v>3209</v>
      </c>
      <c r="BX68" s="17"/>
      <c r="BY68" s="17"/>
      <c r="BZ68" s="209"/>
      <c r="CA68" s="17"/>
      <c r="CB68" s="17"/>
      <c r="CC68" s="17"/>
      <c r="CD68" s="17"/>
      <c r="CE68" s="209"/>
      <c r="CF68" s="17"/>
      <c r="CG68" s="17"/>
      <c r="CH68" s="17"/>
      <c r="CI68" s="17"/>
      <c r="CJ68" s="209"/>
      <c r="CK68" s="17"/>
      <c r="CL68" s="17"/>
      <c r="CM68" s="17"/>
      <c r="CN68" s="17"/>
      <c r="CO68" s="209"/>
      <c r="CP68" s="17"/>
      <c r="CQ68" s="17"/>
    </row>
    <row r="69" spans="3:95" s="9" customFormat="1" ht="135.75" customHeight="1" x14ac:dyDescent="0.25">
      <c r="C69" s="16" t="s">
        <v>2829</v>
      </c>
      <c r="D69" s="17" t="s">
        <v>363</v>
      </c>
      <c r="E69" s="17" t="s">
        <v>188</v>
      </c>
      <c r="F69" s="14" t="str">
        <f t="shared" si="0"/>
        <v>URF2024_059_Consolidar reporte de participación_Primer semestre</v>
      </c>
      <c r="G69" s="17" t="s">
        <v>364</v>
      </c>
      <c r="H69" s="17" t="s">
        <v>365</v>
      </c>
      <c r="I69" s="17" t="s">
        <v>366</v>
      </c>
      <c r="J69" s="17" t="s">
        <v>240</v>
      </c>
      <c r="K69" s="17" t="s">
        <v>3245</v>
      </c>
      <c r="L69" s="17" t="s">
        <v>106</v>
      </c>
      <c r="M69" s="45">
        <v>45474</v>
      </c>
      <c r="N69" s="45">
        <v>45503</v>
      </c>
      <c r="O69" s="18">
        <f t="shared" si="5"/>
        <v>29</v>
      </c>
      <c r="P69" s="17" t="s">
        <v>106</v>
      </c>
      <c r="Q69" s="17"/>
      <c r="R69" s="17"/>
      <c r="S69" s="17" t="s">
        <v>243</v>
      </c>
      <c r="T69" s="17" t="s">
        <v>11</v>
      </c>
      <c r="U69" s="17" t="s">
        <v>27</v>
      </c>
      <c r="V69" s="17"/>
      <c r="W69" s="17" t="s">
        <v>52</v>
      </c>
      <c r="X69" s="17"/>
      <c r="Y69" s="17"/>
      <c r="Z69" s="17"/>
      <c r="AA69" s="17"/>
      <c r="AB69" s="17"/>
      <c r="AC69" s="17"/>
      <c r="AD69" s="17"/>
      <c r="AE69" s="17"/>
      <c r="AF69" s="17"/>
      <c r="AG69" s="17"/>
      <c r="AH69" s="17"/>
      <c r="AI69" s="17"/>
      <c r="AJ69" s="17" t="s">
        <v>290</v>
      </c>
      <c r="AK69" s="17" t="s">
        <v>313</v>
      </c>
      <c r="AL69" s="17"/>
      <c r="AM69" s="17"/>
      <c r="AN69" s="17"/>
      <c r="AO69" s="17"/>
      <c r="AP69" s="17"/>
      <c r="AQ69" s="17"/>
      <c r="AR69" s="17" t="s">
        <v>246</v>
      </c>
      <c r="AS69" s="17" t="s">
        <v>255</v>
      </c>
      <c r="AT69" s="17"/>
      <c r="AU69" s="17"/>
      <c r="AV69" s="17" t="s">
        <v>75</v>
      </c>
      <c r="AW69" s="17"/>
      <c r="AX69" s="17"/>
      <c r="AY69" s="17" t="s">
        <v>29</v>
      </c>
      <c r="AZ69" s="17"/>
      <c r="BA69" s="17" t="s">
        <v>31</v>
      </c>
      <c r="BB69" s="17"/>
      <c r="BC69" s="17"/>
      <c r="BD69" s="17"/>
      <c r="BE69" s="17"/>
      <c r="BF69" s="17"/>
      <c r="BG69" s="17"/>
      <c r="BH69" s="17"/>
      <c r="BI69" s="17"/>
      <c r="BJ69" s="17"/>
      <c r="BK69" s="17"/>
      <c r="BL69" s="17"/>
      <c r="BM69" s="17"/>
      <c r="BN69" s="17"/>
      <c r="BO69" s="17"/>
      <c r="BP69" s="17" t="s">
        <v>90</v>
      </c>
      <c r="BQ69" s="17"/>
      <c r="BR69" s="17" t="s">
        <v>92</v>
      </c>
      <c r="BS69" s="17"/>
      <c r="BT69" s="17"/>
      <c r="BU69" s="17"/>
      <c r="BV69" s="17"/>
      <c r="BW69" s="17" t="s">
        <v>3211</v>
      </c>
      <c r="BX69" s="17" t="s">
        <v>3202</v>
      </c>
      <c r="BY69" s="209">
        <v>45392</v>
      </c>
      <c r="BZ69" s="209">
        <v>45392</v>
      </c>
      <c r="CA69" s="17" t="s">
        <v>3246</v>
      </c>
      <c r="CB69" s="17" t="s">
        <v>3248</v>
      </c>
      <c r="CC69" s="17"/>
      <c r="CD69" s="17"/>
      <c r="CE69" s="209"/>
      <c r="CF69" s="17"/>
      <c r="CG69" s="17"/>
      <c r="CH69" s="17"/>
      <c r="CI69" s="17"/>
      <c r="CJ69" s="209"/>
      <c r="CK69" s="17"/>
      <c r="CL69" s="17"/>
      <c r="CM69" s="17"/>
      <c r="CN69" s="17"/>
      <c r="CO69" s="209"/>
      <c r="CP69" s="17"/>
      <c r="CQ69" s="17"/>
    </row>
    <row r="70" spans="3:95" s="9" customFormat="1" ht="135.75" customHeight="1" x14ac:dyDescent="0.25">
      <c r="C70" s="16" t="s">
        <v>2830</v>
      </c>
      <c r="D70" s="17" t="s">
        <v>367</v>
      </c>
      <c r="E70" s="17" t="s">
        <v>188</v>
      </c>
      <c r="F70" s="14" t="str">
        <f t="shared" si="0"/>
        <v>URF2024_060_Consolidar reporte de participación_Segundo semestre</v>
      </c>
      <c r="G70" s="17" t="s">
        <v>364</v>
      </c>
      <c r="H70" s="17" t="s">
        <v>365</v>
      </c>
      <c r="I70" s="17" t="s">
        <v>366</v>
      </c>
      <c r="J70" s="17" t="s">
        <v>240</v>
      </c>
      <c r="K70" s="17" t="s">
        <v>106</v>
      </c>
      <c r="L70" s="17" t="s">
        <v>105</v>
      </c>
      <c r="M70" s="45">
        <v>45627</v>
      </c>
      <c r="N70" s="45">
        <v>45641</v>
      </c>
      <c r="O70" s="18">
        <f t="shared" si="5"/>
        <v>14</v>
      </c>
      <c r="P70" s="17" t="s">
        <v>106</v>
      </c>
      <c r="Q70" s="17"/>
      <c r="R70" s="17"/>
      <c r="S70" s="17" t="s">
        <v>243</v>
      </c>
      <c r="T70" s="17" t="s">
        <v>11</v>
      </c>
      <c r="U70" s="17" t="s">
        <v>27</v>
      </c>
      <c r="V70" s="17"/>
      <c r="W70" s="17" t="s">
        <v>52</v>
      </c>
      <c r="X70" s="17"/>
      <c r="Y70" s="17"/>
      <c r="Z70" s="17"/>
      <c r="AA70" s="17"/>
      <c r="AB70" s="17"/>
      <c r="AC70" s="17"/>
      <c r="AD70" s="17"/>
      <c r="AE70" s="17"/>
      <c r="AF70" s="17"/>
      <c r="AG70" s="17"/>
      <c r="AH70" s="17"/>
      <c r="AI70" s="17"/>
      <c r="AJ70" s="17" t="s">
        <v>290</v>
      </c>
      <c r="AK70" s="17" t="s">
        <v>313</v>
      </c>
      <c r="AL70" s="17"/>
      <c r="AM70" s="17"/>
      <c r="AN70" s="17"/>
      <c r="AO70" s="17"/>
      <c r="AP70" s="17"/>
      <c r="AQ70" s="17"/>
      <c r="AR70" s="17" t="s">
        <v>246</v>
      </c>
      <c r="AS70" s="17" t="s">
        <v>255</v>
      </c>
      <c r="AT70" s="17"/>
      <c r="AU70" s="17"/>
      <c r="AV70" s="17" t="s">
        <v>75</v>
      </c>
      <c r="AW70" s="17"/>
      <c r="AX70" s="17"/>
      <c r="AY70" s="17" t="s">
        <v>29</v>
      </c>
      <c r="AZ70" s="17"/>
      <c r="BA70" s="17" t="s">
        <v>31</v>
      </c>
      <c r="BB70" s="17"/>
      <c r="BC70" s="17"/>
      <c r="BD70" s="17"/>
      <c r="BE70" s="17"/>
      <c r="BF70" s="17"/>
      <c r="BG70" s="17"/>
      <c r="BH70" s="17"/>
      <c r="BI70" s="17"/>
      <c r="BJ70" s="17"/>
      <c r="BK70" s="17"/>
      <c r="BL70" s="17"/>
      <c r="BM70" s="17"/>
      <c r="BN70" s="17"/>
      <c r="BO70" s="17"/>
      <c r="BP70" s="17" t="s">
        <v>90</v>
      </c>
      <c r="BQ70" s="17"/>
      <c r="BR70" s="17" t="s">
        <v>92</v>
      </c>
      <c r="BS70" s="17"/>
      <c r="BT70" s="17"/>
      <c r="BU70" s="17"/>
      <c r="BV70" s="17"/>
      <c r="BW70" s="17" t="s">
        <v>3211</v>
      </c>
      <c r="BX70" s="17" t="s">
        <v>3202</v>
      </c>
      <c r="BY70" s="17" t="s">
        <v>3202</v>
      </c>
      <c r="BZ70" s="214">
        <v>45392</v>
      </c>
      <c r="CA70" s="214" t="s">
        <v>3246</v>
      </c>
      <c r="CB70" s="17" t="s">
        <v>3248</v>
      </c>
      <c r="CC70" s="17"/>
      <c r="CD70" s="17"/>
      <c r="CE70" s="209"/>
      <c r="CF70" s="17"/>
      <c r="CG70" s="17"/>
      <c r="CH70" s="17"/>
      <c r="CI70" s="17"/>
      <c r="CJ70" s="209"/>
      <c r="CK70" s="17"/>
      <c r="CL70" s="17"/>
      <c r="CM70" s="17"/>
      <c r="CN70" s="17"/>
      <c r="CO70" s="209"/>
      <c r="CP70" s="17"/>
      <c r="CQ70" s="17"/>
    </row>
    <row r="71" spans="3:95" s="9" customFormat="1" ht="135.75" customHeight="1" x14ac:dyDescent="0.25">
      <c r="C71" s="16" t="s">
        <v>2831</v>
      </c>
      <c r="D71" s="17" t="s">
        <v>368</v>
      </c>
      <c r="E71" s="17" t="s">
        <v>188</v>
      </c>
      <c r="F71" s="14" t="str">
        <f t="shared" si="0"/>
        <v xml:space="preserve">URF2024_061_Realizar sensibilización para los grupos de valor sobre rendición de cuentas </v>
      </c>
      <c r="G71" s="17" t="s">
        <v>369</v>
      </c>
      <c r="H71" s="17" t="s">
        <v>370</v>
      </c>
      <c r="I71" s="17" t="s">
        <v>371</v>
      </c>
      <c r="J71" s="17" t="s">
        <v>240</v>
      </c>
      <c r="K71" s="17" t="s">
        <v>3245</v>
      </c>
      <c r="L71" s="17" t="s">
        <v>105</v>
      </c>
      <c r="M71" s="45">
        <v>45536</v>
      </c>
      <c r="N71" s="45">
        <v>45657</v>
      </c>
      <c r="O71" s="18">
        <f t="shared" si="5"/>
        <v>121</v>
      </c>
      <c r="P71" s="17" t="s">
        <v>106</v>
      </c>
      <c r="Q71" s="17" t="s">
        <v>107</v>
      </c>
      <c r="R71" s="17" t="s">
        <v>372</v>
      </c>
      <c r="S71" s="17" t="s">
        <v>243</v>
      </c>
      <c r="T71" s="17" t="s">
        <v>11</v>
      </c>
      <c r="U71" s="17" t="s">
        <v>27</v>
      </c>
      <c r="V71" s="17"/>
      <c r="W71" s="17" t="s">
        <v>52</v>
      </c>
      <c r="X71" s="17"/>
      <c r="Y71" s="17"/>
      <c r="Z71" s="17"/>
      <c r="AA71" s="17"/>
      <c r="AB71" s="17"/>
      <c r="AC71" s="17"/>
      <c r="AD71" s="17"/>
      <c r="AE71" s="17"/>
      <c r="AF71" s="17"/>
      <c r="AG71" s="17"/>
      <c r="AH71" s="17"/>
      <c r="AI71" s="17"/>
      <c r="AJ71" s="17" t="s">
        <v>290</v>
      </c>
      <c r="AK71" s="17" t="s">
        <v>1111</v>
      </c>
      <c r="AL71" s="17"/>
      <c r="AM71" s="17"/>
      <c r="AN71" s="17"/>
      <c r="AO71" s="17"/>
      <c r="AP71" s="17"/>
      <c r="AQ71" s="17"/>
      <c r="AR71" s="17" t="s">
        <v>246</v>
      </c>
      <c r="AS71" s="17" t="s">
        <v>247</v>
      </c>
      <c r="AT71" s="17"/>
      <c r="AU71" s="17"/>
      <c r="AV71" s="17" t="s">
        <v>75</v>
      </c>
      <c r="AW71" s="17"/>
      <c r="AX71" s="17"/>
      <c r="AY71" s="17" t="s">
        <v>29</v>
      </c>
      <c r="AZ71" s="17"/>
      <c r="BA71" s="17" t="s">
        <v>31</v>
      </c>
      <c r="BB71" s="17"/>
      <c r="BC71" s="17"/>
      <c r="BD71" s="17"/>
      <c r="BE71" s="17"/>
      <c r="BF71" s="17"/>
      <c r="BG71" s="17"/>
      <c r="BH71" s="17"/>
      <c r="BI71" s="17"/>
      <c r="BJ71" s="17"/>
      <c r="BK71" s="17"/>
      <c r="BL71" s="17"/>
      <c r="BM71" s="17"/>
      <c r="BN71" s="17" t="s">
        <v>88</v>
      </c>
      <c r="BO71" s="17"/>
      <c r="BP71" s="17" t="s">
        <v>90</v>
      </c>
      <c r="BQ71" s="17"/>
      <c r="BR71" s="17" t="s">
        <v>92</v>
      </c>
      <c r="BS71" s="17"/>
      <c r="BT71" s="17"/>
      <c r="BU71" s="17"/>
      <c r="BV71" s="17"/>
      <c r="BW71" s="17" t="s">
        <v>3209</v>
      </c>
      <c r="BX71" s="17"/>
      <c r="BY71" s="17"/>
      <c r="BZ71" s="209"/>
      <c r="CA71" s="17"/>
      <c r="CB71" s="17"/>
      <c r="CC71" s="17"/>
      <c r="CD71" s="17"/>
      <c r="CE71" s="209"/>
      <c r="CF71" s="17"/>
      <c r="CG71" s="17"/>
      <c r="CH71" s="17"/>
      <c r="CI71" s="17"/>
      <c r="CJ71" s="209"/>
      <c r="CK71" s="17"/>
      <c r="CL71" s="17"/>
      <c r="CM71" s="17"/>
      <c r="CN71" s="17"/>
      <c r="CO71" s="209"/>
      <c r="CP71" s="17"/>
      <c r="CQ71" s="17"/>
    </row>
    <row r="72" spans="3:95" s="9" customFormat="1" ht="135.75" customHeight="1" x14ac:dyDescent="0.25">
      <c r="C72" s="16" t="s">
        <v>2832</v>
      </c>
      <c r="D72" s="17" t="s">
        <v>373</v>
      </c>
      <c r="E72" s="17" t="s">
        <v>188</v>
      </c>
      <c r="F72" s="14" t="str">
        <f t="shared" si="0"/>
        <v>URF2024_062_Monitorear la información publicada en el menú de transparencia_Primer semestre</v>
      </c>
      <c r="G72" s="17" t="s">
        <v>374</v>
      </c>
      <c r="H72" s="17" t="s">
        <v>375</v>
      </c>
      <c r="I72" s="17" t="s">
        <v>376</v>
      </c>
      <c r="J72" s="17" t="s">
        <v>240</v>
      </c>
      <c r="K72" s="17" t="s">
        <v>3245</v>
      </c>
      <c r="L72" s="17" t="s">
        <v>241</v>
      </c>
      <c r="M72" s="45">
        <v>45413</v>
      </c>
      <c r="N72" s="45">
        <v>45473</v>
      </c>
      <c r="O72" s="18">
        <f t="shared" si="5"/>
        <v>60</v>
      </c>
      <c r="P72" s="17" t="s">
        <v>106</v>
      </c>
      <c r="Q72" s="17" t="s">
        <v>131</v>
      </c>
      <c r="R72" s="17" t="s">
        <v>377</v>
      </c>
      <c r="S72" s="17" t="s">
        <v>243</v>
      </c>
      <c r="T72" s="17" t="s">
        <v>10</v>
      </c>
      <c r="U72" s="17" t="s">
        <v>27</v>
      </c>
      <c r="V72" s="17" t="s">
        <v>51</v>
      </c>
      <c r="W72" s="17" t="s">
        <v>52</v>
      </c>
      <c r="X72" s="17"/>
      <c r="Y72" s="17"/>
      <c r="Z72" s="17"/>
      <c r="AA72" s="17"/>
      <c r="AB72" s="17"/>
      <c r="AC72" s="17"/>
      <c r="AD72" s="17"/>
      <c r="AE72" s="17"/>
      <c r="AF72" s="17"/>
      <c r="AG72" s="17"/>
      <c r="AH72" s="17"/>
      <c r="AI72" s="17"/>
      <c r="AJ72" s="17" t="s">
        <v>125</v>
      </c>
      <c r="AK72" s="17" t="s">
        <v>305</v>
      </c>
      <c r="AL72" s="17"/>
      <c r="AM72" s="17"/>
      <c r="AN72" s="17"/>
      <c r="AO72" s="17"/>
      <c r="AP72" s="17"/>
      <c r="AQ72" s="17"/>
      <c r="AR72" s="17" t="s">
        <v>246</v>
      </c>
      <c r="AS72" s="17"/>
      <c r="AT72" s="17"/>
      <c r="AU72" s="17"/>
      <c r="AV72" s="17" t="s">
        <v>75</v>
      </c>
      <c r="AW72" s="17"/>
      <c r="AX72" s="17"/>
      <c r="AY72" s="17" t="s">
        <v>29</v>
      </c>
      <c r="AZ72" s="17"/>
      <c r="BA72" s="17" t="s">
        <v>31</v>
      </c>
      <c r="BB72" s="17"/>
      <c r="BC72" s="17"/>
      <c r="BD72" s="17"/>
      <c r="BE72" s="17"/>
      <c r="BF72" s="17"/>
      <c r="BG72" s="17"/>
      <c r="BH72" s="17"/>
      <c r="BI72" s="17"/>
      <c r="BJ72" s="17"/>
      <c r="BK72" s="17"/>
      <c r="BL72" s="17"/>
      <c r="BM72" s="17"/>
      <c r="BN72" s="17" t="s">
        <v>88</v>
      </c>
      <c r="BO72" s="17"/>
      <c r="BP72" s="17"/>
      <c r="BQ72" s="17"/>
      <c r="BR72" s="17" t="s">
        <v>92</v>
      </c>
      <c r="BS72" s="17"/>
      <c r="BT72" s="17"/>
      <c r="BU72" s="17"/>
      <c r="BV72" s="17"/>
      <c r="BW72" s="17" t="s">
        <v>3209</v>
      </c>
      <c r="BX72" s="17"/>
      <c r="BY72" s="17"/>
      <c r="BZ72" s="209"/>
      <c r="CA72" s="17"/>
      <c r="CB72" s="17"/>
      <c r="CC72" s="17"/>
      <c r="CD72" s="17"/>
      <c r="CE72" s="209"/>
      <c r="CF72" s="17"/>
      <c r="CG72" s="17"/>
      <c r="CH72" s="17"/>
      <c r="CI72" s="17"/>
      <c r="CJ72" s="209"/>
      <c r="CK72" s="17"/>
      <c r="CL72" s="17"/>
      <c r="CM72" s="17"/>
      <c r="CN72" s="17"/>
      <c r="CO72" s="209"/>
      <c r="CP72" s="17"/>
      <c r="CQ72" s="17"/>
    </row>
    <row r="73" spans="3:95" s="9" customFormat="1" ht="135.75" customHeight="1" x14ac:dyDescent="0.25">
      <c r="C73" s="16" t="s">
        <v>2833</v>
      </c>
      <c r="D73" s="17" t="s">
        <v>378</v>
      </c>
      <c r="E73" s="17" t="s">
        <v>188</v>
      </c>
      <c r="F73" s="14" t="str">
        <f t="shared" si="0"/>
        <v>URF2024_063_Monitorear la información publicada en el menú de transparencia_segundo semestre</v>
      </c>
      <c r="G73" s="17" t="s">
        <v>379</v>
      </c>
      <c r="H73" s="17" t="s">
        <v>380</v>
      </c>
      <c r="I73" s="17" t="s">
        <v>376</v>
      </c>
      <c r="J73" s="17" t="s">
        <v>240</v>
      </c>
      <c r="K73" s="17" t="s">
        <v>3245</v>
      </c>
      <c r="L73" s="17" t="s">
        <v>241</v>
      </c>
      <c r="M73" s="45">
        <v>45566</v>
      </c>
      <c r="N73" s="45">
        <v>45641</v>
      </c>
      <c r="O73" s="18">
        <f t="shared" si="5"/>
        <v>75</v>
      </c>
      <c r="P73" s="17" t="s">
        <v>106</v>
      </c>
      <c r="Q73" s="17" t="s">
        <v>131</v>
      </c>
      <c r="R73" s="17" t="s">
        <v>377</v>
      </c>
      <c r="S73" s="17" t="s">
        <v>243</v>
      </c>
      <c r="T73" s="17" t="s">
        <v>10</v>
      </c>
      <c r="U73" s="17" t="s">
        <v>27</v>
      </c>
      <c r="V73" s="17"/>
      <c r="W73" s="17" t="s">
        <v>52</v>
      </c>
      <c r="X73" s="17"/>
      <c r="Y73" s="17"/>
      <c r="Z73" s="17"/>
      <c r="AA73" s="17"/>
      <c r="AB73" s="17"/>
      <c r="AC73" s="17"/>
      <c r="AD73" s="17"/>
      <c r="AE73" s="17"/>
      <c r="AF73" s="17"/>
      <c r="AG73" s="17"/>
      <c r="AH73" s="17"/>
      <c r="AI73" s="17"/>
      <c r="AJ73" s="17" t="s">
        <v>125</v>
      </c>
      <c r="AK73" s="17" t="s">
        <v>305</v>
      </c>
      <c r="AL73" s="17"/>
      <c r="AM73" s="17"/>
      <c r="AN73" s="17"/>
      <c r="AO73" s="17"/>
      <c r="AP73" s="17"/>
      <c r="AQ73" s="17"/>
      <c r="AR73" s="17" t="s">
        <v>246</v>
      </c>
      <c r="AS73" s="17"/>
      <c r="AT73" s="17"/>
      <c r="AU73" s="17"/>
      <c r="AV73" s="17" t="s">
        <v>75</v>
      </c>
      <c r="AW73" s="17"/>
      <c r="AX73" s="17"/>
      <c r="AY73" s="17" t="s">
        <v>29</v>
      </c>
      <c r="AZ73" s="17"/>
      <c r="BA73" s="17" t="s">
        <v>31</v>
      </c>
      <c r="BB73" s="17"/>
      <c r="BC73" s="17"/>
      <c r="BD73" s="17"/>
      <c r="BE73" s="17"/>
      <c r="BF73" s="17"/>
      <c r="BG73" s="17"/>
      <c r="BH73" s="17"/>
      <c r="BI73" s="17"/>
      <c r="BJ73" s="17"/>
      <c r="BK73" s="17"/>
      <c r="BL73" s="17"/>
      <c r="BM73" s="17"/>
      <c r="BN73" s="17" t="s">
        <v>88</v>
      </c>
      <c r="BO73" s="17"/>
      <c r="BP73" s="17"/>
      <c r="BQ73" s="17"/>
      <c r="BR73" s="17" t="s">
        <v>92</v>
      </c>
      <c r="BS73" s="17"/>
      <c r="BT73" s="17"/>
      <c r="BU73" s="17"/>
      <c r="BV73" s="17"/>
      <c r="BW73" s="17" t="s">
        <v>3209</v>
      </c>
      <c r="BX73" s="17"/>
      <c r="BY73" s="17"/>
      <c r="BZ73" s="209"/>
      <c r="CA73" s="17"/>
      <c r="CB73" s="17"/>
      <c r="CC73" s="17"/>
      <c r="CD73" s="17"/>
      <c r="CE73" s="209"/>
      <c r="CF73" s="17"/>
      <c r="CG73" s="17"/>
      <c r="CH73" s="17"/>
      <c r="CI73" s="17"/>
      <c r="CJ73" s="209"/>
      <c r="CK73" s="17"/>
      <c r="CL73" s="17"/>
      <c r="CM73" s="17"/>
      <c r="CN73" s="17"/>
      <c r="CO73" s="209"/>
      <c r="CP73" s="17"/>
      <c r="CQ73" s="17"/>
    </row>
    <row r="74" spans="3:95" s="9" customFormat="1" ht="135.75" customHeight="1" x14ac:dyDescent="0.25">
      <c r="C74" s="16" t="s">
        <v>2834</v>
      </c>
      <c r="D74" s="17" t="s">
        <v>381</v>
      </c>
      <c r="E74" s="17" t="s">
        <v>100</v>
      </c>
      <c r="F74" s="14" t="str">
        <f t="shared" si="0"/>
        <v xml:space="preserve">URF2024_064_Validar medidas jurídicas y elaborar medidas técnicas para garantizar la calidad y seguridad de los contenidos publicados </v>
      </c>
      <c r="G74" s="17" t="s">
        <v>382</v>
      </c>
      <c r="H74" s="17" t="s">
        <v>383</v>
      </c>
      <c r="I74" s="17" t="s">
        <v>383</v>
      </c>
      <c r="J74" s="17" t="s">
        <v>240</v>
      </c>
      <c r="K74" s="17" t="s">
        <v>105</v>
      </c>
      <c r="L74" s="17" t="s">
        <v>241</v>
      </c>
      <c r="M74" s="45">
        <v>45566</v>
      </c>
      <c r="N74" s="45">
        <v>45656</v>
      </c>
      <c r="O74" s="18">
        <f t="shared" si="5"/>
        <v>90</v>
      </c>
      <c r="P74" s="17" t="s">
        <v>106</v>
      </c>
      <c r="Q74" s="17" t="s">
        <v>107</v>
      </c>
      <c r="R74" s="17" t="s">
        <v>235</v>
      </c>
      <c r="S74" s="17" t="s">
        <v>243</v>
      </c>
      <c r="T74" s="17" t="s">
        <v>11</v>
      </c>
      <c r="U74" s="17" t="s">
        <v>27</v>
      </c>
      <c r="V74" s="17"/>
      <c r="W74" s="17" t="s">
        <v>52</v>
      </c>
      <c r="X74" s="17"/>
      <c r="Y74" s="17"/>
      <c r="Z74" s="17"/>
      <c r="AA74" s="17"/>
      <c r="AB74" s="17"/>
      <c r="AC74" s="17"/>
      <c r="AD74" s="17"/>
      <c r="AE74" s="17"/>
      <c r="AF74" s="17"/>
      <c r="AG74" s="17"/>
      <c r="AH74" s="17"/>
      <c r="AI74" s="17"/>
      <c r="AJ74" s="17" t="s">
        <v>125</v>
      </c>
      <c r="AK74" s="17" t="s">
        <v>305</v>
      </c>
      <c r="AL74" s="17"/>
      <c r="AM74" s="17"/>
      <c r="AN74" s="17"/>
      <c r="AO74" s="17"/>
      <c r="AP74" s="17"/>
      <c r="AQ74" s="17"/>
      <c r="AR74" s="17" t="s">
        <v>246</v>
      </c>
      <c r="AS74" s="17"/>
      <c r="AT74" s="17"/>
      <c r="AU74" s="17"/>
      <c r="AV74" s="17" t="s">
        <v>75</v>
      </c>
      <c r="AW74" s="17"/>
      <c r="AX74" s="17"/>
      <c r="AY74" s="17" t="s">
        <v>29</v>
      </c>
      <c r="AZ74" s="17"/>
      <c r="BA74" s="17" t="s">
        <v>31</v>
      </c>
      <c r="BB74" s="17"/>
      <c r="BC74" s="17"/>
      <c r="BD74" s="17"/>
      <c r="BE74" s="17"/>
      <c r="BF74" s="17"/>
      <c r="BG74" s="17"/>
      <c r="BH74" s="17"/>
      <c r="BI74" s="17"/>
      <c r="BJ74" s="17"/>
      <c r="BK74" s="17"/>
      <c r="BL74" s="17"/>
      <c r="BM74" s="17"/>
      <c r="BN74" s="17" t="s">
        <v>88</v>
      </c>
      <c r="BO74" s="17"/>
      <c r="BP74" s="17"/>
      <c r="BQ74" s="17"/>
      <c r="BR74" s="17" t="s">
        <v>92</v>
      </c>
      <c r="BS74" s="17"/>
      <c r="BT74" s="17"/>
      <c r="BU74" s="17"/>
      <c r="BV74" s="17"/>
      <c r="BW74" s="17" t="s">
        <v>3209</v>
      </c>
      <c r="BX74" s="17"/>
      <c r="BY74" s="17"/>
      <c r="BZ74" s="209"/>
      <c r="CA74" s="17"/>
      <c r="CB74" s="17"/>
      <c r="CC74" s="17"/>
      <c r="CD74" s="17"/>
      <c r="CE74" s="209"/>
      <c r="CF74" s="17"/>
      <c r="CG74" s="17"/>
      <c r="CH74" s="17"/>
      <c r="CI74" s="17"/>
      <c r="CJ74" s="209"/>
      <c r="CK74" s="17"/>
      <c r="CL74" s="17"/>
      <c r="CM74" s="17"/>
      <c r="CN74" s="17"/>
      <c r="CO74" s="209"/>
      <c r="CP74" s="17"/>
      <c r="CQ74" s="17"/>
    </row>
    <row r="75" spans="3:95" s="9" customFormat="1" ht="135.75" customHeight="1" x14ac:dyDescent="0.25">
      <c r="C75" s="16" t="s">
        <v>2835</v>
      </c>
      <c r="D75" s="17" t="s">
        <v>384</v>
      </c>
      <c r="E75" s="17" t="s">
        <v>100</v>
      </c>
      <c r="F75" s="14" t="str">
        <f t="shared" ref="F75:F138" si="6">_xlfn.CONCAT(C75,"_",D75)</f>
        <v xml:space="preserve">URF2024_065_Adelantar estudio para establecer los requisitos técnicos de una posible sede electrónica de la URF </v>
      </c>
      <c r="G75" s="17" t="s">
        <v>385</v>
      </c>
      <c r="H75" s="17" t="s">
        <v>386</v>
      </c>
      <c r="I75" s="17" t="s">
        <v>386</v>
      </c>
      <c r="J75" s="17" t="s">
        <v>240</v>
      </c>
      <c r="K75" s="17" t="s">
        <v>105</v>
      </c>
      <c r="L75" s="17" t="s">
        <v>241</v>
      </c>
      <c r="M75" s="45">
        <v>45566</v>
      </c>
      <c r="N75" s="45">
        <v>45656</v>
      </c>
      <c r="O75" s="18">
        <f t="shared" si="5"/>
        <v>90</v>
      </c>
      <c r="P75" s="17" t="s">
        <v>106</v>
      </c>
      <c r="Q75" s="17" t="s">
        <v>107</v>
      </c>
      <c r="R75" s="17" t="s">
        <v>387</v>
      </c>
      <c r="S75" s="17" t="s">
        <v>243</v>
      </c>
      <c r="T75" s="17" t="s">
        <v>11</v>
      </c>
      <c r="U75" s="17" t="s">
        <v>27</v>
      </c>
      <c r="V75" s="17" t="s">
        <v>51</v>
      </c>
      <c r="W75" s="17" t="s">
        <v>52</v>
      </c>
      <c r="X75" s="17"/>
      <c r="Y75" s="17"/>
      <c r="Z75" s="17"/>
      <c r="AA75" s="17"/>
      <c r="AB75" s="17"/>
      <c r="AC75" s="17"/>
      <c r="AD75" s="17"/>
      <c r="AE75" s="17"/>
      <c r="AF75" s="17"/>
      <c r="AG75" s="17"/>
      <c r="AH75" s="17"/>
      <c r="AI75" s="17"/>
      <c r="AJ75" s="17" t="s">
        <v>125</v>
      </c>
      <c r="AK75" s="17" t="s">
        <v>305</v>
      </c>
      <c r="AL75" s="17"/>
      <c r="AM75" s="17"/>
      <c r="AN75" s="17"/>
      <c r="AO75" s="17"/>
      <c r="AP75" s="17"/>
      <c r="AQ75" s="17"/>
      <c r="AR75" s="17"/>
      <c r="AS75" s="17"/>
      <c r="AT75" s="17"/>
      <c r="AU75" s="17"/>
      <c r="AV75" s="17" t="s">
        <v>75</v>
      </c>
      <c r="AW75" s="17"/>
      <c r="AX75" s="17"/>
      <c r="AY75" s="17" t="s">
        <v>29</v>
      </c>
      <c r="AZ75" s="17"/>
      <c r="BA75" s="17" t="s">
        <v>31</v>
      </c>
      <c r="BB75" s="17"/>
      <c r="BC75" s="17"/>
      <c r="BD75" s="17"/>
      <c r="BE75" s="17"/>
      <c r="BF75" s="17"/>
      <c r="BG75" s="17"/>
      <c r="BH75" s="17"/>
      <c r="BI75" s="17"/>
      <c r="BJ75" s="17"/>
      <c r="BK75" s="17"/>
      <c r="BL75" s="17"/>
      <c r="BM75" s="17"/>
      <c r="BN75" s="17" t="s">
        <v>88</v>
      </c>
      <c r="BO75" s="17"/>
      <c r="BP75" s="17"/>
      <c r="BQ75" s="17"/>
      <c r="BR75" s="17" t="s">
        <v>92</v>
      </c>
      <c r="BS75" s="17"/>
      <c r="BT75" s="17"/>
      <c r="BU75" s="17"/>
      <c r="BV75" s="17"/>
      <c r="BW75" s="17" t="s">
        <v>3209</v>
      </c>
      <c r="BX75" s="17"/>
      <c r="BY75" s="17"/>
      <c r="BZ75" s="209"/>
      <c r="CA75" s="17"/>
      <c r="CB75" s="17"/>
      <c r="CC75" s="17"/>
      <c r="CD75" s="17"/>
      <c r="CE75" s="209"/>
      <c r="CF75" s="17"/>
      <c r="CG75" s="17"/>
      <c r="CH75" s="17"/>
      <c r="CI75" s="17"/>
      <c r="CJ75" s="209"/>
      <c r="CK75" s="17"/>
      <c r="CL75" s="17"/>
      <c r="CM75" s="17"/>
      <c r="CN75" s="17"/>
      <c r="CO75" s="209"/>
      <c r="CP75" s="17"/>
      <c r="CQ75" s="17"/>
    </row>
    <row r="76" spans="3:95" s="9" customFormat="1" ht="135.75" customHeight="1" x14ac:dyDescent="0.25">
      <c r="C76" s="16" t="s">
        <v>2836</v>
      </c>
      <c r="D76" s="17" t="s">
        <v>388</v>
      </c>
      <c r="E76" s="17" t="s">
        <v>100</v>
      </c>
      <c r="F76" s="14" t="str">
        <f t="shared" si="6"/>
        <v xml:space="preserve">URF2024_066_Revisar la viabilidad de implementar herramientas tecnológicas para la inclusión de personas en condición de discapacidad auditiva </v>
      </c>
      <c r="G76" s="17" t="s">
        <v>389</v>
      </c>
      <c r="H76" s="17" t="s">
        <v>390</v>
      </c>
      <c r="I76" s="17" t="s">
        <v>390</v>
      </c>
      <c r="J76" s="17" t="s">
        <v>240</v>
      </c>
      <c r="K76" s="17" t="s">
        <v>241</v>
      </c>
      <c r="L76" s="17" t="s">
        <v>391</v>
      </c>
      <c r="M76" s="45">
        <v>45566</v>
      </c>
      <c r="N76" s="45">
        <v>45656</v>
      </c>
      <c r="O76" s="18">
        <f t="shared" si="5"/>
        <v>90</v>
      </c>
      <c r="P76" s="17" t="s">
        <v>106</v>
      </c>
      <c r="Q76" s="17" t="s">
        <v>131</v>
      </c>
      <c r="R76" s="17" t="s">
        <v>392</v>
      </c>
      <c r="S76" s="17" t="s">
        <v>243</v>
      </c>
      <c r="T76" s="17" t="s">
        <v>11</v>
      </c>
      <c r="U76" s="17" t="s">
        <v>27</v>
      </c>
      <c r="V76" s="17" t="s">
        <v>51</v>
      </c>
      <c r="W76" s="17" t="s">
        <v>52</v>
      </c>
      <c r="X76" s="17" t="s">
        <v>53</v>
      </c>
      <c r="Y76" s="17"/>
      <c r="Z76" s="17"/>
      <c r="AA76" s="17"/>
      <c r="AB76" s="17"/>
      <c r="AC76" s="17"/>
      <c r="AD76" s="17"/>
      <c r="AE76" s="17"/>
      <c r="AF76" s="17"/>
      <c r="AG76" s="17"/>
      <c r="AH76" s="17"/>
      <c r="AI76" s="17"/>
      <c r="AJ76" s="17" t="s">
        <v>125</v>
      </c>
      <c r="AK76" s="17" t="s">
        <v>184</v>
      </c>
      <c r="AL76" s="17"/>
      <c r="AM76" s="17"/>
      <c r="AN76" s="17"/>
      <c r="AO76" s="17"/>
      <c r="AP76" s="17"/>
      <c r="AQ76" s="17"/>
      <c r="AR76" s="17" t="s">
        <v>328</v>
      </c>
      <c r="AS76" s="17"/>
      <c r="AT76" s="17"/>
      <c r="AU76" s="17"/>
      <c r="AV76" s="17" t="s">
        <v>75</v>
      </c>
      <c r="AW76" s="17"/>
      <c r="AX76" s="17"/>
      <c r="AY76" s="17" t="s">
        <v>29</v>
      </c>
      <c r="AZ76" s="17"/>
      <c r="BA76" s="17" t="s">
        <v>31</v>
      </c>
      <c r="BB76" s="17"/>
      <c r="BC76" s="17"/>
      <c r="BD76" s="17"/>
      <c r="BE76" s="17"/>
      <c r="BF76" s="17"/>
      <c r="BG76" s="17"/>
      <c r="BH76" s="17"/>
      <c r="BI76" s="17"/>
      <c r="BJ76" s="17"/>
      <c r="BK76" s="17"/>
      <c r="BL76" s="17"/>
      <c r="BM76" s="17"/>
      <c r="BN76" s="17" t="s">
        <v>88</v>
      </c>
      <c r="BO76" s="17"/>
      <c r="BP76" s="17"/>
      <c r="BQ76" s="17"/>
      <c r="BR76" s="17" t="s">
        <v>92</v>
      </c>
      <c r="BS76" s="17"/>
      <c r="BT76" s="17"/>
      <c r="BU76" s="17"/>
      <c r="BV76" s="17"/>
      <c r="BW76" s="17" t="s">
        <v>3211</v>
      </c>
      <c r="BX76" s="17" t="s">
        <v>3202</v>
      </c>
      <c r="BY76" s="209">
        <v>45392</v>
      </c>
      <c r="BZ76" s="209">
        <v>45392</v>
      </c>
      <c r="CA76" s="17" t="s">
        <v>3246</v>
      </c>
      <c r="CB76" s="17" t="s">
        <v>3247</v>
      </c>
      <c r="CC76" s="17"/>
      <c r="CD76" s="17"/>
      <c r="CE76" s="209"/>
      <c r="CF76" s="17"/>
      <c r="CG76" s="17"/>
      <c r="CH76" s="17"/>
      <c r="CI76" s="17"/>
      <c r="CJ76" s="209"/>
      <c r="CK76" s="17"/>
      <c r="CL76" s="17"/>
      <c r="CM76" s="17"/>
      <c r="CN76" s="17"/>
      <c r="CO76" s="209"/>
      <c r="CP76" s="17"/>
      <c r="CQ76" s="17"/>
    </row>
    <row r="77" spans="3:95" s="9" customFormat="1" ht="135.75" customHeight="1" x14ac:dyDescent="0.25">
      <c r="C77" s="16" t="s">
        <v>2837</v>
      </c>
      <c r="D77" s="17" t="s">
        <v>393</v>
      </c>
      <c r="E77" s="17" t="s">
        <v>100</v>
      </c>
      <c r="F77" s="14" t="str">
        <f t="shared" si="6"/>
        <v>URF2024_067_Generar alertas mensuales sobre la información a publicar en la página web, de acuerdo con el esquema de publicación_ C1 _2024</v>
      </c>
      <c r="G77" s="17" t="s">
        <v>394</v>
      </c>
      <c r="H77" s="17" t="s">
        <v>395</v>
      </c>
      <c r="I77" s="17" t="s">
        <v>396</v>
      </c>
      <c r="J77" s="17" t="s">
        <v>240</v>
      </c>
      <c r="K77" s="17" t="s">
        <v>3245</v>
      </c>
      <c r="L77" s="17" t="s">
        <v>241</v>
      </c>
      <c r="M77" s="45">
        <v>45413</v>
      </c>
      <c r="N77" s="45">
        <v>45458</v>
      </c>
      <c r="O77" s="18">
        <f t="shared" si="5"/>
        <v>45</v>
      </c>
      <c r="P77" s="17" t="s">
        <v>106</v>
      </c>
      <c r="Q77" s="17" t="s">
        <v>131</v>
      </c>
      <c r="R77" s="17" t="s">
        <v>397</v>
      </c>
      <c r="S77" s="17" t="s">
        <v>243</v>
      </c>
      <c r="T77" s="17" t="s">
        <v>11</v>
      </c>
      <c r="U77" s="17" t="s">
        <v>27</v>
      </c>
      <c r="V77" s="17"/>
      <c r="W77" s="17" t="s">
        <v>52</v>
      </c>
      <c r="X77" s="17"/>
      <c r="Y77" s="17"/>
      <c r="Z77" s="17"/>
      <c r="AA77" s="17"/>
      <c r="AB77" s="17"/>
      <c r="AC77" s="17"/>
      <c r="AD77" s="17"/>
      <c r="AE77" s="17"/>
      <c r="AF77" s="17"/>
      <c r="AG77" s="17"/>
      <c r="AH77" s="17"/>
      <c r="AI77" s="17"/>
      <c r="AJ77" s="17" t="s">
        <v>125</v>
      </c>
      <c r="AK77" s="17" t="s">
        <v>305</v>
      </c>
      <c r="AL77" s="17"/>
      <c r="AM77" s="17"/>
      <c r="AN77" s="17"/>
      <c r="AO77" s="17"/>
      <c r="AP77" s="17"/>
      <c r="AQ77" s="17"/>
      <c r="AR77" s="17"/>
      <c r="AS77" s="17"/>
      <c r="AT77" s="17"/>
      <c r="AU77" s="17"/>
      <c r="AV77" s="17" t="s">
        <v>75</v>
      </c>
      <c r="AW77" s="17"/>
      <c r="AX77" s="17"/>
      <c r="AY77" s="17"/>
      <c r="AZ77" s="17"/>
      <c r="BA77" s="17" t="s">
        <v>31</v>
      </c>
      <c r="BB77" s="17"/>
      <c r="BC77" s="17"/>
      <c r="BD77" s="17"/>
      <c r="BE77" s="17"/>
      <c r="BF77" s="17"/>
      <c r="BG77" s="17"/>
      <c r="BH77" s="17"/>
      <c r="BI77" s="17"/>
      <c r="BJ77" s="17"/>
      <c r="BK77" s="17"/>
      <c r="BL77" s="17"/>
      <c r="BM77" s="17"/>
      <c r="BN77" s="17"/>
      <c r="BO77" s="17"/>
      <c r="BP77" s="17"/>
      <c r="BQ77" s="17"/>
      <c r="BR77" s="17" t="s">
        <v>92</v>
      </c>
      <c r="BS77" s="17"/>
      <c r="BT77" s="17"/>
      <c r="BU77" s="17"/>
      <c r="BV77" s="17"/>
      <c r="BW77" s="17" t="s">
        <v>3211</v>
      </c>
      <c r="BX77" s="17" t="s">
        <v>3202</v>
      </c>
      <c r="BY77" s="209">
        <v>45426</v>
      </c>
      <c r="BZ77" s="209">
        <v>45426</v>
      </c>
      <c r="CA77" s="17" t="s">
        <v>3327</v>
      </c>
      <c r="CB77" s="17" t="s">
        <v>3328</v>
      </c>
      <c r="CC77" s="17"/>
      <c r="CD77" s="17"/>
      <c r="CE77" s="209"/>
      <c r="CF77" s="17"/>
      <c r="CG77" s="17"/>
      <c r="CH77" s="17"/>
      <c r="CI77" s="17"/>
      <c r="CJ77" s="209"/>
      <c r="CK77" s="17"/>
      <c r="CL77" s="17"/>
      <c r="CM77" s="17"/>
      <c r="CN77" s="17"/>
      <c r="CO77" s="209"/>
      <c r="CP77" s="17"/>
      <c r="CQ77" s="17"/>
    </row>
    <row r="78" spans="3:95" s="9" customFormat="1" ht="135.75" customHeight="1" x14ac:dyDescent="0.25">
      <c r="C78" s="16" t="s">
        <v>2838</v>
      </c>
      <c r="D78" s="17" t="s">
        <v>398</v>
      </c>
      <c r="E78" s="17" t="s">
        <v>100</v>
      </c>
      <c r="F78" s="14" t="str">
        <f t="shared" si="6"/>
        <v>URF2024_068_Generar alertas mensuales sobre la información a publicar en la página web, de acuerdo con el esquema de publicación_ C2 _2024</v>
      </c>
      <c r="G78" s="17" t="s">
        <v>394</v>
      </c>
      <c r="H78" s="17" t="s">
        <v>395</v>
      </c>
      <c r="I78" s="17" t="s">
        <v>396</v>
      </c>
      <c r="J78" s="17" t="s">
        <v>240</v>
      </c>
      <c r="K78" s="17" t="s">
        <v>3245</v>
      </c>
      <c r="L78" s="17" t="s">
        <v>241</v>
      </c>
      <c r="M78" s="45">
        <v>45413</v>
      </c>
      <c r="N78" s="45">
        <v>45534</v>
      </c>
      <c r="O78" s="18">
        <f t="shared" si="5"/>
        <v>121</v>
      </c>
      <c r="P78" s="17" t="s">
        <v>106</v>
      </c>
      <c r="Q78" s="17" t="s">
        <v>131</v>
      </c>
      <c r="R78" s="17" t="s">
        <v>397</v>
      </c>
      <c r="S78" s="17" t="s">
        <v>243</v>
      </c>
      <c r="T78" s="17" t="s">
        <v>11</v>
      </c>
      <c r="U78" s="17" t="s">
        <v>27</v>
      </c>
      <c r="V78" s="17"/>
      <c r="W78" s="17" t="s">
        <v>52</v>
      </c>
      <c r="X78" s="17"/>
      <c r="Y78" s="17"/>
      <c r="Z78" s="17"/>
      <c r="AA78" s="17"/>
      <c r="AB78" s="17"/>
      <c r="AC78" s="17"/>
      <c r="AD78" s="17"/>
      <c r="AE78" s="17"/>
      <c r="AF78" s="17"/>
      <c r="AG78" s="17"/>
      <c r="AH78" s="17"/>
      <c r="AI78" s="17"/>
      <c r="AJ78" s="17" t="s">
        <v>125</v>
      </c>
      <c r="AK78" s="17" t="s">
        <v>305</v>
      </c>
      <c r="AL78" s="17"/>
      <c r="AM78" s="17"/>
      <c r="AN78" s="17"/>
      <c r="AO78" s="17"/>
      <c r="AP78" s="17"/>
      <c r="AQ78" s="17"/>
      <c r="AR78" s="17"/>
      <c r="AS78" s="17"/>
      <c r="AT78" s="17"/>
      <c r="AU78" s="17"/>
      <c r="AV78" s="17" t="s">
        <v>75</v>
      </c>
      <c r="AW78" s="17"/>
      <c r="AX78" s="17"/>
      <c r="AY78" s="17"/>
      <c r="AZ78" s="17"/>
      <c r="BA78" s="17" t="s">
        <v>31</v>
      </c>
      <c r="BB78" s="17"/>
      <c r="BC78" s="17"/>
      <c r="BD78" s="17"/>
      <c r="BE78" s="17"/>
      <c r="BF78" s="17"/>
      <c r="BG78" s="17"/>
      <c r="BH78" s="17"/>
      <c r="BI78" s="17"/>
      <c r="BJ78" s="17"/>
      <c r="BK78" s="17"/>
      <c r="BL78" s="17"/>
      <c r="BM78" s="17"/>
      <c r="BN78" s="17"/>
      <c r="BO78" s="17"/>
      <c r="BP78" s="17"/>
      <c r="BQ78" s="17"/>
      <c r="BR78" s="17" t="s">
        <v>92</v>
      </c>
      <c r="BS78" s="17"/>
      <c r="BT78" s="17"/>
      <c r="BU78" s="17"/>
      <c r="BV78" s="17"/>
      <c r="BW78" s="17" t="s">
        <v>3209</v>
      </c>
      <c r="BX78" s="17"/>
      <c r="BY78" s="17"/>
      <c r="BZ78" s="209"/>
      <c r="CA78" s="17"/>
      <c r="CB78" s="17"/>
      <c r="CC78" s="17"/>
      <c r="CD78" s="17"/>
      <c r="CE78" s="209"/>
      <c r="CF78" s="17"/>
      <c r="CG78" s="17"/>
      <c r="CH78" s="17"/>
      <c r="CI78" s="17"/>
      <c r="CJ78" s="209"/>
      <c r="CK78" s="17"/>
      <c r="CL78" s="17"/>
      <c r="CM78" s="17"/>
      <c r="CN78" s="17"/>
      <c r="CO78" s="209"/>
      <c r="CP78" s="17"/>
      <c r="CQ78" s="17"/>
    </row>
    <row r="79" spans="3:95" s="9" customFormat="1" ht="135.75" customHeight="1" x14ac:dyDescent="0.25">
      <c r="C79" s="16" t="s">
        <v>2839</v>
      </c>
      <c r="D79" s="17" t="s">
        <v>399</v>
      </c>
      <c r="E79" s="17" t="s">
        <v>100</v>
      </c>
      <c r="F79" s="14" t="str">
        <f t="shared" si="6"/>
        <v>URF2024_069_Generar alertas mensuales sobre la información a publicar en la página web, de acuerdo con el esquema de publicación_ C3 _2024</v>
      </c>
      <c r="G79" s="17" t="s">
        <v>394</v>
      </c>
      <c r="H79" s="17" t="s">
        <v>395</v>
      </c>
      <c r="I79" s="17" t="s">
        <v>396</v>
      </c>
      <c r="J79" s="17" t="s">
        <v>240</v>
      </c>
      <c r="K79" s="17" t="s">
        <v>3245</v>
      </c>
      <c r="L79" s="17" t="s">
        <v>241</v>
      </c>
      <c r="M79" s="45">
        <v>45536</v>
      </c>
      <c r="N79" s="45">
        <v>45641</v>
      </c>
      <c r="O79" s="18">
        <f t="shared" si="5"/>
        <v>105</v>
      </c>
      <c r="P79" s="17" t="s">
        <v>106</v>
      </c>
      <c r="Q79" s="17" t="s">
        <v>131</v>
      </c>
      <c r="R79" s="17" t="s">
        <v>397</v>
      </c>
      <c r="S79" s="17" t="s">
        <v>243</v>
      </c>
      <c r="T79" s="17" t="s">
        <v>11</v>
      </c>
      <c r="U79" s="17" t="s">
        <v>27</v>
      </c>
      <c r="V79" s="17"/>
      <c r="W79" s="17" t="s">
        <v>52</v>
      </c>
      <c r="X79" s="17"/>
      <c r="Y79" s="17"/>
      <c r="Z79" s="17"/>
      <c r="AA79" s="17"/>
      <c r="AB79" s="17"/>
      <c r="AC79" s="17"/>
      <c r="AD79" s="17"/>
      <c r="AE79" s="17"/>
      <c r="AF79" s="17"/>
      <c r="AG79" s="17"/>
      <c r="AH79" s="17"/>
      <c r="AI79" s="17"/>
      <c r="AJ79" s="17" t="s">
        <v>125</v>
      </c>
      <c r="AK79" s="17" t="s">
        <v>305</v>
      </c>
      <c r="AL79" s="17"/>
      <c r="AM79" s="17"/>
      <c r="AN79" s="17"/>
      <c r="AO79" s="17"/>
      <c r="AP79" s="17"/>
      <c r="AQ79" s="17"/>
      <c r="AR79" s="17"/>
      <c r="AS79" s="17"/>
      <c r="AT79" s="17"/>
      <c r="AU79" s="17"/>
      <c r="AV79" s="17" t="s">
        <v>75</v>
      </c>
      <c r="AW79" s="17"/>
      <c r="AX79" s="17"/>
      <c r="AY79" s="17"/>
      <c r="AZ79" s="17"/>
      <c r="BA79" s="17" t="s">
        <v>31</v>
      </c>
      <c r="BB79" s="17"/>
      <c r="BC79" s="17"/>
      <c r="BD79" s="17"/>
      <c r="BE79" s="17"/>
      <c r="BF79" s="17"/>
      <c r="BG79" s="17"/>
      <c r="BH79" s="17"/>
      <c r="BI79" s="17"/>
      <c r="BJ79" s="17"/>
      <c r="BK79" s="17"/>
      <c r="BL79" s="17"/>
      <c r="BM79" s="17"/>
      <c r="BN79" s="17"/>
      <c r="BO79" s="17"/>
      <c r="BP79" s="17"/>
      <c r="BQ79" s="17"/>
      <c r="BR79" s="17" t="s">
        <v>92</v>
      </c>
      <c r="BS79" s="17"/>
      <c r="BT79" s="17"/>
      <c r="BU79" s="17"/>
      <c r="BV79" s="17"/>
      <c r="BW79" s="17" t="s">
        <v>3209</v>
      </c>
      <c r="BX79" s="17"/>
      <c r="BY79" s="17"/>
      <c r="BZ79" s="209"/>
      <c r="CA79" s="17"/>
      <c r="CB79" s="17"/>
      <c r="CC79" s="17"/>
      <c r="CD79" s="17"/>
      <c r="CE79" s="209"/>
      <c r="CF79" s="17"/>
      <c r="CG79" s="17"/>
      <c r="CH79" s="17"/>
      <c r="CI79" s="17"/>
      <c r="CJ79" s="209"/>
      <c r="CK79" s="17"/>
      <c r="CL79" s="17"/>
      <c r="CM79" s="17"/>
      <c r="CN79" s="17"/>
      <c r="CO79" s="209"/>
      <c r="CP79" s="17"/>
      <c r="CQ79" s="17"/>
    </row>
    <row r="80" spans="3:95" s="9" customFormat="1" ht="135.75" customHeight="1" x14ac:dyDescent="0.25">
      <c r="C80" s="16" t="s">
        <v>2840</v>
      </c>
      <c r="D80" s="17" t="s">
        <v>400</v>
      </c>
      <c r="E80" s="17" t="s">
        <v>100</v>
      </c>
      <c r="F80" s="14" t="str">
        <f t="shared" si="6"/>
        <v>URF2024_070_Actualizar la información de la caracterización de usuarios</v>
      </c>
      <c r="G80" s="17" t="s">
        <v>401</v>
      </c>
      <c r="H80" s="17" t="s">
        <v>402</v>
      </c>
      <c r="I80" s="17" t="s">
        <v>402</v>
      </c>
      <c r="J80" s="17" t="s">
        <v>240</v>
      </c>
      <c r="K80" s="17" t="s">
        <v>3245</v>
      </c>
      <c r="L80" s="17"/>
      <c r="M80" s="45">
        <v>45536</v>
      </c>
      <c r="N80" s="45">
        <v>45626</v>
      </c>
      <c r="O80" s="18">
        <f t="shared" si="5"/>
        <v>90</v>
      </c>
      <c r="P80" s="17" t="s">
        <v>106</v>
      </c>
      <c r="Q80" s="17" t="s">
        <v>107</v>
      </c>
      <c r="R80" s="17" t="s">
        <v>235</v>
      </c>
      <c r="S80" s="17" t="s">
        <v>243</v>
      </c>
      <c r="T80" s="17" t="s">
        <v>11</v>
      </c>
      <c r="U80" s="17" t="s">
        <v>27</v>
      </c>
      <c r="V80" s="17"/>
      <c r="W80" s="17" t="s">
        <v>52</v>
      </c>
      <c r="X80" s="17"/>
      <c r="Y80" s="17"/>
      <c r="Z80" s="17"/>
      <c r="AA80" s="17"/>
      <c r="AB80" s="17"/>
      <c r="AC80" s="17"/>
      <c r="AD80" s="17"/>
      <c r="AE80" s="17"/>
      <c r="AF80" s="17"/>
      <c r="AG80" s="17"/>
      <c r="AH80" s="17"/>
      <c r="AI80" s="17"/>
      <c r="AJ80" s="17" t="s">
        <v>244</v>
      </c>
      <c r="AK80" s="17" t="s">
        <v>245</v>
      </c>
      <c r="AL80" s="17"/>
      <c r="AM80" s="17"/>
      <c r="AN80" s="17"/>
      <c r="AO80" s="17"/>
      <c r="AP80" s="17"/>
      <c r="AQ80" s="17"/>
      <c r="AR80" s="17"/>
      <c r="AS80" s="17"/>
      <c r="AT80" s="17"/>
      <c r="AU80" s="17"/>
      <c r="AV80" s="17" t="s">
        <v>75</v>
      </c>
      <c r="AW80" s="17"/>
      <c r="AX80" s="17"/>
      <c r="AY80" s="17" t="s">
        <v>29</v>
      </c>
      <c r="AZ80" s="17"/>
      <c r="BA80" s="17"/>
      <c r="BB80" s="17"/>
      <c r="BC80" s="17"/>
      <c r="BD80" s="17"/>
      <c r="BE80" s="17"/>
      <c r="BF80" s="17"/>
      <c r="BG80" s="17"/>
      <c r="BH80" s="17"/>
      <c r="BI80" s="17"/>
      <c r="BJ80" s="17"/>
      <c r="BK80" s="17"/>
      <c r="BL80" s="17"/>
      <c r="BM80" s="17"/>
      <c r="BN80" s="17" t="s">
        <v>88</v>
      </c>
      <c r="BO80" s="17"/>
      <c r="BP80" s="17"/>
      <c r="BQ80" s="17"/>
      <c r="BR80" s="17"/>
      <c r="BS80" s="17"/>
      <c r="BT80" s="17"/>
      <c r="BU80" s="17"/>
      <c r="BV80" s="17"/>
      <c r="BW80" s="17" t="s">
        <v>3211</v>
      </c>
      <c r="BX80" s="17" t="s">
        <v>3202</v>
      </c>
      <c r="BY80" s="209">
        <v>45392</v>
      </c>
      <c r="BZ80" s="209">
        <v>45392</v>
      </c>
      <c r="CA80" s="17" t="s">
        <v>3246</v>
      </c>
      <c r="CB80" s="17" t="s">
        <v>3248</v>
      </c>
      <c r="CC80" s="17"/>
      <c r="CD80" s="17"/>
      <c r="CE80" s="209"/>
      <c r="CF80" s="17"/>
      <c r="CG80" s="17"/>
      <c r="CH80" s="17"/>
      <c r="CI80" s="17"/>
      <c r="CJ80" s="209"/>
      <c r="CK80" s="17"/>
      <c r="CL80" s="17"/>
      <c r="CM80" s="17"/>
      <c r="CN80" s="17"/>
      <c r="CO80" s="209"/>
      <c r="CP80" s="17"/>
      <c r="CQ80" s="17"/>
    </row>
    <row r="81" spans="3:95" s="9" customFormat="1" ht="135.75" customHeight="1" x14ac:dyDescent="0.25">
      <c r="C81" s="16" t="s">
        <v>2841</v>
      </c>
      <c r="D81" s="17" t="s">
        <v>403</v>
      </c>
      <c r="E81" s="17" t="s">
        <v>188</v>
      </c>
      <c r="F81" s="14" t="str">
        <f t="shared" si="6"/>
        <v>URF2024_071_Ejecutar el Plan Anual de Adquisiciones_Primer Trimestre</v>
      </c>
      <c r="G81" s="17" t="s">
        <v>404</v>
      </c>
      <c r="H81" s="17" t="s">
        <v>405</v>
      </c>
      <c r="I81" s="17" t="s">
        <v>406</v>
      </c>
      <c r="J81" s="17" t="s">
        <v>407</v>
      </c>
      <c r="K81" s="17" t="s">
        <v>408</v>
      </c>
      <c r="L81" s="17"/>
      <c r="M81" s="45">
        <v>45293</v>
      </c>
      <c r="N81" s="45">
        <v>45394.999305555553</v>
      </c>
      <c r="O81" s="18">
        <f t="shared" si="5"/>
        <v>101.99930555555329</v>
      </c>
      <c r="P81" s="17" t="s">
        <v>408</v>
      </c>
      <c r="Q81" s="17" t="s">
        <v>131</v>
      </c>
      <c r="R81" s="17" t="s">
        <v>409</v>
      </c>
      <c r="S81" s="17" t="s">
        <v>410</v>
      </c>
      <c r="T81" s="17" t="s">
        <v>9</v>
      </c>
      <c r="U81" s="17" t="s">
        <v>27</v>
      </c>
      <c r="V81" s="17" t="s">
        <v>51</v>
      </c>
      <c r="W81" s="17" t="s">
        <v>52</v>
      </c>
      <c r="X81" s="17" t="s">
        <v>53</v>
      </c>
      <c r="Y81" s="17"/>
      <c r="Z81" s="17"/>
      <c r="AA81" s="17"/>
      <c r="AB81" s="17" t="s">
        <v>57</v>
      </c>
      <c r="AC81" s="17"/>
      <c r="AD81" s="17"/>
      <c r="AE81" s="17"/>
      <c r="AF81" s="17"/>
      <c r="AG81" s="17"/>
      <c r="AH81" s="17"/>
      <c r="AI81" s="17"/>
      <c r="AJ81" s="17"/>
      <c r="AK81" s="17"/>
      <c r="AL81" s="17"/>
      <c r="AM81" s="17"/>
      <c r="AN81" s="17"/>
      <c r="AO81" s="17"/>
      <c r="AP81" s="17"/>
      <c r="AQ81" s="17"/>
      <c r="AR81" s="17"/>
      <c r="AS81" s="17"/>
      <c r="AT81" s="17"/>
      <c r="AU81" s="17"/>
      <c r="AV81" s="17" t="s">
        <v>75</v>
      </c>
      <c r="AW81" s="17"/>
      <c r="AX81" s="17" t="s">
        <v>28</v>
      </c>
      <c r="AY81" s="17"/>
      <c r="AZ81" s="17"/>
      <c r="BA81" s="17"/>
      <c r="BB81" s="17"/>
      <c r="BC81" s="17"/>
      <c r="BD81" s="17"/>
      <c r="BE81" s="17"/>
      <c r="BF81" s="17"/>
      <c r="BG81" s="17"/>
      <c r="BH81" s="17" t="s">
        <v>82</v>
      </c>
      <c r="BI81" s="17"/>
      <c r="BJ81" s="17"/>
      <c r="BK81" s="17"/>
      <c r="BL81" s="17"/>
      <c r="BM81" s="17"/>
      <c r="BN81" s="17"/>
      <c r="BO81" s="17"/>
      <c r="BP81" s="17"/>
      <c r="BQ81" s="17"/>
      <c r="BR81" s="17"/>
      <c r="BS81" s="17"/>
      <c r="BT81" s="17"/>
      <c r="BU81" s="17"/>
      <c r="BV81" s="17"/>
      <c r="BW81" s="17" t="s">
        <v>3209</v>
      </c>
      <c r="BX81" s="17"/>
      <c r="BY81" s="17"/>
      <c r="BZ81" s="209"/>
      <c r="CA81" s="17"/>
      <c r="CB81" s="17"/>
      <c r="CC81" s="17"/>
      <c r="CD81" s="17"/>
      <c r="CE81" s="209"/>
      <c r="CF81" s="17"/>
      <c r="CG81" s="17"/>
      <c r="CH81" s="17"/>
      <c r="CI81" s="17"/>
      <c r="CJ81" s="209"/>
      <c r="CK81" s="17"/>
      <c r="CL81" s="17"/>
      <c r="CM81" s="17"/>
      <c r="CN81" s="17"/>
      <c r="CO81" s="209"/>
      <c r="CP81" s="17"/>
      <c r="CQ81" s="17"/>
    </row>
    <row r="82" spans="3:95" s="9" customFormat="1" ht="135.75" customHeight="1" x14ac:dyDescent="0.25">
      <c r="C82" s="16" t="s">
        <v>2842</v>
      </c>
      <c r="D82" s="17" t="s">
        <v>411</v>
      </c>
      <c r="E82" s="17" t="s">
        <v>188</v>
      </c>
      <c r="F82" s="14" t="str">
        <f t="shared" si="6"/>
        <v>URF2024_072_Ejecutar el Plan Anual de Adquisiciones_Segundo Trimestre</v>
      </c>
      <c r="G82" s="17" t="s">
        <v>412</v>
      </c>
      <c r="H82" s="17" t="s">
        <v>405</v>
      </c>
      <c r="I82" s="17" t="s">
        <v>413</v>
      </c>
      <c r="J82" s="17" t="s">
        <v>407</v>
      </c>
      <c r="K82" s="17" t="s">
        <v>3249</v>
      </c>
      <c r="L82" s="17"/>
      <c r="M82" s="45">
        <v>45444</v>
      </c>
      <c r="N82" s="45">
        <v>45545</v>
      </c>
      <c r="O82" s="18">
        <f t="shared" si="5"/>
        <v>101</v>
      </c>
      <c r="P82" s="17" t="s">
        <v>797</v>
      </c>
      <c r="Q82" s="17" t="s">
        <v>131</v>
      </c>
      <c r="R82" s="17" t="s">
        <v>409</v>
      </c>
      <c r="S82" s="17" t="s">
        <v>410</v>
      </c>
      <c r="T82" s="17" t="s">
        <v>9</v>
      </c>
      <c r="U82" s="17" t="s">
        <v>27</v>
      </c>
      <c r="V82" s="17" t="s">
        <v>51</v>
      </c>
      <c r="W82" s="17" t="s">
        <v>52</v>
      </c>
      <c r="X82" s="17" t="s">
        <v>53</v>
      </c>
      <c r="Y82" s="17"/>
      <c r="Z82" s="17"/>
      <c r="AA82" s="17"/>
      <c r="AB82" s="17" t="s">
        <v>57</v>
      </c>
      <c r="AC82" s="17"/>
      <c r="AD82" s="17"/>
      <c r="AE82" s="17"/>
      <c r="AF82" s="17"/>
      <c r="AG82" s="17"/>
      <c r="AH82" s="17"/>
      <c r="AI82" s="17"/>
      <c r="AJ82" s="17"/>
      <c r="AK82" s="17"/>
      <c r="AL82" s="17"/>
      <c r="AM82" s="17"/>
      <c r="AN82" s="17"/>
      <c r="AO82" s="17"/>
      <c r="AP82" s="17"/>
      <c r="AQ82" s="17"/>
      <c r="AR82" s="17"/>
      <c r="AS82" s="17"/>
      <c r="AT82" s="17"/>
      <c r="AU82" s="17"/>
      <c r="AV82" s="17" t="s">
        <v>75</v>
      </c>
      <c r="AW82" s="17"/>
      <c r="AX82" s="17" t="s">
        <v>28</v>
      </c>
      <c r="AY82" s="17"/>
      <c r="AZ82" s="17"/>
      <c r="BA82" s="17"/>
      <c r="BB82" s="17"/>
      <c r="BC82" s="17"/>
      <c r="BD82" s="17"/>
      <c r="BE82" s="17"/>
      <c r="BF82" s="17"/>
      <c r="BG82" s="17"/>
      <c r="BH82" s="17" t="s">
        <v>82</v>
      </c>
      <c r="BI82" s="17"/>
      <c r="BJ82" s="17"/>
      <c r="BK82" s="17"/>
      <c r="BL82" s="17"/>
      <c r="BM82" s="17"/>
      <c r="BN82" s="17"/>
      <c r="BO82" s="17"/>
      <c r="BP82" s="17"/>
      <c r="BQ82" s="17"/>
      <c r="BR82" s="17"/>
      <c r="BS82" s="17"/>
      <c r="BT82" s="17"/>
      <c r="BU82" s="17"/>
      <c r="BV82" s="17"/>
      <c r="BW82" s="17" t="s">
        <v>3211</v>
      </c>
      <c r="BX82" s="17" t="s">
        <v>3202</v>
      </c>
      <c r="BY82" s="209">
        <v>45464</v>
      </c>
      <c r="BZ82" s="209">
        <v>45464</v>
      </c>
      <c r="CA82" s="17" t="s">
        <v>3358</v>
      </c>
      <c r="CB82" s="17" t="s">
        <v>3359</v>
      </c>
      <c r="CC82" s="17" t="s">
        <v>3202</v>
      </c>
      <c r="CD82" s="214">
        <v>45526</v>
      </c>
      <c r="CE82" s="209">
        <v>45526</v>
      </c>
      <c r="CF82" s="17" t="s">
        <v>3423</v>
      </c>
      <c r="CG82" s="17" t="s">
        <v>3422</v>
      </c>
      <c r="CH82" s="17"/>
      <c r="CI82" s="17"/>
      <c r="CJ82" s="209"/>
      <c r="CK82" s="17"/>
      <c r="CL82" s="17"/>
      <c r="CM82" s="17"/>
      <c r="CN82" s="17"/>
      <c r="CO82" s="209"/>
      <c r="CP82" s="17"/>
      <c r="CQ82" s="17"/>
    </row>
    <row r="83" spans="3:95" s="9" customFormat="1" ht="135.75" customHeight="1" x14ac:dyDescent="0.25">
      <c r="C83" s="16" t="s">
        <v>2843</v>
      </c>
      <c r="D83" s="17" t="s">
        <v>414</v>
      </c>
      <c r="E83" s="17" t="s">
        <v>188</v>
      </c>
      <c r="F83" s="14" t="str">
        <f t="shared" si="6"/>
        <v>URF2024_073_Ejecutar el Plan Anual de Adquisiciones_Tercer Trimestre</v>
      </c>
      <c r="G83" s="17" t="s">
        <v>415</v>
      </c>
      <c r="H83" s="17" t="s">
        <v>405</v>
      </c>
      <c r="I83" s="17" t="s">
        <v>416</v>
      </c>
      <c r="J83" s="17" t="s">
        <v>407</v>
      </c>
      <c r="K83" s="17" t="s">
        <v>408</v>
      </c>
      <c r="L83" s="17"/>
      <c r="M83" s="45">
        <v>45475</v>
      </c>
      <c r="N83" s="45">
        <v>45580.999305555553</v>
      </c>
      <c r="O83" s="18">
        <f t="shared" si="5"/>
        <v>105.99930555555329</v>
      </c>
      <c r="P83" s="17" t="s">
        <v>408</v>
      </c>
      <c r="Q83" s="17" t="s">
        <v>131</v>
      </c>
      <c r="R83" s="17" t="s">
        <v>409</v>
      </c>
      <c r="S83" s="17" t="s">
        <v>410</v>
      </c>
      <c r="T83" s="17" t="s">
        <v>9</v>
      </c>
      <c r="U83" s="17" t="s">
        <v>27</v>
      </c>
      <c r="V83" s="17" t="s">
        <v>51</v>
      </c>
      <c r="W83" s="17" t="s">
        <v>52</v>
      </c>
      <c r="X83" s="17" t="s">
        <v>53</v>
      </c>
      <c r="Y83" s="17"/>
      <c r="Z83" s="17"/>
      <c r="AA83" s="17"/>
      <c r="AB83" s="17" t="s">
        <v>57</v>
      </c>
      <c r="AC83" s="17"/>
      <c r="AD83" s="17"/>
      <c r="AE83" s="17"/>
      <c r="AF83" s="17"/>
      <c r="AG83" s="17"/>
      <c r="AH83" s="17"/>
      <c r="AI83" s="17"/>
      <c r="AJ83" s="17"/>
      <c r="AK83" s="17"/>
      <c r="AL83" s="17"/>
      <c r="AM83" s="17"/>
      <c r="AN83" s="17"/>
      <c r="AO83" s="17"/>
      <c r="AP83" s="17"/>
      <c r="AQ83" s="17"/>
      <c r="AR83" s="17"/>
      <c r="AS83" s="17"/>
      <c r="AT83" s="17"/>
      <c r="AU83" s="17"/>
      <c r="AV83" s="17" t="s">
        <v>75</v>
      </c>
      <c r="AW83" s="17"/>
      <c r="AX83" s="17" t="s">
        <v>28</v>
      </c>
      <c r="AY83" s="17"/>
      <c r="AZ83" s="17"/>
      <c r="BA83" s="17"/>
      <c r="BB83" s="17"/>
      <c r="BC83" s="17"/>
      <c r="BD83" s="17"/>
      <c r="BE83" s="17"/>
      <c r="BF83" s="17"/>
      <c r="BG83" s="17"/>
      <c r="BH83" s="17" t="s">
        <v>82</v>
      </c>
      <c r="BI83" s="17"/>
      <c r="BJ83" s="17"/>
      <c r="BK83" s="17"/>
      <c r="BL83" s="17"/>
      <c r="BM83" s="17"/>
      <c r="BN83" s="17"/>
      <c r="BO83" s="17"/>
      <c r="BP83" s="17"/>
      <c r="BQ83" s="17"/>
      <c r="BR83" s="17"/>
      <c r="BS83" s="17"/>
      <c r="BT83" s="17"/>
      <c r="BU83" s="17"/>
      <c r="BV83" s="17"/>
      <c r="BW83" s="17" t="s">
        <v>3209</v>
      </c>
      <c r="BX83" s="17"/>
      <c r="BY83" s="17"/>
      <c r="BZ83" s="209"/>
      <c r="CA83" s="17"/>
      <c r="CB83" s="17"/>
      <c r="CC83" s="17"/>
      <c r="CD83" s="17"/>
      <c r="CE83" s="209"/>
      <c r="CF83" s="17"/>
      <c r="CG83" s="17"/>
      <c r="CH83" s="17"/>
      <c r="CI83" s="17"/>
      <c r="CJ83" s="209"/>
      <c r="CK83" s="17"/>
      <c r="CL83" s="17"/>
      <c r="CM83" s="17"/>
      <c r="CN83" s="17"/>
      <c r="CO83" s="209"/>
      <c r="CP83" s="17"/>
      <c r="CQ83" s="17"/>
    </row>
    <row r="84" spans="3:95" s="9" customFormat="1" ht="135.75" customHeight="1" x14ac:dyDescent="0.25">
      <c r="C84" s="16" t="s">
        <v>2844</v>
      </c>
      <c r="D84" s="17" t="s">
        <v>417</v>
      </c>
      <c r="E84" s="17" t="s">
        <v>188</v>
      </c>
      <c r="F84" s="14" t="str">
        <f t="shared" si="6"/>
        <v>URF2024_074_Ejecutar el Plan Anual de Adquisiciones_Cuarto Trimestre</v>
      </c>
      <c r="G84" s="17" t="s">
        <v>418</v>
      </c>
      <c r="H84" s="17" t="s">
        <v>405</v>
      </c>
      <c r="I84" s="17" t="s">
        <v>419</v>
      </c>
      <c r="J84" s="17" t="s">
        <v>407</v>
      </c>
      <c r="K84" s="17" t="s">
        <v>408</v>
      </c>
      <c r="L84" s="17"/>
      <c r="M84" s="45">
        <v>45566</v>
      </c>
      <c r="N84" s="45">
        <v>45653.999305555553</v>
      </c>
      <c r="O84" s="18">
        <f t="shared" si="5"/>
        <v>87.999305555553292</v>
      </c>
      <c r="P84" s="17" t="s">
        <v>408</v>
      </c>
      <c r="Q84" s="17" t="s">
        <v>131</v>
      </c>
      <c r="R84" s="17" t="s">
        <v>409</v>
      </c>
      <c r="S84" s="17" t="s">
        <v>410</v>
      </c>
      <c r="T84" s="17" t="s">
        <v>9</v>
      </c>
      <c r="U84" s="17" t="s">
        <v>27</v>
      </c>
      <c r="V84" s="17" t="s">
        <v>51</v>
      </c>
      <c r="W84" s="17" t="s">
        <v>52</v>
      </c>
      <c r="X84" s="17" t="s">
        <v>53</v>
      </c>
      <c r="Y84" s="17"/>
      <c r="Z84" s="17"/>
      <c r="AA84" s="17"/>
      <c r="AB84" s="17" t="s">
        <v>57</v>
      </c>
      <c r="AC84" s="17"/>
      <c r="AD84" s="17"/>
      <c r="AE84" s="17"/>
      <c r="AF84" s="17"/>
      <c r="AG84" s="17"/>
      <c r="AH84" s="17"/>
      <c r="AI84" s="17"/>
      <c r="AJ84" s="17"/>
      <c r="AK84" s="17"/>
      <c r="AL84" s="17"/>
      <c r="AM84" s="17"/>
      <c r="AN84" s="17"/>
      <c r="AO84" s="17"/>
      <c r="AP84" s="17"/>
      <c r="AQ84" s="17"/>
      <c r="AR84" s="17"/>
      <c r="AS84" s="17"/>
      <c r="AT84" s="17"/>
      <c r="AU84" s="17"/>
      <c r="AV84" s="17" t="s">
        <v>75</v>
      </c>
      <c r="AW84" s="17"/>
      <c r="AX84" s="17" t="s">
        <v>28</v>
      </c>
      <c r="AY84" s="17"/>
      <c r="AZ84" s="17"/>
      <c r="BA84" s="17"/>
      <c r="BB84" s="17"/>
      <c r="BC84" s="17"/>
      <c r="BD84" s="17"/>
      <c r="BE84" s="17"/>
      <c r="BF84" s="17"/>
      <c r="BG84" s="17"/>
      <c r="BH84" s="17" t="s">
        <v>82</v>
      </c>
      <c r="BI84" s="17"/>
      <c r="BJ84" s="17"/>
      <c r="BK84" s="17"/>
      <c r="BL84" s="17"/>
      <c r="BM84" s="17"/>
      <c r="BN84" s="17"/>
      <c r="BO84" s="17"/>
      <c r="BP84" s="17"/>
      <c r="BQ84" s="17"/>
      <c r="BR84" s="17"/>
      <c r="BS84" s="17"/>
      <c r="BT84" s="17"/>
      <c r="BU84" s="17"/>
      <c r="BV84" s="17"/>
      <c r="BW84" s="17" t="s">
        <v>3209</v>
      </c>
      <c r="BX84" s="17"/>
      <c r="BY84" s="17"/>
      <c r="BZ84" s="209"/>
      <c r="CA84" s="17"/>
      <c r="CB84" s="17"/>
      <c r="CC84" s="17"/>
      <c r="CD84" s="17"/>
      <c r="CE84" s="209"/>
      <c r="CF84" s="17"/>
      <c r="CG84" s="17"/>
      <c r="CH84" s="17"/>
      <c r="CI84" s="17"/>
      <c r="CJ84" s="209"/>
      <c r="CK84" s="17"/>
      <c r="CL84" s="17"/>
      <c r="CM84" s="17"/>
      <c r="CN84" s="17"/>
      <c r="CO84" s="209"/>
      <c r="CP84" s="17"/>
      <c r="CQ84" s="17"/>
    </row>
    <row r="85" spans="3:95" s="9" customFormat="1" ht="135.75" customHeight="1" x14ac:dyDescent="0.25">
      <c r="C85" s="16" t="s">
        <v>2845</v>
      </c>
      <c r="D85" s="17" t="s">
        <v>420</v>
      </c>
      <c r="E85" s="17" t="s">
        <v>188</v>
      </c>
      <c r="F85" s="14" t="str">
        <f t="shared" si="6"/>
        <v>URF2024_075_Elaborar las liquidaciones contractuales_Primer semestre</v>
      </c>
      <c r="G85" s="17" t="s">
        <v>421</v>
      </c>
      <c r="H85" s="17" t="s">
        <v>422</v>
      </c>
      <c r="I85" s="17" t="s">
        <v>423</v>
      </c>
      <c r="J85" s="17" t="s">
        <v>407</v>
      </c>
      <c r="K85" s="17" t="s">
        <v>3249</v>
      </c>
      <c r="L85" s="17"/>
      <c r="M85" s="45">
        <v>45447</v>
      </c>
      <c r="N85" s="45">
        <v>45545</v>
      </c>
      <c r="O85" s="18">
        <f t="shared" si="5"/>
        <v>98</v>
      </c>
      <c r="P85" s="17" t="s">
        <v>797</v>
      </c>
      <c r="Q85" s="17" t="s">
        <v>131</v>
      </c>
      <c r="R85" s="17" t="s">
        <v>424</v>
      </c>
      <c r="S85" s="17" t="s">
        <v>410</v>
      </c>
      <c r="T85" s="17" t="s">
        <v>9</v>
      </c>
      <c r="U85" s="17" t="s">
        <v>27</v>
      </c>
      <c r="V85" s="17"/>
      <c r="W85" s="17" t="s">
        <v>52</v>
      </c>
      <c r="X85" s="17"/>
      <c r="Y85" s="17"/>
      <c r="Z85" s="17"/>
      <c r="AA85" s="17"/>
      <c r="AB85" s="17" t="s">
        <v>57</v>
      </c>
      <c r="AC85" s="17"/>
      <c r="AD85" s="17"/>
      <c r="AE85" s="17"/>
      <c r="AF85" s="17"/>
      <c r="AG85" s="17"/>
      <c r="AH85" s="17"/>
      <c r="AI85" s="17"/>
      <c r="AJ85" s="17"/>
      <c r="AK85" s="17"/>
      <c r="AL85" s="17"/>
      <c r="AM85" s="17"/>
      <c r="AN85" s="17"/>
      <c r="AO85" s="17"/>
      <c r="AP85" s="17"/>
      <c r="AQ85" s="17"/>
      <c r="AR85" s="17"/>
      <c r="AS85" s="17"/>
      <c r="AT85" s="17"/>
      <c r="AU85" s="17"/>
      <c r="AV85" s="17" t="s">
        <v>75</v>
      </c>
      <c r="AW85" s="17"/>
      <c r="AX85" s="17" t="s">
        <v>28</v>
      </c>
      <c r="AY85" s="17"/>
      <c r="AZ85" s="17"/>
      <c r="BA85" s="17"/>
      <c r="BB85" s="17"/>
      <c r="BC85" s="17"/>
      <c r="BD85" s="17"/>
      <c r="BE85" s="17"/>
      <c r="BF85" s="17"/>
      <c r="BG85" s="17"/>
      <c r="BH85" s="17" t="s">
        <v>82</v>
      </c>
      <c r="BI85" s="17"/>
      <c r="BJ85" s="17"/>
      <c r="BK85" s="17"/>
      <c r="BL85" s="17"/>
      <c r="BM85" s="17"/>
      <c r="BN85" s="17"/>
      <c r="BO85" s="17"/>
      <c r="BP85" s="17"/>
      <c r="BQ85" s="17"/>
      <c r="BR85" s="17"/>
      <c r="BS85" s="17"/>
      <c r="BT85" s="17"/>
      <c r="BU85" s="17"/>
      <c r="BV85" s="17"/>
      <c r="BW85" s="17" t="s">
        <v>3211</v>
      </c>
      <c r="BX85" s="17" t="s">
        <v>3202</v>
      </c>
      <c r="BY85" s="209">
        <v>45464</v>
      </c>
      <c r="BZ85" s="209">
        <v>45464</v>
      </c>
      <c r="CA85" s="17" t="s">
        <v>3358</v>
      </c>
      <c r="CB85" s="17" t="s">
        <v>3359</v>
      </c>
      <c r="CC85" s="17" t="s">
        <v>3202</v>
      </c>
      <c r="CD85" s="214">
        <v>45526</v>
      </c>
      <c r="CE85" s="209">
        <v>45526</v>
      </c>
      <c r="CF85" s="17" t="s">
        <v>3423</v>
      </c>
      <c r="CG85" s="17" t="s">
        <v>3422</v>
      </c>
      <c r="CH85" s="17"/>
      <c r="CI85" s="17"/>
      <c r="CJ85" s="209"/>
      <c r="CK85" s="17"/>
      <c r="CL85" s="17"/>
      <c r="CM85" s="17"/>
      <c r="CN85" s="17"/>
      <c r="CO85" s="209"/>
      <c r="CP85" s="17"/>
      <c r="CQ85" s="17"/>
    </row>
    <row r="86" spans="3:95" s="9" customFormat="1" ht="135.75" customHeight="1" x14ac:dyDescent="0.25">
      <c r="C86" s="16" t="s">
        <v>2846</v>
      </c>
      <c r="D86" s="17" t="s">
        <v>425</v>
      </c>
      <c r="E86" s="17" t="s">
        <v>188</v>
      </c>
      <c r="F86" s="14" t="str">
        <f t="shared" si="6"/>
        <v>URF2024_076_Elaborar las liquidaciones contractuales_Segundo semestre</v>
      </c>
      <c r="G86" s="17" t="s">
        <v>426</v>
      </c>
      <c r="H86" s="17" t="s">
        <v>422</v>
      </c>
      <c r="I86" s="17" t="s">
        <v>427</v>
      </c>
      <c r="J86" s="17" t="s">
        <v>407</v>
      </c>
      <c r="K86" s="17" t="s">
        <v>408</v>
      </c>
      <c r="L86" s="17"/>
      <c r="M86" s="45">
        <v>45628</v>
      </c>
      <c r="N86" s="45">
        <v>45653.999305555553</v>
      </c>
      <c r="O86" s="18">
        <f t="shared" si="5"/>
        <v>25.999305555553292</v>
      </c>
      <c r="P86" s="17" t="s">
        <v>408</v>
      </c>
      <c r="Q86" s="17" t="s">
        <v>131</v>
      </c>
      <c r="R86" s="17" t="s">
        <v>424</v>
      </c>
      <c r="S86" s="17" t="s">
        <v>410</v>
      </c>
      <c r="T86" s="17" t="s">
        <v>9</v>
      </c>
      <c r="U86" s="17" t="s">
        <v>27</v>
      </c>
      <c r="V86" s="17"/>
      <c r="W86" s="17" t="s">
        <v>52</v>
      </c>
      <c r="X86" s="17"/>
      <c r="Y86" s="17"/>
      <c r="Z86" s="17"/>
      <c r="AA86" s="17"/>
      <c r="AB86" s="17" t="s">
        <v>57</v>
      </c>
      <c r="AC86" s="17"/>
      <c r="AD86" s="17"/>
      <c r="AE86" s="17"/>
      <c r="AF86" s="17"/>
      <c r="AG86" s="17"/>
      <c r="AH86" s="17"/>
      <c r="AI86" s="17"/>
      <c r="AJ86" s="17"/>
      <c r="AK86" s="17"/>
      <c r="AL86" s="17"/>
      <c r="AM86" s="17"/>
      <c r="AN86" s="17"/>
      <c r="AO86" s="17"/>
      <c r="AP86" s="17"/>
      <c r="AQ86" s="17"/>
      <c r="AR86" s="17"/>
      <c r="AS86" s="17"/>
      <c r="AT86" s="17"/>
      <c r="AU86" s="17"/>
      <c r="AV86" s="17" t="s">
        <v>75</v>
      </c>
      <c r="AW86" s="17"/>
      <c r="AX86" s="17" t="s">
        <v>28</v>
      </c>
      <c r="AY86" s="17"/>
      <c r="AZ86" s="17"/>
      <c r="BA86" s="17"/>
      <c r="BB86" s="17"/>
      <c r="BC86" s="17"/>
      <c r="BD86" s="17"/>
      <c r="BE86" s="17"/>
      <c r="BF86" s="17"/>
      <c r="BG86" s="17"/>
      <c r="BH86" s="17" t="s">
        <v>82</v>
      </c>
      <c r="BI86" s="17"/>
      <c r="BJ86" s="17"/>
      <c r="BK86" s="17"/>
      <c r="BL86" s="17"/>
      <c r="BM86" s="17"/>
      <c r="BN86" s="17"/>
      <c r="BO86" s="17"/>
      <c r="BP86" s="17"/>
      <c r="BQ86" s="17"/>
      <c r="BR86" s="17"/>
      <c r="BS86" s="17"/>
      <c r="BT86" s="17"/>
      <c r="BU86" s="17"/>
      <c r="BV86" s="17"/>
      <c r="BW86" s="17" t="s">
        <v>3209</v>
      </c>
      <c r="BX86" s="17"/>
      <c r="BY86" s="17"/>
      <c r="BZ86" s="209"/>
      <c r="CA86" s="17"/>
      <c r="CB86" s="17"/>
      <c r="CC86" s="17"/>
      <c r="CD86" s="17"/>
      <c r="CE86" s="209"/>
      <c r="CF86" s="17"/>
      <c r="CG86" s="17"/>
      <c r="CH86" s="17"/>
      <c r="CI86" s="17"/>
      <c r="CJ86" s="209"/>
      <c r="CK86" s="17"/>
      <c r="CL86" s="17"/>
      <c r="CM86" s="17"/>
      <c r="CN86" s="17"/>
      <c r="CO86" s="209"/>
      <c r="CP86" s="17"/>
      <c r="CQ86" s="17"/>
    </row>
    <row r="87" spans="3:95" s="9" customFormat="1" ht="135.75" customHeight="1" x14ac:dyDescent="0.25">
      <c r="C87" s="16" t="s">
        <v>2847</v>
      </c>
      <c r="D87" s="17" t="s">
        <v>428</v>
      </c>
      <c r="E87" s="17" t="s">
        <v>100</v>
      </c>
      <c r="F87" s="14" t="str">
        <f t="shared" si="6"/>
        <v>URF2024_077_Socializar los nuevos formatos asociados al proceso_Anual</v>
      </c>
      <c r="G87" s="17" t="s">
        <v>429</v>
      </c>
      <c r="H87" s="17" t="s">
        <v>430</v>
      </c>
      <c r="I87" s="17" t="s">
        <v>431</v>
      </c>
      <c r="J87" s="17" t="s">
        <v>407</v>
      </c>
      <c r="K87" s="17" t="s">
        <v>408</v>
      </c>
      <c r="L87" s="17"/>
      <c r="M87" s="45">
        <v>45323</v>
      </c>
      <c r="N87" s="45">
        <v>45351.999305555553</v>
      </c>
      <c r="O87" s="18">
        <f t="shared" si="5"/>
        <v>28.999305555553292</v>
      </c>
      <c r="P87" s="17" t="s">
        <v>408</v>
      </c>
      <c r="Q87" s="17"/>
      <c r="R87" s="17"/>
      <c r="S87" s="17" t="s">
        <v>410</v>
      </c>
      <c r="T87" s="17" t="s">
        <v>9</v>
      </c>
      <c r="U87" s="17" t="s">
        <v>27</v>
      </c>
      <c r="V87" s="17"/>
      <c r="W87" s="17" t="s">
        <v>52</v>
      </c>
      <c r="X87" s="17"/>
      <c r="Y87" s="17"/>
      <c r="Z87" s="17"/>
      <c r="AA87" s="17"/>
      <c r="AB87" s="17"/>
      <c r="AC87" s="17"/>
      <c r="AD87" s="17"/>
      <c r="AE87" s="17"/>
      <c r="AF87" s="17" t="s">
        <v>61</v>
      </c>
      <c r="AG87" s="17"/>
      <c r="AH87" s="17"/>
      <c r="AI87" s="17"/>
      <c r="AJ87" s="17"/>
      <c r="AK87" s="17"/>
      <c r="AL87" s="17"/>
      <c r="AM87" s="17"/>
      <c r="AN87" s="17"/>
      <c r="AO87" s="17"/>
      <c r="AP87" s="17"/>
      <c r="AQ87" s="17"/>
      <c r="AR87" s="17"/>
      <c r="AS87" s="17"/>
      <c r="AT87" s="17"/>
      <c r="AU87" s="17"/>
      <c r="AV87" s="17" t="s">
        <v>75</v>
      </c>
      <c r="AW87" s="17" t="s">
        <v>27</v>
      </c>
      <c r="AX87" s="17" t="s">
        <v>28</v>
      </c>
      <c r="AY87" s="17"/>
      <c r="AZ87" s="17"/>
      <c r="BA87" s="17"/>
      <c r="BB87" s="17" t="s">
        <v>77</v>
      </c>
      <c r="BC87" s="17"/>
      <c r="BD87" s="17" t="s">
        <v>78</v>
      </c>
      <c r="BE87" s="17"/>
      <c r="BF87" s="17"/>
      <c r="BG87" s="17"/>
      <c r="BH87" s="17" t="s">
        <v>82</v>
      </c>
      <c r="BI87" s="17"/>
      <c r="BJ87" s="17"/>
      <c r="BK87" s="17"/>
      <c r="BL87" s="17"/>
      <c r="BM87" s="17"/>
      <c r="BN87" s="17"/>
      <c r="BO87" s="17"/>
      <c r="BP87" s="17"/>
      <c r="BQ87" s="17"/>
      <c r="BR87" s="17"/>
      <c r="BS87" s="17"/>
      <c r="BT87" s="17"/>
      <c r="BU87" s="17" t="s">
        <v>95</v>
      </c>
      <c r="BV87" s="17"/>
      <c r="BW87" s="17" t="s">
        <v>3209</v>
      </c>
      <c r="BX87" s="17"/>
      <c r="BY87" s="17"/>
      <c r="BZ87" s="209"/>
      <c r="CA87" s="17"/>
      <c r="CB87" s="17"/>
      <c r="CC87" s="17"/>
      <c r="CD87" s="17"/>
      <c r="CE87" s="209"/>
      <c r="CF87" s="17"/>
      <c r="CG87" s="17"/>
      <c r="CH87" s="17"/>
      <c r="CI87" s="17"/>
      <c r="CJ87" s="209"/>
      <c r="CK87" s="17"/>
      <c r="CL87" s="17"/>
      <c r="CM87" s="17"/>
      <c r="CN87" s="17"/>
      <c r="CO87" s="209"/>
      <c r="CP87" s="17"/>
      <c r="CQ87" s="17"/>
    </row>
    <row r="88" spans="3:95" s="9" customFormat="1" ht="135.75" customHeight="1" x14ac:dyDescent="0.25">
      <c r="C88" s="16" t="s">
        <v>2848</v>
      </c>
      <c r="D88" s="17" t="s">
        <v>432</v>
      </c>
      <c r="E88" s="17" t="s">
        <v>136</v>
      </c>
      <c r="F88" s="14" t="str">
        <f t="shared" si="6"/>
        <v>URF2024_078_Realizar una jornada de refuerzo a los supervisores_Primer semestre</v>
      </c>
      <c r="G88" s="17" t="s">
        <v>433</v>
      </c>
      <c r="H88" s="17" t="s">
        <v>430</v>
      </c>
      <c r="I88" s="17" t="s">
        <v>431</v>
      </c>
      <c r="J88" s="17" t="s">
        <v>407</v>
      </c>
      <c r="K88" s="17" t="s">
        <v>408</v>
      </c>
      <c r="L88" s="17"/>
      <c r="M88" s="45">
        <v>45323</v>
      </c>
      <c r="N88" s="45">
        <v>45351.999305555553</v>
      </c>
      <c r="O88" s="18">
        <f t="shared" si="5"/>
        <v>28.999305555553292</v>
      </c>
      <c r="P88" s="17" t="s">
        <v>408</v>
      </c>
      <c r="Q88" s="17"/>
      <c r="R88" s="17"/>
      <c r="S88" s="17" t="s">
        <v>410</v>
      </c>
      <c r="T88" s="17" t="s">
        <v>9</v>
      </c>
      <c r="U88" s="17" t="s">
        <v>27</v>
      </c>
      <c r="V88" s="17"/>
      <c r="W88" s="17" t="s">
        <v>52</v>
      </c>
      <c r="X88" s="17"/>
      <c r="Y88" s="17"/>
      <c r="Z88" s="17"/>
      <c r="AA88" s="17"/>
      <c r="AB88" s="17"/>
      <c r="AC88" s="17"/>
      <c r="AD88" s="17"/>
      <c r="AE88" s="17"/>
      <c r="AF88" s="17" t="s">
        <v>61</v>
      </c>
      <c r="AG88" s="17"/>
      <c r="AH88" s="17"/>
      <c r="AI88" s="17"/>
      <c r="AJ88" s="17"/>
      <c r="AK88" s="17"/>
      <c r="AL88" s="17"/>
      <c r="AM88" s="17"/>
      <c r="AN88" s="17"/>
      <c r="AO88" s="17"/>
      <c r="AP88" s="17"/>
      <c r="AQ88" s="17"/>
      <c r="AR88" s="17"/>
      <c r="AS88" s="17"/>
      <c r="AT88" s="17"/>
      <c r="AU88" s="17"/>
      <c r="AV88" s="17" t="s">
        <v>75</v>
      </c>
      <c r="AW88" s="17" t="s">
        <v>27</v>
      </c>
      <c r="AX88" s="17" t="s">
        <v>28</v>
      </c>
      <c r="AY88" s="17"/>
      <c r="AZ88" s="17"/>
      <c r="BA88" s="17"/>
      <c r="BB88" s="17" t="s">
        <v>77</v>
      </c>
      <c r="BC88" s="17"/>
      <c r="BD88" s="17" t="s">
        <v>78</v>
      </c>
      <c r="BE88" s="17"/>
      <c r="BF88" s="17"/>
      <c r="BG88" s="17"/>
      <c r="BH88" s="17" t="s">
        <v>82</v>
      </c>
      <c r="BI88" s="17"/>
      <c r="BJ88" s="17"/>
      <c r="BK88" s="17"/>
      <c r="BL88" s="17"/>
      <c r="BM88" s="17"/>
      <c r="BN88" s="17"/>
      <c r="BO88" s="17"/>
      <c r="BP88" s="17"/>
      <c r="BQ88" s="17"/>
      <c r="BR88" s="17"/>
      <c r="BS88" s="17"/>
      <c r="BT88" s="17"/>
      <c r="BU88" s="17" t="s">
        <v>95</v>
      </c>
      <c r="BV88" s="17"/>
      <c r="BW88" s="17" t="s">
        <v>3209</v>
      </c>
      <c r="BX88" s="17"/>
      <c r="BY88" s="17"/>
      <c r="BZ88" s="209"/>
      <c r="CA88" s="17"/>
      <c r="CB88" s="17"/>
      <c r="CC88" s="17"/>
      <c r="CD88" s="17"/>
      <c r="CE88" s="209"/>
      <c r="CF88" s="17"/>
      <c r="CG88" s="17"/>
      <c r="CH88" s="17"/>
      <c r="CI88" s="17"/>
      <c r="CJ88" s="209"/>
      <c r="CK88" s="17"/>
      <c r="CL88" s="17"/>
      <c r="CM88" s="17"/>
      <c r="CN88" s="17"/>
      <c r="CO88" s="209"/>
      <c r="CP88" s="17"/>
      <c r="CQ88" s="17"/>
    </row>
    <row r="89" spans="3:95" s="9" customFormat="1" ht="135.75" customHeight="1" x14ac:dyDescent="0.25">
      <c r="C89" s="16" t="s">
        <v>2849</v>
      </c>
      <c r="D89" s="17" t="s">
        <v>434</v>
      </c>
      <c r="E89" s="17" t="s">
        <v>188</v>
      </c>
      <c r="F89" s="14" t="str">
        <f t="shared" si="6"/>
        <v>URF2024_079_Actualizar y conciliar el inventario_Primer semestre</v>
      </c>
      <c r="G89" s="17" t="s">
        <v>435</v>
      </c>
      <c r="H89" s="17" t="s">
        <v>436</v>
      </c>
      <c r="I89" s="17" t="s">
        <v>437</v>
      </c>
      <c r="J89" s="17" t="s">
        <v>407</v>
      </c>
      <c r="K89" s="17" t="s">
        <v>3427</v>
      </c>
      <c r="L89" s="17" t="s">
        <v>438</v>
      </c>
      <c r="M89" s="45">
        <v>45447</v>
      </c>
      <c r="N89" s="45">
        <v>45555</v>
      </c>
      <c r="O89" s="18">
        <f t="shared" si="5"/>
        <v>108</v>
      </c>
      <c r="P89" s="17" t="s">
        <v>1076</v>
      </c>
      <c r="Q89" s="17"/>
      <c r="R89" s="17"/>
      <c r="S89" s="17" t="s">
        <v>410</v>
      </c>
      <c r="T89" s="17" t="s">
        <v>9</v>
      </c>
      <c r="U89" s="17" t="s">
        <v>27</v>
      </c>
      <c r="V89" s="17"/>
      <c r="W89" s="17" t="s">
        <v>52</v>
      </c>
      <c r="X89" s="17" t="s">
        <v>53</v>
      </c>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t="s">
        <v>75</v>
      </c>
      <c r="AW89" s="17"/>
      <c r="AX89" s="17"/>
      <c r="AY89" s="17" t="s">
        <v>29</v>
      </c>
      <c r="AZ89" s="17"/>
      <c r="BA89" s="17"/>
      <c r="BB89" s="17"/>
      <c r="BC89" s="17"/>
      <c r="BD89" s="17"/>
      <c r="BE89" s="17"/>
      <c r="BF89" s="17"/>
      <c r="BG89" s="17"/>
      <c r="BH89" s="17"/>
      <c r="BI89" s="17" t="s">
        <v>83</v>
      </c>
      <c r="BJ89" s="17"/>
      <c r="BK89" s="17"/>
      <c r="BL89" s="17"/>
      <c r="BM89" s="17"/>
      <c r="BN89" s="17"/>
      <c r="BO89" s="17"/>
      <c r="BP89" s="17"/>
      <c r="BQ89" s="17"/>
      <c r="BR89" s="17"/>
      <c r="BS89" s="17"/>
      <c r="BT89" s="17"/>
      <c r="BU89" s="17"/>
      <c r="BV89" s="17"/>
      <c r="BW89" s="17" t="s">
        <v>3211</v>
      </c>
      <c r="BX89" s="17" t="s">
        <v>3202</v>
      </c>
      <c r="BY89" s="209">
        <v>45464</v>
      </c>
      <c r="BZ89" s="209">
        <v>45464</v>
      </c>
      <c r="CA89" s="17" t="s">
        <v>3358</v>
      </c>
      <c r="CB89" s="17" t="s">
        <v>3359</v>
      </c>
      <c r="CC89" s="17" t="s">
        <v>3202</v>
      </c>
      <c r="CD89" s="214">
        <v>45526</v>
      </c>
      <c r="CE89" s="209">
        <v>45526</v>
      </c>
      <c r="CF89" s="17" t="s">
        <v>3423</v>
      </c>
      <c r="CG89" s="17" t="s">
        <v>3424</v>
      </c>
      <c r="CH89" s="17" t="s">
        <v>3202</v>
      </c>
      <c r="CI89" s="214">
        <v>45552</v>
      </c>
      <c r="CJ89" s="209">
        <v>45553</v>
      </c>
      <c r="CK89" s="17" t="s">
        <v>3455</v>
      </c>
      <c r="CL89" s="17" t="s">
        <v>3456</v>
      </c>
      <c r="CM89" s="17"/>
      <c r="CN89" s="17"/>
      <c r="CO89" s="209"/>
      <c r="CP89" s="17"/>
      <c r="CQ89" s="17"/>
    </row>
    <row r="90" spans="3:95" s="9" customFormat="1" ht="135.75" customHeight="1" x14ac:dyDescent="0.25">
      <c r="C90" s="16" t="s">
        <v>2850</v>
      </c>
      <c r="D90" s="17" t="s">
        <v>439</v>
      </c>
      <c r="E90" s="17" t="s">
        <v>188</v>
      </c>
      <c r="F90" s="14" t="str">
        <f t="shared" si="6"/>
        <v>URF2024_080_Actualizar y conciliar el inventario_Segundo semestre</v>
      </c>
      <c r="G90" s="17" t="s">
        <v>440</v>
      </c>
      <c r="H90" s="17" t="s">
        <v>436</v>
      </c>
      <c r="I90" s="17" t="s">
        <v>441</v>
      </c>
      <c r="J90" s="17" t="s">
        <v>407</v>
      </c>
      <c r="K90" s="17" t="s">
        <v>408</v>
      </c>
      <c r="L90" s="17" t="s">
        <v>438</v>
      </c>
      <c r="M90" s="45">
        <v>45628</v>
      </c>
      <c r="N90" s="45">
        <v>45653.999305555553</v>
      </c>
      <c r="O90" s="18">
        <f t="shared" si="5"/>
        <v>25.999305555553292</v>
      </c>
      <c r="P90" s="17" t="s">
        <v>408</v>
      </c>
      <c r="Q90" s="17"/>
      <c r="R90" s="17"/>
      <c r="S90" s="17" t="s">
        <v>410</v>
      </c>
      <c r="T90" s="17" t="s">
        <v>9</v>
      </c>
      <c r="U90" s="17" t="s">
        <v>27</v>
      </c>
      <c r="V90" s="17"/>
      <c r="W90" s="17" t="s">
        <v>52</v>
      </c>
      <c r="X90" s="17" t="s">
        <v>53</v>
      </c>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t="s">
        <v>75</v>
      </c>
      <c r="AW90" s="17"/>
      <c r="AX90" s="17"/>
      <c r="AY90" s="17" t="s">
        <v>29</v>
      </c>
      <c r="AZ90" s="17"/>
      <c r="BA90" s="17"/>
      <c r="BB90" s="17"/>
      <c r="BC90" s="17"/>
      <c r="BD90" s="17"/>
      <c r="BE90" s="17"/>
      <c r="BF90" s="17"/>
      <c r="BG90" s="17"/>
      <c r="BH90" s="17"/>
      <c r="BI90" s="17" t="s">
        <v>83</v>
      </c>
      <c r="BJ90" s="17"/>
      <c r="BK90" s="17"/>
      <c r="BL90" s="17"/>
      <c r="BM90" s="17"/>
      <c r="BN90" s="17"/>
      <c r="BO90" s="17"/>
      <c r="BP90" s="17"/>
      <c r="BQ90" s="17"/>
      <c r="BR90" s="17"/>
      <c r="BS90" s="17"/>
      <c r="BT90" s="17"/>
      <c r="BU90" s="17"/>
      <c r="BV90" s="17"/>
      <c r="BW90" s="17" t="s">
        <v>3209</v>
      </c>
      <c r="BX90" s="17"/>
      <c r="BY90" s="17"/>
      <c r="BZ90" s="209"/>
      <c r="CA90" s="17"/>
      <c r="CB90" s="17"/>
      <c r="CC90" s="17"/>
      <c r="CD90" s="17"/>
      <c r="CE90" s="209"/>
      <c r="CF90" s="17"/>
      <c r="CG90" s="17"/>
      <c r="CH90" s="17"/>
      <c r="CI90" s="17"/>
      <c r="CJ90" s="209"/>
      <c r="CK90" s="17"/>
      <c r="CL90" s="17"/>
      <c r="CM90" s="17"/>
      <c r="CN90" s="17"/>
      <c r="CO90" s="209"/>
      <c r="CP90" s="17"/>
      <c r="CQ90" s="17"/>
    </row>
    <row r="91" spans="3:95" s="9" customFormat="1" ht="135.75" customHeight="1" x14ac:dyDescent="0.25">
      <c r="C91" s="16" t="s">
        <v>2851</v>
      </c>
      <c r="D91" s="17" t="s">
        <v>442</v>
      </c>
      <c r="E91" s="17" t="s">
        <v>188</v>
      </c>
      <c r="F91" s="14" t="str">
        <f t="shared" si="6"/>
        <v>URF2024_081_Verificar el inventario_Anual</v>
      </c>
      <c r="G91" s="17" t="s">
        <v>443</v>
      </c>
      <c r="H91" s="17" t="s">
        <v>444</v>
      </c>
      <c r="I91" s="17" t="s">
        <v>445</v>
      </c>
      <c r="J91" s="17" t="s">
        <v>407</v>
      </c>
      <c r="K91" s="17" t="s">
        <v>408</v>
      </c>
      <c r="L91" s="17" t="s">
        <v>438</v>
      </c>
      <c r="M91" s="45">
        <v>45597</v>
      </c>
      <c r="N91" s="45">
        <v>45653.999305555553</v>
      </c>
      <c r="O91" s="18">
        <f t="shared" si="5"/>
        <v>56.999305555553292</v>
      </c>
      <c r="P91" s="17" t="s">
        <v>408</v>
      </c>
      <c r="Q91" s="17" t="s">
        <v>107</v>
      </c>
      <c r="R91" s="17" t="s">
        <v>446</v>
      </c>
      <c r="S91" s="17" t="s">
        <v>410</v>
      </c>
      <c r="T91" s="17" t="s">
        <v>9</v>
      </c>
      <c r="U91" s="17" t="s">
        <v>27</v>
      </c>
      <c r="V91" s="17"/>
      <c r="W91" s="17" t="s">
        <v>52</v>
      </c>
      <c r="X91" s="17" t="s">
        <v>53</v>
      </c>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t="s">
        <v>75</v>
      </c>
      <c r="AW91" s="17"/>
      <c r="AX91" s="17"/>
      <c r="AY91" s="17" t="s">
        <v>29</v>
      </c>
      <c r="AZ91" s="17"/>
      <c r="BA91" s="17"/>
      <c r="BB91" s="17"/>
      <c r="BC91" s="17"/>
      <c r="BD91" s="17"/>
      <c r="BE91" s="17"/>
      <c r="BF91" s="17"/>
      <c r="BG91" s="17"/>
      <c r="BH91" s="17"/>
      <c r="BI91" s="17" t="s">
        <v>83</v>
      </c>
      <c r="BJ91" s="17"/>
      <c r="BK91" s="17"/>
      <c r="BL91" s="17"/>
      <c r="BM91" s="17"/>
      <c r="BN91" s="17"/>
      <c r="BO91" s="17"/>
      <c r="BP91" s="17"/>
      <c r="BQ91" s="17"/>
      <c r="BR91" s="17"/>
      <c r="BS91" s="17"/>
      <c r="BT91" s="17"/>
      <c r="BU91" s="17"/>
      <c r="BV91" s="17"/>
      <c r="BW91" s="17" t="s">
        <v>3209</v>
      </c>
      <c r="BX91" s="17"/>
      <c r="BY91" s="17"/>
      <c r="BZ91" s="209"/>
      <c r="CA91" s="17"/>
      <c r="CB91" s="17"/>
      <c r="CC91" s="17"/>
      <c r="CD91" s="17"/>
      <c r="CE91" s="209"/>
      <c r="CF91" s="17"/>
      <c r="CG91" s="17"/>
      <c r="CH91" s="17"/>
      <c r="CI91" s="17"/>
      <c r="CJ91" s="209"/>
      <c r="CK91" s="17"/>
      <c r="CL91" s="17"/>
      <c r="CM91" s="17"/>
      <c r="CN91" s="17"/>
      <c r="CO91" s="209"/>
      <c r="CP91" s="17"/>
      <c r="CQ91" s="17"/>
    </row>
    <row r="92" spans="3:95" s="9" customFormat="1" ht="135.75" customHeight="1" x14ac:dyDescent="0.25">
      <c r="C92" s="16" t="s">
        <v>2852</v>
      </c>
      <c r="D92" s="17" t="s">
        <v>3235</v>
      </c>
      <c r="E92" s="17" t="s">
        <v>100</v>
      </c>
      <c r="F92" s="14" t="str">
        <f t="shared" si="6"/>
        <v>URF2024_082_Elaborar el PGA de la entidad para la vigencia 2025</v>
      </c>
      <c r="G92" s="17" t="s">
        <v>447</v>
      </c>
      <c r="H92" s="17" t="s">
        <v>448</v>
      </c>
      <c r="I92" s="17" t="s">
        <v>449</v>
      </c>
      <c r="J92" s="17" t="s">
        <v>407</v>
      </c>
      <c r="K92" s="17" t="s">
        <v>408</v>
      </c>
      <c r="L92" s="17" t="s">
        <v>450</v>
      </c>
      <c r="M92" s="45">
        <v>45566</v>
      </c>
      <c r="N92" s="45">
        <v>45657</v>
      </c>
      <c r="O92" s="18">
        <f t="shared" si="5"/>
        <v>91</v>
      </c>
      <c r="P92" s="17" t="s">
        <v>408</v>
      </c>
      <c r="Q92" s="17" t="s">
        <v>107</v>
      </c>
      <c r="R92" s="17" t="s">
        <v>451</v>
      </c>
      <c r="S92" s="17" t="s">
        <v>410</v>
      </c>
      <c r="T92" s="17" t="s">
        <v>9</v>
      </c>
      <c r="U92" s="17" t="s">
        <v>27</v>
      </c>
      <c r="V92" s="17"/>
      <c r="W92" s="17" t="s">
        <v>52</v>
      </c>
      <c r="X92" s="17"/>
      <c r="Y92" s="17"/>
      <c r="Z92" s="17"/>
      <c r="AA92" s="17"/>
      <c r="AB92" s="17"/>
      <c r="AC92" s="17"/>
      <c r="AD92" s="17"/>
      <c r="AE92" s="17"/>
      <c r="AF92" s="17"/>
      <c r="AG92" s="17"/>
      <c r="AH92" s="17"/>
      <c r="AI92" s="17"/>
      <c r="AJ92" s="17"/>
      <c r="AK92" s="17"/>
      <c r="AL92" s="17"/>
      <c r="AM92" s="17"/>
      <c r="AN92" s="17"/>
      <c r="AO92" s="17"/>
      <c r="AP92" s="17"/>
      <c r="AQ92" s="17"/>
      <c r="AR92" s="17"/>
      <c r="AS92" s="17"/>
      <c r="AT92" s="17" t="s">
        <v>73</v>
      </c>
      <c r="AU92" s="17"/>
      <c r="AV92" s="17" t="s">
        <v>75</v>
      </c>
      <c r="AW92" s="17"/>
      <c r="AX92" s="17"/>
      <c r="AY92" s="17" t="s">
        <v>29</v>
      </c>
      <c r="AZ92" s="17"/>
      <c r="BA92" s="17"/>
      <c r="BB92" s="17"/>
      <c r="BC92" s="17"/>
      <c r="BD92" s="17"/>
      <c r="BE92" s="17"/>
      <c r="BF92" s="17"/>
      <c r="BG92" s="17"/>
      <c r="BH92" s="17"/>
      <c r="BI92" s="17" t="s">
        <v>83</v>
      </c>
      <c r="BJ92" s="17"/>
      <c r="BK92" s="17"/>
      <c r="BL92" s="17"/>
      <c r="BM92" s="17"/>
      <c r="BN92" s="17"/>
      <c r="BO92" s="17"/>
      <c r="BP92" s="17"/>
      <c r="BQ92" s="17"/>
      <c r="BR92" s="17"/>
      <c r="BS92" s="17"/>
      <c r="BT92" s="17"/>
      <c r="BU92" s="17"/>
      <c r="BV92" s="17"/>
      <c r="BW92" s="17" t="s">
        <v>3211</v>
      </c>
      <c r="BX92" s="17" t="s">
        <v>3202</v>
      </c>
      <c r="BY92" s="209">
        <v>45385</v>
      </c>
      <c r="BZ92" s="209">
        <v>45390</v>
      </c>
      <c r="CA92" s="17" t="s">
        <v>3236</v>
      </c>
      <c r="CB92" s="17" t="s">
        <v>3237</v>
      </c>
      <c r="CC92" s="17"/>
      <c r="CD92" s="17"/>
      <c r="CE92" s="209"/>
      <c r="CF92" s="17"/>
      <c r="CG92" s="17"/>
      <c r="CH92" s="17"/>
      <c r="CI92" s="17"/>
      <c r="CJ92" s="209"/>
      <c r="CK92" s="17"/>
      <c r="CL92" s="17"/>
      <c r="CM92" s="17"/>
      <c r="CN92" s="17"/>
      <c r="CO92" s="209"/>
      <c r="CP92" s="17"/>
      <c r="CQ92" s="17"/>
    </row>
    <row r="93" spans="3:95" s="9" customFormat="1" ht="135.75" customHeight="1" x14ac:dyDescent="0.25">
      <c r="C93" s="16" t="s">
        <v>2853</v>
      </c>
      <c r="D93" s="17" t="s">
        <v>452</v>
      </c>
      <c r="E93" s="17" t="s">
        <v>136</v>
      </c>
      <c r="F93" s="14" t="str">
        <f t="shared" si="6"/>
        <v>URF2024_083_Reforzar la sensibilización en gestión ambiental_Primer semestre</v>
      </c>
      <c r="G93" s="17" t="s">
        <v>453</v>
      </c>
      <c r="H93" s="17" t="s">
        <v>454</v>
      </c>
      <c r="I93" s="17" t="s">
        <v>455</v>
      </c>
      <c r="J93" s="17" t="s">
        <v>407</v>
      </c>
      <c r="K93" s="17" t="s">
        <v>450</v>
      </c>
      <c r="L93" s="17" t="s">
        <v>450</v>
      </c>
      <c r="M93" s="45">
        <v>45447</v>
      </c>
      <c r="N93" s="45">
        <v>45545</v>
      </c>
      <c r="O93" s="18">
        <f t="shared" si="5"/>
        <v>98</v>
      </c>
      <c r="P93" s="17" t="s">
        <v>1076</v>
      </c>
      <c r="Q93" s="17"/>
      <c r="R93" s="17"/>
      <c r="S93" s="17" t="s">
        <v>410</v>
      </c>
      <c r="T93" s="17" t="s">
        <v>9</v>
      </c>
      <c r="U93" s="17" t="s">
        <v>27</v>
      </c>
      <c r="V93" s="17" t="s">
        <v>51</v>
      </c>
      <c r="W93" s="17" t="s">
        <v>52</v>
      </c>
      <c r="X93" s="17" t="s">
        <v>53</v>
      </c>
      <c r="Y93" s="17"/>
      <c r="Z93" s="17"/>
      <c r="AA93" s="17"/>
      <c r="AB93" s="17"/>
      <c r="AC93" s="17"/>
      <c r="AD93" s="17"/>
      <c r="AE93" s="17"/>
      <c r="AF93" s="17"/>
      <c r="AG93" s="17"/>
      <c r="AH93" s="17"/>
      <c r="AI93" s="17"/>
      <c r="AJ93" s="17"/>
      <c r="AK93" s="17"/>
      <c r="AL93" s="17"/>
      <c r="AM93" s="17"/>
      <c r="AN93" s="17"/>
      <c r="AO93" s="17"/>
      <c r="AP93" s="17"/>
      <c r="AQ93" s="17"/>
      <c r="AR93" s="17"/>
      <c r="AS93" s="17"/>
      <c r="AT93" s="17" t="s">
        <v>73</v>
      </c>
      <c r="AU93" s="17"/>
      <c r="AV93" s="17" t="s">
        <v>75</v>
      </c>
      <c r="AW93" s="17"/>
      <c r="AX93" s="17"/>
      <c r="AY93" s="17" t="s">
        <v>29</v>
      </c>
      <c r="AZ93" s="17"/>
      <c r="BA93" s="17"/>
      <c r="BB93" s="17"/>
      <c r="BC93" s="17"/>
      <c r="BD93" s="17"/>
      <c r="BE93" s="17"/>
      <c r="BF93" s="17"/>
      <c r="BG93" s="17"/>
      <c r="BH93" s="17"/>
      <c r="BI93" s="17" t="s">
        <v>83</v>
      </c>
      <c r="BJ93" s="17"/>
      <c r="BK93" s="17"/>
      <c r="BL93" s="17"/>
      <c r="BM93" s="17"/>
      <c r="BN93" s="17"/>
      <c r="BO93" s="17"/>
      <c r="BP93" s="17"/>
      <c r="BQ93" s="17"/>
      <c r="BR93" s="17"/>
      <c r="BS93" s="17"/>
      <c r="BT93" s="17"/>
      <c r="BU93" s="17"/>
      <c r="BV93" s="17"/>
      <c r="BW93" s="17" t="s">
        <v>3211</v>
      </c>
      <c r="BX93" s="17" t="s">
        <v>3202</v>
      </c>
      <c r="BY93" s="209">
        <v>45464</v>
      </c>
      <c r="BZ93" s="209">
        <v>45464</v>
      </c>
      <c r="CA93" s="17" t="s">
        <v>3358</v>
      </c>
      <c r="CB93" s="17" t="s">
        <v>3359</v>
      </c>
      <c r="CC93" s="17" t="s">
        <v>3202</v>
      </c>
      <c r="CD93" s="214">
        <v>45526</v>
      </c>
      <c r="CE93" s="209">
        <v>45526</v>
      </c>
      <c r="CF93" s="17" t="s">
        <v>3423</v>
      </c>
      <c r="CG93" s="17" t="s">
        <v>3425</v>
      </c>
      <c r="CH93" s="17"/>
      <c r="CI93" s="17"/>
      <c r="CJ93" s="209"/>
      <c r="CK93" s="17"/>
      <c r="CL93" s="17"/>
      <c r="CM93" s="17"/>
      <c r="CN93" s="17"/>
      <c r="CO93" s="209"/>
      <c r="CP93" s="17"/>
      <c r="CQ93" s="17"/>
    </row>
    <row r="94" spans="3:95" s="9" customFormat="1" ht="135.75" customHeight="1" x14ac:dyDescent="0.25">
      <c r="C94" s="16" t="s">
        <v>2854</v>
      </c>
      <c r="D94" s="17" t="s">
        <v>456</v>
      </c>
      <c r="E94" s="17" t="s">
        <v>136</v>
      </c>
      <c r="F94" s="14" t="str">
        <f t="shared" si="6"/>
        <v>URF2024_084_Reforzar la sensibilización en gestión ambiental_Segundo semestre</v>
      </c>
      <c r="G94" s="17" t="s">
        <v>453</v>
      </c>
      <c r="H94" s="17" t="s">
        <v>454</v>
      </c>
      <c r="I94" s="17" t="s">
        <v>457</v>
      </c>
      <c r="J94" s="17" t="s">
        <v>407</v>
      </c>
      <c r="K94" s="17" t="s">
        <v>408</v>
      </c>
      <c r="L94" s="17" t="s">
        <v>450</v>
      </c>
      <c r="M94" s="45">
        <v>45597</v>
      </c>
      <c r="N94" s="45">
        <v>45642.999305555553</v>
      </c>
      <c r="O94" s="18">
        <f t="shared" si="5"/>
        <v>45.999305555553292</v>
      </c>
      <c r="P94" s="17" t="s">
        <v>408</v>
      </c>
      <c r="Q94" s="17"/>
      <c r="R94" s="17"/>
      <c r="S94" s="17" t="s">
        <v>410</v>
      </c>
      <c r="T94" s="17" t="s">
        <v>9</v>
      </c>
      <c r="U94" s="17" t="s">
        <v>27</v>
      </c>
      <c r="V94" s="17" t="s">
        <v>51</v>
      </c>
      <c r="W94" s="17" t="s">
        <v>52</v>
      </c>
      <c r="X94" s="17" t="s">
        <v>53</v>
      </c>
      <c r="Y94" s="17"/>
      <c r="Z94" s="17"/>
      <c r="AA94" s="17"/>
      <c r="AB94" s="17"/>
      <c r="AC94" s="17"/>
      <c r="AD94" s="17"/>
      <c r="AE94" s="17"/>
      <c r="AF94" s="17"/>
      <c r="AG94" s="17"/>
      <c r="AH94" s="17"/>
      <c r="AI94" s="17"/>
      <c r="AJ94" s="17"/>
      <c r="AK94" s="17"/>
      <c r="AL94" s="17"/>
      <c r="AM94" s="17"/>
      <c r="AN94" s="17"/>
      <c r="AO94" s="17"/>
      <c r="AP94" s="17"/>
      <c r="AQ94" s="17"/>
      <c r="AR94" s="17"/>
      <c r="AS94" s="17"/>
      <c r="AT94" s="17" t="s">
        <v>73</v>
      </c>
      <c r="AU94" s="17"/>
      <c r="AV94" s="17" t="s">
        <v>75</v>
      </c>
      <c r="AW94" s="17"/>
      <c r="AX94" s="17"/>
      <c r="AY94" s="17" t="s">
        <v>29</v>
      </c>
      <c r="AZ94" s="17"/>
      <c r="BA94" s="17"/>
      <c r="BB94" s="17"/>
      <c r="BC94" s="17"/>
      <c r="BD94" s="17"/>
      <c r="BE94" s="17"/>
      <c r="BF94" s="17"/>
      <c r="BG94" s="17"/>
      <c r="BH94" s="17"/>
      <c r="BI94" s="17" t="s">
        <v>83</v>
      </c>
      <c r="BJ94" s="17"/>
      <c r="BK94" s="17"/>
      <c r="BL94" s="17"/>
      <c r="BM94" s="17"/>
      <c r="BN94" s="17"/>
      <c r="BO94" s="17"/>
      <c r="BP94" s="17"/>
      <c r="BQ94" s="17"/>
      <c r="BR94" s="17"/>
      <c r="BS94" s="17"/>
      <c r="BT94" s="17"/>
      <c r="BU94" s="17"/>
      <c r="BV94" s="17"/>
      <c r="BW94" s="17" t="s">
        <v>3209</v>
      </c>
      <c r="BX94" s="17"/>
      <c r="BY94" s="17"/>
      <c r="BZ94" s="209"/>
      <c r="CA94" s="17"/>
      <c r="CB94" s="17"/>
      <c r="CC94" s="17"/>
      <c r="CD94" s="17"/>
      <c r="CE94" s="209"/>
      <c r="CF94" s="17"/>
      <c r="CG94" s="17"/>
      <c r="CH94" s="17"/>
      <c r="CI94" s="17"/>
      <c r="CJ94" s="209"/>
      <c r="CK94" s="17"/>
      <c r="CL94" s="17"/>
      <c r="CM94" s="17"/>
      <c r="CN94" s="17"/>
      <c r="CO94" s="209"/>
      <c r="CP94" s="17"/>
      <c r="CQ94" s="17"/>
    </row>
    <row r="95" spans="3:95" s="9" customFormat="1" ht="135.75" customHeight="1" x14ac:dyDescent="0.25">
      <c r="C95" s="16" t="s">
        <v>2855</v>
      </c>
      <c r="D95" s="17" t="s">
        <v>458</v>
      </c>
      <c r="E95" s="17" t="s">
        <v>136</v>
      </c>
      <c r="F95" s="14" t="str">
        <f t="shared" si="6"/>
        <v>URF2024_085_Realizar una jornada de refuerzo a los supervisores_Segundo semestre</v>
      </c>
      <c r="G95" s="17" t="s">
        <v>459</v>
      </c>
      <c r="H95" s="17" t="s">
        <v>430</v>
      </c>
      <c r="I95" s="17" t="s">
        <v>431</v>
      </c>
      <c r="J95" s="17" t="s">
        <v>407</v>
      </c>
      <c r="K95" s="17" t="s">
        <v>3427</v>
      </c>
      <c r="L95" s="17"/>
      <c r="M95" s="45">
        <v>45566</v>
      </c>
      <c r="N95" s="45">
        <v>45657</v>
      </c>
      <c r="O95" s="18">
        <f t="shared" si="5"/>
        <v>91</v>
      </c>
      <c r="P95" s="17" t="s">
        <v>1076</v>
      </c>
      <c r="Q95" s="17"/>
      <c r="R95" s="17"/>
      <c r="S95" s="17" t="s">
        <v>410</v>
      </c>
      <c r="T95" s="17" t="s">
        <v>9</v>
      </c>
      <c r="U95" s="17" t="s">
        <v>27</v>
      </c>
      <c r="V95" s="17"/>
      <c r="W95" s="17" t="s">
        <v>52</v>
      </c>
      <c r="X95" s="17"/>
      <c r="Y95" s="17"/>
      <c r="Z95" s="17"/>
      <c r="AA95" s="17"/>
      <c r="AB95" s="17"/>
      <c r="AC95" s="17"/>
      <c r="AD95" s="17"/>
      <c r="AE95" s="17"/>
      <c r="AF95" s="17" t="s">
        <v>61</v>
      </c>
      <c r="AG95" s="17"/>
      <c r="AH95" s="17"/>
      <c r="AI95" s="17"/>
      <c r="AJ95" s="17"/>
      <c r="AK95" s="17"/>
      <c r="AL95" s="17"/>
      <c r="AM95" s="17"/>
      <c r="AN95" s="17"/>
      <c r="AO95" s="17"/>
      <c r="AP95" s="17"/>
      <c r="AQ95" s="17"/>
      <c r="AR95" s="17"/>
      <c r="AS95" s="17"/>
      <c r="AT95" s="17"/>
      <c r="AU95" s="17"/>
      <c r="AV95" s="17" t="s">
        <v>75</v>
      </c>
      <c r="AW95" s="17" t="s">
        <v>27</v>
      </c>
      <c r="AX95" s="17" t="s">
        <v>28</v>
      </c>
      <c r="AY95" s="17"/>
      <c r="AZ95" s="17"/>
      <c r="BA95" s="17"/>
      <c r="BB95" s="17" t="s">
        <v>77</v>
      </c>
      <c r="BC95" s="17"/>
      <c r="BD95" s="17" t="s">
        <v>78</v>
      </c>
      <c r="BE95" s="17"/>
      <c r="BF95" s="17"/>
      <c r="BG95" s="17"/>
      <c r="BH95" s="17" t="s">
        <v>82</v>
      </c>
      <c r="BI95" s="17"/>
      <c r="BJ95" s="17"/>
      <c r="BK95" s="17"/>
      <c r="BL95" s="17"/>
      <c r="BM95" s="17"/>
      <c r="BN95" s="17"/>
      <c r="BO95" s="17"/>
      <c r="BP95" s="17"/>
      <c r="BQ95" s="17"/>
      <c r="BR95" s="17"/>
      <c r="BS95" s="17"/>
      <c r="BT95" s="17"/>
      <c r="BU95" s="17" t="s">
        <v>95</v>
      </c>
      <c r="BV95" s="17"/>
      <c r="BW95" s="17" t="s">
        <v>3211</v>
      </c>
      <c r="BX95" s="17" t="s">
        <v>3202</v>
      </c>
      <c r="BY95" s="214">
        <v>45526</v>
      </c>
      <c r="BZ95" s="209">
        <v>45526</v>
      </c>
      <c r="CA95" s="17" t="s">
        <v>3423</v>
      </c>
      <c r="CB95" s="17" t="s">
        <v>3426</v>
      </c>
      <c r="CC95" s="17"/>
      <c r="CD95" s="17"/>
      <c r="CE95" s="209"/>
      <c r="CF95" s="17"/>
      <c r="CG95" s="17"/>
      <c r="CH95" s="17"/>
      <c r="CI95" s="17"/>
      <c r="CJ95" s="209"/>
      <c r="CK95" s="17"/>
      <c r="CL95" s="17"/>
      <c r="CM95" s="17"/>
      <c r="CN95" s="17"/>
      <c r="CO95" s="209"/>
      <c r="CP95" s="17"/>
      <c r="CQ95" s="17"/>
    </row>
    <row r="96" spans="3:95" s="9" customFormat="1" ht="135.75" customHeight="1" x14ac:dyDescent="0.25">
      <c r="C96" s="16" t="s">
        <v>2856</v>
      </c>
      <c r="D96" s="17" t="s">
        <v>460</v>
      </c>
      <c r="E96" s="17" t="s">
        <v>136</v>
      </c>
      <c r="F96" s="14" t="str">
        <f t="shared" si="6"/>
        <v>URF2024_086_Diseñar y ejecutar las estrategias de comunicaciones con la información definida por los procesos y la dirección de la entidad para el primer cuatrimestre</v>
      </c>
      <c r="G96" s="17" t="s">
        <v>461</v>
      </c>
      <c r="H96" s="17" t="s">
        <v>462</v>
      </c>
      <c r="I96" s="17" t="s">
        <v>463</v>
      </c>
      <c r="J96" s="17" t="s">
        <v>464</v>
      </c>
      <c r="K96" s="17" t="s">
        <v>391</v>
      </c>
      <c r="L96" s="17"/>
      <c r="M96" s="45">
        <v>45310</v>
      </c>
      <c r="N96" s="45">
        <v>45411</v>
      </c>
      <c r="O96" s="18">
        <f t="shared" si="5"/>
        <v>101</v>
      </c>
      <c r="P96" s="17" t="s">
        <v>106</v>
      </c>
      <c r="Q96" s="17" t="s">
        <v>107</v>
      </c>
      <c r="R96" s="17" t="s">
        <v>465</v>
      </c>
      <c r="S96" s="17" t="s">
        <v>243</v>
      </c>
      <c r="T96" s="17" t="s">
        <v>10</v>
      </c>
      <c r="U96" s="17" t="s">
        <v>27</v>
      </c>
      <c r="V96" s="17"/>
      <c r="W96" s="17" t="s">
        <v>52</v>
      </c>
      <c r="X96" s="17"/>
      <c r="Y96" s="17"/>
      <c r="Z96" s="17"/>
      <c r="AA96" s="17"/>
      <c r="AB96" s="17"/>
      <c r="AC96" s="17"/>
      <c r="AD96" s="17"/>
      <c r="AE96" s="17"/>
      <c r="AF96" s="17"/>
      <c r="AG96" s="17"/>
      <c r="AH96" s="17"/>
      <c r="AI96" s="17"/>
      <c r="AJ96" s="17" t="s">
        <v>125</v>
      </c>
      <c r="AK96" s="17" t="s">
        <v>305</v>
      </c>
      <c r="AL96" s="17"/>
      <c r="AM96" s="17"/>
      <c r="AN96" s="17"/>
      <c r="AO96" s="17"/>
      <c r="AP96" s="17"/>
      <c r="AQ96" s="17"/>
      <c r="AR96" s="17"/>
      <c r="AS96" s="17"/>
      <c r="AT96" s="17"/>
      <c r="AU96" s="17"/>
      <c r="AV96" s="17" t="s">
        <v>75</v>
      </c>
      <c r="AW96" s="17"/>
      <c r="AX96" s="17"/>
      <c r="AY96" s="17" t="s">
        <v>29</v>
      </c>
      <c r="AZ96" s="17"/>
      <c r="BA96" s="17" t="s">
        <v>31</v>
      </c>
      <c r="BB96" s="17"/>
      <c r="BC96" s="17"/>
      <c r="BD96" s="17"/>
      <c r="BE96" s="17"/>
      <c r="BF96" s="17"/>
      <c r="BG96" s="17"/>
      <c r="BH96" s="17"/>
      <c r="BI96" s="17"/>
      <c r="BJ96" s="17"/>
      <c r="BK96" s="17"/>
      <c r="BL96" s="17"/>
      <c r="BM96" s="17"/>
      <c r="BN96" s="17"/>
      <c r="BO96" s="17"/>
      <c r="BP96" s="17" t="s">
        <v>90</v>
      </c>
      <c r="BQ96" s="17"/>
      <c r="BR96" s="17" t="s">
        <v>92</v>
      </c>
      <c r="BS96" s="17"/>
      <c r="BT96" s="17"/>
      <c r="BU96" s="17"/>
      <c r="BV96" s="17"/>
      <c r="BW96" s="17" t="s">
        <v>3209</v>
      </c>
      <c r="BX96" s="17"/>
      <c r="BY96" s="17"/>
      <c r="BZ96" s="209"/>
      <c r="CA96" s="17"/>
      <c r="CB96" s="17"/>
      <c r="CC96" s="17"/>
      <c r="CD96" s="17"/>
      <c r="CE96" s="209"/>
      <c r="CF96" s="17"/>
      <c r="CG96" s="17"/>
      <c r="CH96" s="17"/>
      <c r="CI96" s="17"/>
      <c r="CJ96" s="209"/>
      <c r="CK96" s="17"/>
      <c r="CL96" s="17"/>
      <c r="CM96" s="17"/>
      <c r="CN96" s="17"/>
      <c r="CO96" s="209"/>
      <c r="CP96" s="17"/>
      <c r="CQ96" s="17"/>
    </row>
    <row r="97" spans="3:95" s="9" customFormat="1" ht="135.75" customHeight="1" x14ac:dyDescent="0.25">
      <c r="C97" s="16" t="s">
        <v>2857</v>
      </c>
      <c r="D97" s="17" t="s">
        <v>466</v>
      </c>
      <c r="E97" s="17" t="s">
        <v>136</v>
      </c>
      <c r="F97" s="14" t="str">
        <f t="shared" si="6"/>
        <v>URF2024_087_Diseñar y ejecutar las estrategias de comunicaciones con la información definida por los procesos y la dirección de la entidad para el segundo cuatrimestre</v>
      </c>
      <c r="G97" s="17" t="s">
        <v>461</v>
      </c>
      <c r="H97" s="17" t="s">
        <v>462</v>
      </c>
      <c r="I97" s="17" t="s">
        <v>463</v>
      </c>
      <c r="J97" s="17" t="s">
        <v>464</v>
      </c>
      <c r="K97" s="17" t="s">
        <v>391</v>
      </c>
      <c r="L97" s="17"/>
      <c r="M97" s="45">
        <v>45413</v>
      </c>
      <c r="N97" s="45">
        <v>45535</v>
      </c>
      <c r="O97" s="18">
        <f t="shared" si="5"/>
        <v>122</v>
      </c>
      <c r="P97" s="17" t="s">
        <v>106</v>
      </c>
      <c r="Q97" s="17" t="s">
        <v>107</v>
      </c>
      <c r="R97" s="17" t="s">
        <v>465</v>
      </c>
      <c r="S97" s="17" t="s">
        <v>243</v>
      </c>
      <c r="T97" s="17" t="s">
        <v>10</v>
      </c>
      <c r="U97" s="17" t="s">
        <v>27</v>
      </c>
      <c r="V97" s="17"/>
      <c r="W97" s="17" t="s">
        <v>52</v>
      </c>
      <c r="X97" s="17"/>
      <c r="Y97" s="17"/>
      <c r="Z97" s="17"/>
      <c r="AA97" s="17"/>
      <c r="AB97" s="17"/>
      <c r="AC97" s="17"/>
      <c r="AD97" s="17"/>
      <c r="AE97" s="17"/>
      <c r="AF97" s="17"/>
      <c r="AG97" s="17"/>
      <c r="AH97" s="17"/>
      <c r="AI97" s="17"/>
      <c r="AJ97" s="17" t="s">
        <v>125</v>
      </c>
      <c r="AK97" s="17" t="s">
        <v>305</v>
      </c>
      <c r="AL97" s="17"/>
      <c r="AM97" s="17"/>
      <c r="AN97" s="17"/>
      <c r="AO97" s="17"/>
      <c r="AP97" s="17"/>
      <c r="AQ97" s="17"/>
      <c r="AR97" s="17"/>
      <c r="AS97" s="17"/>
      <c r="AT97" s="17"/>
      <c r="AU97" s="17"/>
      <c r="AV97" s="17" t="s">
        <v>75</v>
      </c>
      <c r="AW97" s="17"/>
      <c r="AX97" s="17"/>
      <c r="AY97" s="17" t="s">
        <v>29</v>
      </c>
      <c r="AZ97" s="17"/>
      <c r="BA97" s="17" t="s">
        <v>31</v>
      </c>
      <c r="BB97" s="17"/>
      <c r="BC97" s="17"/>
      <c r="BD97" s="17"/>
      <c r="BE97" s="17"/>
      <c r="BF97" s="17"/>
      <c r="BG97" s="17"/>
      <c r="BH97" s="17"/>
      <c r="BI97" s="17"/>
      <c r="BJ97" s="17"/>
      <c r="BK97" s="17"/>
      <c r="BL97" s="17"/>
      <c r="BM97" s="17"/>
      <c r="BN97" s="17"/>
      <c r="BO97" s="17"/>
      <c r="BP97" s="17" t="s">
        <v>90</v>
      </c>
      <c r="BQ97" s="17"/>
      <c r="BR97" s="17" t="s">
        <v>92</v>
      </c>
      <c r="BS97" s="17"/>
      <c r="BT97" s="17"/>
      <c r="BU97" s="17"/>
      <c r="BV97" s="17"/>
      <c r="BW97" s="17" t="s">
        <v>3209</v>
      </c>
      <c r="BX97" s="17"/>
      <c r="BY97" s="17"/>
      <c r="BZ97" s="209"/>
      <c r="CA97" s="17"/>
      <c r="CB97" s="17"/>
      <c r="CC97" s="17"/>
      <c r="CD97" s="17"/>
      <c r="CE97" s="209"/>
      <c r="CF97" s="17"/>
      <c r="CG97" s="17"/>
      <c r="CH97" s="17"/>
      <c r="CI97" s="17"/>
      <c r="CJ97" s="209"/>
      <c r="CK97" s="17"/>
      <c r="CL97" s="17"/>
      <c r="CM97" s="17"/>
      <c r="CN97" s="17"/>
      <c r="CO97" s="209"/>
      <c r="CP97" s="17"/>
      <c r="CQ97" s="17"/>
    </row>
    <row r="98" spans="3:95" s="9" customFormat="1" ht="135.75" customHeight="1" x14ac:dyDescent="0.25">
      <c r="C98" s="16" t="s">
        <v>2858</v>
      </c>
      <c r="D98" s="17" t="s">
        <v>467</v>
      </c>
      <c r="E98" s="17" t="s">
        <v>136</v>
      </c>
      <c r="F98" s="14" t="str">
        <f t="shared" si="6"/>
        <v>URF2024_088_Diseñar y ejecutar las estrategias de comunicaciones con la información definida por los procesos y la dirección de la entidad para el tercer cuatrimestre</v>
      </c>
      <c r="G98" s="17" t="s">
        <v>461</v>
      </c>
      <c r="H98" s="17" t="s">
        <v>468</v>
      </c>
      <c r="I98" s="17" t="s">
        <v>463</v>
      </c>
      <c r="J98" s="17" t="s">
        <v>464</v>
      </c>
      <c r="K98" s="17" t="s">
        <v>391</v>
      </c>
      <c r="L98" s="17"/>
      <c r="M98" s="45">
        <v>45536</v>
      </c>
      <c r="N98" s="45">
        <v>45656</v>
      </c>
      <c r="O98" s="18">
        <f t="shared" si="5"/>
        <v>120</v>
      </c>
      <c r="P98" s="17" t="s">
        <v>106</v>
      </c>
      <c r="Q98" s="17" t="s">
        <v>107</v>
      </c>
      <c r="R98" s="17" t="s">
        <v>465</v>
      </c>
      <c r="S98" s="17" t="s">
        <v>243</v>
      </c>
      <c r="T98" s="17" t="s">
        <v>10</v>
      </c>
      <c r="U98" s="17" t="s">
        <v>27</v>
      </c>
      <c r="V98" s="17"/>
      <c r="W98" s="17" t="s">
        <v>52</v>
      </c>
      <c r="X98" s="17"/>
      <c r="Y98" s="17"/>
      <c r="Z98" s="17"/>
      <c r="AA98" s="17"/>
      <c r="AB98" s="17"/>
      <c r="AC98" s="17"/>
      <c r="AD98" s="17"/>
      <c r="AE98" s="17"/>
      <c r="AF98" s="17"/>
      <c r="AG98" s="17"/>
      <c r="AH98" s="17"/>
      <c r="AI98" s="17"/>
      <c r="AJ98" s="17" t="s">
        <v>125</v>
      </c>
      <c r="AK98" s="17" t="s">
        <v>305</v>
      </c>
      <c r="AL98" s="17"/>
      <c r="AM98" s="17"/>
      <c r="AN98" s="17"/>
      <c r="AO98" s="17"/>
      <c r="AP98" s="17"/>
      <c r="AQ98" s="17"/>
      <c r="AR98" s="17"/>
      <c r="AS98" s="17"/>
      <c r="AT98" s="17"/>
      <c r="AU98" s="17"/>
      <c r="AV98" s="17" t="s">
        <v>75</v>
      </c>
      <c r="AW98" s="17"/>
      <c r="AX98" s="17"/>
      <c r="AY98" s="17" t="s">
        <v>29</v>
      </c>
      <c r="AZ98" s="17"/>
      <c r="BA98" s="17" t="s">
        <v>31</v>
      </c>
      <c r="BB98" s="17"/>
      <c r="BC98" s="17"/>
      <c r="BD98" s="17"/>
      <c r="BE98" s="17"/>
      <c r="BF98" s="17"/>
      <c r="BG98" s="17"/>
      <c r="BH98" s="17"/>
      <c r="BI98" s="17"/>
      <c r="BJ98" s="17"/>
      <c r="BK98" s="17"/>
      <c r="BL98" s="17"/>
      <c r="BM98" s="17"/>
      <c r="BN98" s="17"/>
      <c r="BO98" s="17"/>
      <c r="BP98" s="17" t="s">
        <v>90</v>
      </c>
      <c r="BQ98" s="17"/>
      <c r="BR98" s="17" t="s">
        <v>92</v>
      </c>
      <c r="BS98" s="17"/>
      <c r="BT98" s="17"/>
      <c r="BU98" s="17"/>
      <c r="BV98" s="17"/>
      <c r="BW98" s="17" t="s">
        <v>3209</v>
      </c>
      <c r="BX98" s="17"/>
      <c r="BY98" s="17"/>
      <c r="BZ98" s="209"/>
      <c r="CA98" s="17"/>
      <c r="CB98" s="17"/>
      <c r="CC98" s="17"/>
      <c r="CD98" s="17"/>
      <c r="CE98" s="209"/>
      <c r="CF98" s="17"/>
      <c r="CG98" s="17"/>
      <c r="CH98" s="17"/>
      <c r="CI98" s="17"/>
      <c r="CJ98" s="209"/>
      <c r="CK98" s="17"/>
      <c r="CL98" s="17"/>
      <c r="CM98" s="17"/>
      <c r="CN98" s="17"/>
      <c r="CO98" s="209"/>
      <c r="CP98" s="17"/>
      <c r="CQ98" s="17"/>
    </row>
    <row r="99" spans="3:95" s="9" customFormat="1" ht="135.75" customHeight="1" x14ac:dyDescent="0.25">
      <c r="C99" s="16" t="s">
        <v>2859</v>
      </c>
      <c r="D99" s="17" t="s">
        <v>469</v>
      </c>
      <c r="E99" s="17" t="s">
        <v>188</v>
      </c>
      <c r="F99" s="14" t="str">
        <f t="shared" si="6"/>
        <v>URF2024_089_Publicar la información que establece la Ley de Transparencia y de Acceso a la Información, primer cuatrimestre</v>
      </c>
      <c r="G99" s="17" t="s">
        <v>470</v>
      </c>
      <c r="H99" s="17" t="s">
        <v>471</v>
      </c>
      <c r="I99" s="17" t="s">
        <v>472</v>
      </c>
      <c r="J99" s="17" t="s">
        <v>464</v>
      </c>
      <c r="K99" s="17" t="s">
        <v>473</v>
      </c>
      <c r="L99" s="17" t="s">
        <v>391</v>
      </c>
      <c r="M99" s="45">
        <v>45310</v>
      </c>
      <c r="N99" s="45">
        <v>45427</v>
      </c>
      <c r="O99" s="18">
        <f t="shared" si="5"/>
        <v>117</v>
      </c>
      <c r="P99" s="17" t="s">
        <v>106</v>
      </c>
      <c r="Q99" s="17" t="s">
        <v>107</v>
      </c>
      <c r="R99" s="17" t="s">
        <v>474</v>
      </c>
      <c r="S99" s="17" t="s">
        <v>243</v>
      </c>
      <c r="T99" s="17" t="s">
        <v>10</v>
      </c>
      <c r="U99" s="17" t="s">
        <v>27</v>
      </c>
      <c r="V99" s="17"/>
      <c r="W99" s="17" t="s">
        <v>52</v>
      </c>
      <c r="X99" s="17"/>
      <c r="Y99" s="17"/>
      <c r="Z99" s="17"/>
      <c r="AA99" s="17"/>
      <c r="AB99" s="17"/>
      <c r="AC99" s="17"/>
      <c r="AD99" s="17"/>
      <c r="AE99" s="17"/>
      <c r="AF99" s="17"/>
      <c r="AG99" s="17"/>
      <c r="AH99" s="17"/>
      <c r="AI99" s="17"/>
      <c r="AJ99" s="17" t="s">
        <v>125</v>
      </c>
      <c r="AK99" s="17" t="s">
        <v>305</v>
      </c>
      <c r="AL99" s="17"/>
      <c r="AM99" s="17"/>
      <c r="AN99" s="17"/>
      <c r="AO99" s="17"/>
      <c r="AP99" s="17"/>
      <c r="AQ99" s="17"/>
      <c r="AR99" s="17" t="s">
        <v>306</v>
      </c>
      <c r="AS99" s="17"/>
      <c r="AT99" s="17"/>
      <c r="AU99" s="17"/>
      <c r="AV99" s="17" t="s">
        <v>75</v>
      </c>
      <c r="AW99" s="17"/>
      <c r="AX99" s="17"/>
      <c r="AY99" s="17" t="s">
        <v>29</v>
      </c>
      <c r="AZ99" s="17"/>
      <c r="BA99" s="17" t="s">
        <v>31</v>
      </c>
      <c r="BB99" s="17"/>
      <c r="BC99" s="17"/>
      <c r="BD99" s="17"/>
      <c r="BE99" s="17"/>
      <c r="BF99" s="17"/>
      <c r="BG99" s="17"/>
      <c r="BH99" s="17"/>
      <c r="BI99" s="17"/>
      <c r="BJ99" s="17"/>
      <c r="BK99" s="17"/>
      <c r="BL99" s="17"/>
      <c r="BM99" s="17"/>
      <c r="BN99" s="17"/>
      <c r="BO99" s="17"/>
      <c r="BP99" s="17" t="s">
        <v>90</v>
      </c>
      <c r="BQ99" s="17"/>
      <c r="BR99" s="17" t="s">
        <v>92</v>
      </c>
      <c r="BS99" s="17"/>
      <c r="BT99" s="17"/>
      <c r="BU99" s="17"/>
      <c r="BV99" s="17"/>
      <c r="BW99" s="17" t="s">
        <v>3211</v>
      </c>
      <c r="BX99" s="17" t="s">
        <v>3202</v>
      </c>
      <c r="BY99" s="209">
        <v>45412</v>
      </c>
      <c r="BZ99" s="209">
        <v>45396</v>
      </c>
      <c r="CA99" s="17" t="s">
        <v>3316</v>
      </c>
      <c r="CB99" s="17" t="s">
        <v>3317</v>
      </c>
      <c r="CC99" s="17"/>
      <c r="CD99" s="17"/>
      <c r="CE99" s="209"/>
      <c r="CF99" s="17"/>
      <c r="CG99" s="17"/>
      <c r="CH99" s="17"/>
      <c r="CI99" s="17"/>
      <c r="CJ99" s="209"/>
      <c r="CK99" s="17"/>
      <c r="CL99" s="17"/>
      <c r="CM99" s="17"/>
      <c r="CN99" s="17"/>
      <c r="CO99" s="209"/>
      <c r="CP99" s="17"/>
      <c r="CQ99" s="17"/>
    </row>
    <row r="100" spans="3:95" s="9" customFormat="1" ht="135.75" customHeight="1" x14ac:dyDescent="0.25">
      <c r="C100" s="16" t="s">
        <v>2860</v>
      </c>
      <c r="D100" s="17" t="s">
        <v>475</v>
      </c>
      <c r="E100" s="17" t="s">
        <v>188</v>
      </c>
      <c r="F100" s="14" t="str">
        <f t="shared" si="6"/>
        <v>URF2024_090_Publicar la información que establece la Ley de Transparencia y de Acceso a la Información , segundo cuatrimestre</v>
      </c>
      <c r="G100" s="17" t="s">
        <v>470</v>
      </c>
      <c r="H100" s="17" t="s">
        <v>471</v>
      </c>
      <c r="I100" s="17" t="s">
        <v>472</v>
      </c>
      <c r="J100" s="17" t="s">
        <v>464</v>
      </c>
      <c r="K100" s="17" t="s">
        <v>391</v>
      </c>
      <c r="L100" s="17" t="s">
        <v>105</v>
      </c>
      <c r="M100" s="45">
        <v>45413</v>
      </c>
      <c r="N100" s="45">
        <v>45535</v>
      </c>
      <c r="O100" s="18">
        <f t="shared" si="5"/>
        <v>122</v>
      </c>
      <c r="P100" s="17" t="s">
        <v>106</v>
      </c>
      <c r="Q100" s="17" t="s">
        <v>107</v>
      </c>
      <c r="R100" s="17" t="s">
        <v>474</v>
      </c>
      <c r="S100" s="17" t="s">
        <v>243</v>
      </c>
      <c r="T100" s="17" t="s">
        <v>10</v>
      </c>
      <c r="U100" s="17" t="s">
        <v>27</v>
      </c>
      <c r="V100" s="17"/>
      <c r="W100" s="17" t="s">
        <v>52</v>
      </c>
      <c r="X100" s="17"/>
      <c r="Y100" s="17"/>
      <c r="Z100" s="17"/>
      <c r="AA100" s="17"/>
      <c r="AB100" s="17"/>
      <c r="AC100" s="17"/>
      <c r="AD100" s="17"/>
      <c r="AE100" s="17"/>
      <c r="AF100" s="17"/>
      <c r="AG100" s="17"/>
      <c r="AH100" s="17"/>
      <c r="AI100" s="17"/>
      <c r="AJ100" s="17" t="s">
        <v>125</v>
      </c>
      <c r="AK100" s="17" t="s">
        <v>305</v>
      </c>
      <c r="AL100" s="17"/>
      <c r="AM100" s="17"/>
      <c r="AN100" s="17"/>
      <c r="AO100" s="17"/>
      <c r="AP100" s="17"/>
      <c r="AQ100" s="17"/>
      <c r="AR100" s="17" t="s">
        <v>306</v>
      </c>
      <c r="AS100" s="17"/>
      <c r="AT100" s="17"/>
      <c r="AU100" s="17"/>
      <c r="AV100" s="17" t="s">
        <v>75</v>
      </c>
      <c r="AW100" s="17"/>
      <c r="AX100" s="17"/>
      <c r="AY100" s="17" t="s">
        <v>29</v>
      </c>
      <c r="AZ100" s="17"/>
      <c r="BA100" s="17" t="s">
        <v>31</v>
      </c>
      <c r="BB100" s="17"/>
      <c r="BC100" s="17"/>
      <c r="BD100" s="17"/>
      <c r="BE100" s="17"/>
      <c r="BF100" s="17"/>
      <c r="BG100" s="17"/>
      <c r="BH100" s="17"/>
      <c r="BI100" s="17"/>
      <c r="BJ100" s="17"/>
      <c r="BK100" s="17"/>
      <c r="BL100" s="17"/>
      <c r="BM100" s="17"/>
      <c r="BN100" s="17"/>
      <c r="BO100" s="17"/>
      <c r="BP100" s="17" t="s">
        <v>90</v>
      </c>
      <c r="BQ100" s="17"/>
      <c r="BR100" s="17" t="s">
        <v>92</v>
      </c>
      <c r="BS100" s="17"/>
      <c r="BT100" s="17"/>
      <c r="BU100" s="17"/>
      <c r="BV100" s="17"/>
      <c r="BW100" s="17" t="s">
        <v>3209</v>
      </c>
      <c r="BX100" s="17"/>
      <c r="BY100" s="17"/>
      <c r="BZ100" s="209"/>
      <c r="CA100" s="17"/>
      <c r="CB100" s="17"/>
      <c r="CC100" s="17"/>
      <c r="CD100" s="17"/>
      <c r="CE100" s="209"/>
      <c r="CF100" s="17"/>
      <c r="CG100" s="17"/>
      <c r="CH100" s="17"/>
      <c r="CI100" s="17"/>
      <c r="CJ100" s="209"/>
      <c r="CK100" s="17"/>
      <c r="CL100" s="17"/>
      <c r="CM100" s="17"/>
      <c r="CN100" s="17"/>
      <c r="CO100" s="209"/>
      <c r="CP100" s="17"/>
      <c r="CQ100" s="17"/>
    </row>
    <row r="101" spans="3:95" s="9" customFormat="1" ht="135.75" customHeight="1" x14ac:dyDescent="0.25">
      <c r="C101" s="16" t="s">
        <v>2861</v>
      </c>
      <c r="D101" s="17" t="s">
        <v>476</v>
      </c>
      <c r="E101" s="17" t="s">
        <v>188</v>
      </c>
      <c r="F101" s="14" t="str">
        <f t="shared" si="6"/>
        <v>URF2024_091_Publicar la información que establece la Ley de Transparencia y de Acceso a la Información, tercer cuatrimestre</v>
      </c>
      <c r="G101" s="17" t="s">
        <v>470</v>
      </c>
      <c r="H101" s="17" t="s">
        <v>471</v>
      </c>
      <c r="I101" s="17" t="s">
        <v>472</v>
      </c>
      <c r="J101" s="17" t="s">
        <v>464</v>
      </c>
      <c r="K101" s="17" t="s">
        <v>391</v>
      </c>
      <c r="L101" s="17" t="s">
        <v>105</v>
      </c>
      <c r="M101" s="45">
        <v>45536</v>
      </c>
      <c r="N101" s="45">
        <v>45656</v>
      </c>
      <c r="O101" s="18">
        <f t="shared" si="5"/>
        <v>120</v>
      </c>
      <c r="P101" s="17" t="s">
        <v>106</v>
      </c>
      <c r="Q101" s="17" t="s">
        <v>107</v>
      </c>
      <c r="R101" s="17" t="s">
        <v>474</v>
      </c>
      <c r="S101" s="17" t="s">
        <v>243</v>
      </c>
      <c r="T101" s="17" t="s">
        <v>10</v>
      </c>
      <c r="U101" s="17" t="s">
        <v>27</v>
      </c>
      <c r="V101" s="17"/>
      <c r="W101" s="17" t="s">
        <v>52</v>
      </c>
      <c r="X101" s="17"/>
      <c r="Y101" s="17"/>
      <c r="Z101" s="17"/>
      <c r="AA101" s="17"/>
      <c r="AB101" s="17"/>
      <c r="AC101" s="17"/>
      <c r="AD101" s="17"/>
      <c r="AE101" s="17"/>
      <c r="AF101" s="17"/>
      <c r="AG101" s="17"/>
      <c r="AH101" s="17"/>
      <c r="AI101" s="17"/>
      <c r="AJ101" s="17" t="s">
        <v>125</v>
      </c>
      <c r="AK101" s="17" t="s">
        <v>305</v>
      </c>
      <c r="AL101" s="17"/>
      <c r="AM101" s="17"/>
      <c r="AN101" s="17"/>
      <c r="AO101" s="17"/>
      <c r="AP101" s="17"/>
      <c r="AQ101" s="17"/>
      <c r="AR101" s="17" t="s">
        <v>306</v>
      </c>
      <c r="AS101" s="17"/>
      <c r="AT101" s="17"/>
      <c r="AU101" s="17"/>
      <c r="AV101" s="17" t="s">
        <v>75</v>
      </c>
      <c r="AW101" s="17"/>
      <c r="AX101" s="17"/>
      <c r="AY101" s="17" t="s">
        <v>29</v>
      </c>
      <c r="AZ101" s="17"/>
      <c r="BA101" s="17" t="s">
        <v>31</v>
      </c>
      <c r="BB101" s="17"/>
      <c r="BC101" s="17"/>
      <c r="BD101" s="17"/>
      <c r="BE101" s="17"/>
      <c r="BF101" s="17"/>
      <c r="BG101" s="17"/>
      <c r="BH101" s="17"/>
      <c r="BI101" s="17"/>
      <c r="BJ101" s="17"/>
      <c r="BK101" s="17"/>
      <c r="BL101" s="17"/>
      <c r="BM101" s="17"/>
      <c r="BN101" s="17"/>
      <c r="BO101" s="17"/>
      <c r="BP101" s="17" t="s">
        <v>90</v>
      </c>
      <c r="BQ101" s="17"/>
      <c r="BR101" s="17" t="s">
        <v>92</v>
      </c>
      <c r="BS101" s="17"/>
      <c r="BT101" s="17"/>
      <c r="BU101" s="17"/>
      <c r="BV101" s="17"/>
      <c r="BW101" s="17" t="s">
        <v>3209</v>
      </c>
      <c r="BX101" s="17"/>
      <c r="BY101" s="17"/>
      <c r="BZ101" s="209"/>
      <c r="CA101" s="17"/>
      <c r="CB101" s="17"/>
      <c r="CC101" s="17"/>
      <c r="CD101" s="17"/>
      <c r="CE101" s="209"/>
      <c r="CF101" s="17"/>
      <c r="CG101" s="17"/>
      <c r="CH101" s="17"/>
      <c r="CI101" s="17"/>
      <c r="CJ101" s="209"/>
      <c r="CK101" s="17"/>
      <c r="CL101" s="17"/>
      <c r="CM101" s="17"/>
      <c r="CN101" s="17"/>
      <c r="CO101" s="209"/>
      <c r="CP101" s="17"/>
      <c r="CQ101" s="17"/>
    </row>
    <row r="102" spans="3:95" s="9" customFormat="1" ht="135.75" customHeight="1" x14ac:dyDescent="0.25">
      <c r="C102" s="16" t="s">
        <v>2862</v>
      </c>
      <c r="D102" s="17" t="s">
        <v>477</v>
      </c>
      <c r="E102" s="17" t="s">
        <v>188</v>
      </c>
      <c r="F102" s="14" t="str">
        <f t="shared" si="6"/>
        <v>URF2024_092_Realizar ejercicios de socialización de la política de administración del riesgo</v>
      </c>
      <c r="G102" s="17" t="s">
        <v>478</v>
      </c>
      <c r="H102" s="17" t="s">
        <v>479</v>
      </c>
      <c r="I102" s="17" t="s">
        <v>480</v>
      </c>
      <c r="J102" s="17" t="s">
        <v>481</v>
      </c>
      <c r="K102" s="17" t="s">
        <v>106</v>
      </c>
      <c r="L102" s="17"/>
      <c r="M102" s="45">
        <v>45474</v>
      </c>
      <c r="N102" s="45">
        <v>45565</v>
      </c>
      <c r="O102" s="18">
        <f t="shared" si="5"/>
        <v>91</v>
      </c>
      <c r="P102" s="17" t="s">
        <v>106</v>
      </c>
      <c r="Q102" s="17" t="s">
        <v>107</v>
      </c>
      <c r="R102" s="17" t="s">
        <v>482</v>
      </c>
      <c r="S102" s="17" t="s">
        <v>483</v>
      </c>
      <c r="T102" s="17" t="s">
        <v>12</v>
      </c>
      <c r="U102" s="17" t="s">
        <v>27</v>
      </c>
      <c r="V102" s="17"/>
      <c r="W102" s="17" t="s">
        <v>52</v>
      </c>
      <c r="X102" s="17"/>
      <c r="Y102" s="17"/>
      <c r="Z102" s="17"/>
      <c r="AA102" s="17"/>
      <c r="AB102" s="17"/>
      <c r="AC102" s="17"/>
      <c r="AD102" s="17"/>
      <c r="AE102" s="17"/>
      <c r="AF102" s="17"/>
      <c r="AG102" s="17"/>
      <c r="AH102" s="17"/>
      <c r="AI102" s="17"/>
      <c r="AJ102" s="17" t="s">
        <v>484</v>
      </c>
      <c r="AK102" s="17" t="s">
        <v>485</v>
      </c>
      <c r="AL102" s="17"/>
      <c r="AM102" s="17"/>
      <c r="AN102" s="17"/>
      <c r="AO102" s="17"/>
      <c r="AP102" s="17"/>
      <c r="AQ102" s="17"/>
      <c r="AR102" s="17"/>
      <c r="AS102" s="17"/>
      <c r="AT102" s="17"/>
      <c r="AU102" s="17"/>
      <c r="AV102" s="17" t="s">
        <v>75</v>
      </c>
      <c r="AW102" s="17"/>
      <c r="AX102" s="17" t="s">
        <v>28</v>
      </c>
      <c r="AY102" s="17"/>
      <c r="AZ102" s="17" t="s">
        <v>76</v>
      </c>
      <c r="BA102" s="17"/>
      <c r="BB102" s="17" t="s">
        <v>77</v>
      </c>
      <c r="BC102" s="17" t="s">
        <v>33</v>
      </c>
      <c r="BD102" s="17"/>
      <c r="BE102" s="17"/>
      <c r="BF102" s="17" t="s">
        <v>80</v>
      </c>
      <c r="BG102" s="17"/>
      <c r="BH102" s="17"/>
      <c r="BI102" s="17"/>
      <c r="BJ102" s="17"/>
      <c r="BK102" s="17"/>
      <c r="BL102" s="17"/>
      <c r="BM102" s="17"/>
      <c r="BN102" s="17"/>
      <c r="BO102" s="17"/>
      <c r="BP102" s="17"/>
      <c r="BQ102" s="17" t="s">
        <v>91</v>
      </c>
      <c r="BR102" s="17"/>
      <c r="BS102" s="17"/>
      <c r="BT102" s="17"/>
      <c r="BU102" s="17" t="s">
        <v>95</v>
      </c>
      <c r="BV102" s="17" t="s">
        <v>96</v>
      </c>
      <c r="BW102" s="17" t="s">
        <v>3211</v>
      </c>
      <c r="BX102" s="17" t="s">
        <v>3202</v>
      </c>
      <c r="BY102" s="209">
        <v>45442</v>
      </c>
      <c r="BZ102" s="209">
        <v>45442</v>
      </c>
      <c r="CA102" s="17" t="s">
        <v>3352</v>
      </c>
      <c r="CB102" s="17" t="s">
        <v>3350</v>
      </c>
      <c r="CC102" s="17" t="s">
        <v>3202</v>
      </c>
      <c r="CD102" s="209">
        <v>45533</v>
      </c>
      <c r="CE102" s="209">
        <v>45533</v>
      </c>
      <c r="CF102" s="17" t="s">
        <v>3441</v>
      </c>
      <c r="CG102" s="17" t="s">
        <v>3444</v>
      </c>
      <c r="CH102" s="17"/>
      <c r="CI102" s="209"/>
      <c r="CJ102" s="209"/>
      <c r="CK102" s="17"/>
      <c r="CL102" s="17"/>
      <c r="CM102" s="17"/>
      <c r="CN102" s="209"/>
      <c r="CO102" s="209"/>
      <c r="CP102" s="17"/>
      <c r="CQ102" s="17"/>
    </row>
    <row r="103" spans="3:95" s="9" customFormat="1" ht="135.75" customHeight="1" x14ac:dyDescent="0.25">
      <c r="C103" s="16" t="s">
        <v>2863</v>
      </c>
      <c r="D103" s="17" t="s">
        <v>486</v>
      </c>
      <c r="E103" s="17" t="s">
        <v>188</v>
      </c>
      <c r="F103" s="14" t="str">
        <f t="shared" si="6"/>
        <v>URF2024_093_Generar recordatorios de reporte del monitoreo del riesgo_Primer cuatrimestre</v>
      </c>
      <c r="G103" s="17" t="s">
        <v>487</v>
      </c>
      <c r="H103" s="17" t="s">
        <v>488</v>
      </c>
      <c r="I103" s="17" t="s">
        <v>489</v>
      </c>
      <c r="J103" s="17" t="s">
        <v>481</v>
      </c>
      <c r="K103" s="17" t="s">
        <v>106</v>
      </c>
      <c r="L103" s="17"/>
      <c r="M103" s="45">
        <v>45383</v>
      </c>
      <c r="N103" s="45">
        <v>45412</v>
      </c>
      <c r="O103" s="18">
        <f t="shared" si="5"/>
        <v>29</v>
      </c>
      <c r="P103" s="17" t="s">
        <v>106</v>
      </c>
      <c r="Q103" s="17" t="s">
        <v>107</v>
      </c>
      <c r="R103" s="17" t="s">
        <v>490</v>
      </c>
      <c r="S103" s="17" t="s">
        <v>483</v>
      </c>
      <c r="T103" s="17" t="s">
        <v>12</v>
      </c>
      <c r="U103" s="17" t="s">
        <v>27</v>
      </c>
      <c r="V103" s="17"/>
      <c r="W103" s="17" t="s">
        <v>52</v>
      </c>
      <c r="X103" s="17"/>
      <c r="Y103" s="17"/>
      <c r="Z103" s="17"/>
      <c r="AA103" s="17"/>
      <c r="AB103" s="17"/>
      <c r="AC103" s="17"/>
      <c r="AD103" s="17"/>
      <c r="AE103" s="17"/>
      <c r="AF103" s="17"/>
      <c r="AG103" s="17"/>
      <c r="AH103" s="17"/>
      <c r="AI103" s="17"/>
      <c r="AJ103" s="17" t="s">
        <v>484</v>
      </c>
      <c r="AK103" s="17" t="s">
        <v>491</v>
      </c>
      <c r="AL103" s="17"/>
      <c r="AM103" s="17"/>
      <c r="AN103" s="17"/>
      <c r="AO103" s="17"/>
      <c r="AP103" s="17"/>
      <c r="AQ103" s="17"/>
      <c r="AR103" s="17"/>
      <c r="AS103" s="17"/>
      <c r="AT103" s="17"/>
      <c r="AU103" s="17"/>
      <c r="AV103" s="17" t="s">
        <v>75</v>
      </c>
      <c r="AW103" s="17"/>
      <c r="AX103" s="17" t="s">
        <v>28</v>
      </c>
      <c r="AY103" s="17"/>
      <c r="AZ103" s="17" t="s">
        <v>76</v>
      </c>
      <c r="BA103" s="17"/>
      <c r="BB103" s="17"/>
      <c r="BC103" s="17" t="s">
        <v>33</v>
      </c>
      <c r="BD103" s="17"/>
      <c r="BE103" s="17"/>
      <c r="BF103" s="17" t="s">
        <v>80</v>
      </c>
      <c r="BG103" s="17"/>
      <c r="BH103" s="17"/>
      <c r="BI103" s="17"/>
      <c r="BJ103" s="17"/>
      <c r="BK103" s="17"/>
      <c r="BL103" s="17"/>
      <c r="BM103" s="17"/>
      <c r="BN103" s="17"/>
      <c r="BO103" s="17"/>
      <c r="BP103" s="17"/>
      <c r="BQ103" s="17" t="s">
        <v>91</v>
      </c>
      <c r="BR103" s="17"/>
      <c r="BS103" s="17"/>
      <c r="BT103" s="17"/>
      <c r="BU103" s="17"/>
      <c r="BV103" s="17" t="s">
        <v>96</v>
      </c>
      <c r="BW103" s="17" t="s">
        <v>3209</v>
      </c>
      <c r="BX103" s="17"/>
      <c r="BY103" s="17"/>
      <c r="BZ103" s="209"/>
      <c r="CA103" s="17"/>
      <c r="CB103" s="17"/>
      <c r="CC103" s="17"/>
      <c r="CD103" s="17"/>
      <c r="CE103" s="209"/>
      <c r="CF103" s="17"/>
      <c r="CG103" s="17"/>
      <c r="CH103" s="17"/>
      <c r="CI103" s="17"/>
      <c r="CJ103" s="209"/>
      <c r="CK103" s="17"/>
      <c r="CL103" s="17"/>
      <c r="CM103" s="17"/>
      <c r="CN103" s="17"/>
      <c r="CO103" s="209"/>
      <c r="CP103" s="17"/>
      <c r="CQ103" s="17"/>
    </row>
    <row r="104" spans="3:95" s="9" customFormat="1" ht="135.75" customHeight="1" x14ac:dyDescent="0.25">
      <c r="C104" s="16" t="s">
        <v>2864</v>
      </c>
      <c r="D104" s="17" t="s">
        <v>492</v>
      </c>
      <c r="E104" s="17" t="s">
        <v>188</v>
      </c>
      <c r="F104" s="14" t="str">
        <f t="shared" si="6"/>
        <v>URF2024_094_Generar recordatorios de reporte del monitoreo del riesgo_Segundo cuatrimestre</v>
      </c>
      <c r="G104" s="17" t="s">
        <v>487</v>
      </c>
      <c r="H104" s="17" t="s">
        <v>488</v>
      </c>
      <c r="I104" s="17" t="s">
        <v>489</v>
      </c>
      <c r="J104" s="17" t="s">
        <v>481</v>
      </c>
      <c r="K104" s="17" t="s">
        <v>106</v>
      </c>
      <c r="L104" s="17"/>
      <c r="M104" s="45">
        <v>45505</v>
      </c>
      <c r="N104" s="45">
        <v>45535</v>
      </c>
      <c r="O104" s="18">
        <f t="shared" si="5"/>
        <v>30</v>
      </c>
      <c r="P104" s="17" t="s">
        <v>106</v>
      </c>
      <c r="Q104" s="17" t="s">
        <v>107</v>
      </c>
      <c r="R104" s="17" t="s">
        <v>490</v>
      </c>
      <c r="S104" s="17" t="s">
        <v>483</v>
      </c>
      <c r="T104" s="17" t="s">
        <v>12</v>
      </c>
      <c r="U104" s="17" t="s">
        <v>27</v>
      </c>
      <c r="V104" s="17"/>
      <c r="W104" s="17" t="s">
        <v>52</v>
      </c>
      <c r="X104" s="17"/>
      <c r="Y104" s="17"/>
      <c r="Z104" s="17"/>
      <c r="AA104" s="17"/>
      <c r="AB104" s="17"/>
      <c r="AC104" s="17"/>
      <c r="AD104" s="17"/>
      <c r="AE104" s="17"/>
      <c r="AF104" s="17"/>
      <c r="AG104" s="17"/>
      <c r="AH104" s="17"/>
      <c r="AI104" s="17"/>
      <c r="AJ104" s="17" t="s">
        <v>484</v>
      </c>
      <c r="AK104" s="17" t="s">
        <v>491</v>
      </c>
      <c r="AL104" s="17"/>
      <c r="AM104" s="17"/>
      <c r="AN104" s="17"/>
      <c r="AO104" s="17"/>
      <c r="AP104" s="17"/>
      <c r="AQ104" s="17"/>
      <c r="AR104" s="17"/>
      <c r="AS104" s="17"/>
      <c r="AT104" s="17"/>
      <c r="AU104" s="17"/>
      <c r="AV104" s="17" t="s">
        <v>75</v>
      </c>
      <c r="AW104" s="17"/>
      <c r="AX104" s="17" t="s">
        <v>28</v>
      </c>
      <c r="AY104" s="17"/>
      <c r="AZ104" s="17" t="s">
        <v>76</v>
      </c>
      <c r="BA104" s="17"/>
      <c r="BB104" s="17"/>
      <c r="BC104" s="17" t="s">
        <v>33</v>
      </c>
      <c r="BD104" s="17"/>
      <c r="BE104" s="17"/>
      <c r="BF104" s="17" t="s">
        <v>80</v>
      </c>
      <c r="BG104" s="17"/>
      <c r="BH104" s="17"/>
      <c r="BI104" s="17"/>
      <c r="BJ104" s="17"/>
      <c r="BK104" s="17"/>
      <c r="BL104" s="17"/>
      <c r="BM104" s="17"/>
      <c r="BN104" s="17"/>
      <c r="BO104" s="17"/>
      <c r="BP104" s="17"/>
      <c r="BQ104" s="17" t="s">
        <v>91</v>
      </c>
      <c r="BR104" s="17"/>
      <c r="BS104" s="17"/>
      <c r="BT104" s="17"/>
      <c r="BU104" s="17"/>
      <c r="BV104" s="17" t="s">
        <v>96</v>
      </c>
      <c r="BW104" s="17" t="s">
        <v>3209</v>
      </c>
      <c r="BX104" s="17"/>
      <c r="BY104" s="17"/>
      <c r="BZ104" s="209"/>
      <c r="CA104" s="17"/>
      <c r="CB104" s="17"/>
      <c r="CC104" s="17"/>
      <c r="CD104" s="17"/>
      <c r="CE104" s="209"/>
      <c r="CF104" s="17"/>
      <c r="CG104" s="17"/>
      <c r="CH104" s="17"/>
      <c r="CI104" s="17"/>
      <c r="CJ104" s="209"/>
      <c r="CK104" s="17"/>
      <c r="CL104" s="17"/>
      <c r="CM104" s="17"/>
      <c r="CN104" s="17"/>
      <c r="CO104" s="209"/>
      <c r="CP104" s="17"/>
      <c r="CQ104" s="17"/>
    </row>
    <row r="105" spans="3:95" s="9" customFormat="1" ht="135.75" customHeight="1" x14ac:dyDescent="0.25">
      <c r="C105" s="16" t="s">
        <v>2865</v>
      </c>
      <c r="D105" s="17" t="s">
        <v>493</v>
      </c>
      <c r="E105" s="17" t="s">
        <v>188</v>
      </c>
      <c r="F105" s="14" t="str">
        <f t="shared" si="6"/>
        <v>URF2024_095_Generar recordatorios de reporte del monitoreo del riesgo_Tercer cuatrimestre</v>
      </c>
      <c r="G105" s="17" t="s">
        <v>487</v>
      </c>
      <c r="H105" s="17" t="s">
        <v>488</v>
      </c>
      <c r="I105" s="17" t="s">
        <v>489</v>
      </c>
      <c r="J105" s="17" t="s">
        <v>481</v>
      </c>
      <c r="K105" s="17" t="s">
        <v>106</v>
      </c>
      <c r="L105" s="17"/>
      <c r="M105" s="45">
        <v>45627</v>
      </c>
      <c r="N105" s="45">
        <v>45657</v>
      </c>
      <c r="O105" s="18">
        <f t="shared" si="5"/>
        <v>30</v>
      </c>
      <c r="P105" s="17" t="s">
        <v>106</v>
      </c>
      <c r="Q105" s="17" t="s">
        <v>107</v>
      </c>
      <c r="R105" s="17" t="s">
        <v>490</v>
      </c>
      <c r="S105" s="17" t="s">
        <v>483</v>
      </c>
      <c r="T105" s="17" t="s">
        <v>12</v>
      </c>
      <c r="U105" s="17" t="s">
        <v>27</v>
      </c>
      <c r="V105" s="17"/>
      <c r="W105" s="17" t="s">
        <v>52</v>
      </c>
      <c r="X105" s="17"/>
      <c r="Y105" s="17"/>
      <c r="Z105" s="17"/>
      <c r="AA105" s="17"/>
      <c r="AB105" s="17"/>
      <c r="AC105" s="17"/>
      <c r="AD105" s="17"/>
      <c r="AE105" s="17"/>
      <c r="AF105" s="17"/>
      <c r="AG105" s="17"/>
      <c r="AH105" s="17"/>
      <c r="AI105" s="17"/>
      <c r="AJ105" s="17" t="s">
        <v>484</v>
      </c>
      <c r="AK105" s="17" t="s">
        <v>491</v>
      </c>
      <c r="AL105" s="17"/>
      <c r="AM105" s="17"/>
      <c r="AN105" s="17"/>
      <c r="AO105" s="17"/>
      <c r="AP105" s="17"/>
      <c r="AQ105" s="17"/>
      <c r="AR105" s="17"/>
      <c r="AS105" s="17"/>
      <c r="AT105" s="17"/>
      <c r="AU105" s="17"/>
      <c r="AV105" s="17" t="s">
        <v>75</v>
      </c>
      <c r="AW105" s="17"/>
      <c r="AX105" s="17" t="s">
        <v>28</v>
      </c>
      <c r="AY105" s="17"/>
      <c r="AZ105" s="17" t="s">
        <v>76</v>
      </c>
      <c r="BA105" s="17"/>
      <c r="BB105" s="17"/>
      <c r="BC105" s="17" t="s">
        <v>33</v>
      </c>
      <c r="BD105" s="17"/>
      <c r="BE105" s="17"/>
      <c r="BF105" s="17" t="s">
        <v>80</v>
      </c>
      <c r="BG105" s="17"/>
      <c r="BH105" s="17"/>
      <c r="BI105" s="17"/>
      <c r="BJ105" s="17"/>
      <c r="BK105" s="17"/>
      <c r="BL105" s="17"/>
      <c r="BM105" s="17"/>
      <c r="BN105" s="17"/>
      <c r="BO105" s="17"/>
      <c r="BP105" s="17"/>
      <c r="BQ105" s="17" t="s">
        <v>91</v>
      </c>
      <c r="BR105" s="17"/>
      <c r="BS105" s="17"/>
      <c r="BT105" s="17"/>
      <c r="BU105" s="17"/>
      <c r="BV105" s="17" t="s">
        <v>96</v>
      </c>
      <c r="BW105" s="17" t="s">
        <v>3209</v>
      </c>
      <c r="BX105" s="17"/>
      <c r="BY105" s="17"/>
      <c r="BZ105" s="209"/>
      <c r="CA105" s="17"/>
      <c r="CB105" s="17"/>
      <c r="CC105" s="17"/>
      <c r="CD105" s="17"/>
      <c r="CE105" s="209"/>
      <c r="CF105" s="17"/>
      <c r="CG105" s="17"/>
      <c r="CH105" s="17"/>
      <c r="CI105" s="17"/>
      <c r="CJ105" s="209"/>
      <c r="CK105" s="17"/>
      <c r="CL105" s="17"/>
      <c r="CM105" s="17"/>
      <c r="CN105" s="17"/>
      <c r="CO105" s="209"/>
      <c r="CP105" s="17"/>
      <c r="CQ105" s="17"/>
    </row>
    <row r="106" spans="3:95" s="9" customFormat="1" ht="135.75" customHeight="1" x14ac:dyDescent="0.25">
      <c r="C106" s="16" t="s">
        <v>2866</v>
      </c>
      <c r="D106" s="17" t="s">
        <v>494</v>
      </c>
      <c r="E106" s="17" t="s">
        <v>188</v>
      </c>
      <c r="F106" s="14" t="str">
        <f t="shared" si="6"/>
        <v xml:space="preserve">URF2024_096_Preparar mapa de riesgos para la publicación en la página web_Primer cuatrimestre </v>
      </c>
      <c r="G106" s="17" t="s">
        <v>495</v>
      </c>
      <c r="H106" s="17" t="s">
        <v>496</v>
      </c>
      <c r="I106" s="17" t="s">
        <v>497</v>
      </c>
      <c r="J106" s="17" t="s">
        <v>481</v>
      </c>
      <c r="K106" s="17" t="s">
        <v>106</v>
      </c>
      <c r="L106" s="17"/>
      <c r="M106" s="45">
        <v>45413</v>
      </c>
      <c r="N106" s="45">
        <v>45443</v>
      </c>
      <c r="O106" s="18">
        <f t="shared" si="5"/>
        <v>30</v>
      </c>
      <c r="P106" s="17" t="s">
        <v>106</v>
      </c>
      <c r="Q106" s="17" t="s">
        <v>107</v>
      </c>
      <c r="R106" s="17" t="s">
        <v>498</v>
      </c>
      <c r="S106" s="17" t="s">
        <v>483</v>
      </c>
      <c r="T106" s="17" t="s">
        <v>12</v>
      </c>
      <c r="U106" s="17" t="s">
        <v>27</v>
      </c>
      <c r="V106" s="17"/>
      <c r="W106" s="17" t="s">
        <v>52</v>
      </c>
      <c r="X106" s="17"/>
      <c r="Y106" s="17"/>
      <c r="Z106" s="17"/>
      <c r="AA106" s="17"/>
      <c r="AB106" s="17"/>
      <c r="AC106" s="17"/>
      <c r="AD106" s="17"/>
      <c r="AE106" s="17"/>
      <c r="AF106" s="17"/>
      <c r="AG106" s="17"/>
      <c r="AH106" s="17"/>
      <c r="AI106" s="17"/>
      <c r="AJ106" s="17" t="s">
        <v>484</v>
      </c>
      <c r="AK106" s="17" t="s">
        <v>499</v>
      </c>
      <c r="AL106" s="17"/>
      <c r="AM106" s="17"/>
      <c r="AN106" s="17"/>
      <c r="AO106" s="17"/>
      <c r="AP106" s="17"/>
      <c r="AQ106" s="17"/>
      <c r="AR106" s="17"/>
      <c r="AS106" s="17"/>
      <c r="AT106" s="17"/>
      <c r="AU106" s="17"/>
      <c r="AV106" s="17" t="s">
        <v>75</v>
      </c>
      <c r="AW106" s="17"/>
      <c r="AX106" s="17"/>
      <c r="AY106" s="17"/>
      <c r="AZ106" s="17" t="s">
        <v>76</v>
      </c>
      <c r="BA106" s="17" t="s">
        <v>31</v>
      </c>
      <c r="BB106" s="17"/>
      <c r="BC106" s="17" t="s">
        <v>33</v>
      </c>
      <c r="BD106" s="17"/>
      <c r="BE106" s="17"/>
      <c r="BF106" s="17"/>
      <c r="BG106" s="17"/>
      <c r="BH106" s="17"/>
      <c r="BI106" s="17"/>
      <c r="BJ106" s="17"/>
      <c r="BK106" s="17"/>
      <c r="BL106" s="17"/>
      <c r="BM106" s="17"/>
      <c r="BN106" s="17"/>
      <c r="BO106" s="17"/>
      <c r="BP106" s="17"/>
      <c r="BQ106" s="17" t="s">
        <v>91</v>
      </c>
      <c r="BR106" s="17" t="s">
        <v>92</v>
      </c>
      <c r="BS106" s="17"/>
      <c r="BT106" s="17"/>
      <c r="BU106" s="17"/>
      <c r="BV106" s="17" t="s">
        <v>96</v>
      </c>
      <c r="BW106" s="17" t="s">
        <v>3209</v>
      </c>
      <c r="BX106" s="17"/>
      <c r="BY106" s="17"/>
      <c r="BZ106" s="209"/>
      <c r="CA106" s="17"/>
      <c r="CB106" s="17"/>
      <c r="CC106" s="17"/>
      <c r="CD106" s="17"/>
      <c r="CE106" s="209"/>
      <c r="CF106" s="17"/>
      <c r="CG106" s="17"/>
      <c r="CH106" s="17"/>
      <c r="CI106" s="17"/>
      <c r="CJ106" s="209"/>
      <c r="CK106" s="17"/>
      <c r="CL106" s="17"/>
      <c r="CM106" s="17"/>
      <c r="CN106" s="17"/>
      <c r="CO106" s="209"/>
      <c r="CP106" s="17"/>
      <c r="CQ106" s="17"/>
    </row>
    <row r="107" spans="3:95" s="9" customFormat="1" ht="135.75" customHeight="1" x14ac:dyDescent="0.25">
      <c r="C107" s="16" t="s">
        <v>2867</v>
      </c>
      <c r="D107" s="17" t="s">
        <v>500</v>
      </c>
      <c r="E107" s="17" t="s">
        <v>188</v>
      </c>
      <c r="F107" s="14" t="str">
        <f t="shared" si="6"/>
        <v xml:space="preserve">URF2024_097_Preparar mapa de riesgos para la publicación en la página web_Segundo cuatrimestre </v>
      </c>
      <c r="G107" s="17" t="s">
        <v>495</v>
      </c>
      <c r="H107" s="17" t="s">
        <v>496</v>
      </c>
      <c r="I107" s="17" t="s">
        <v>497</v>
      </c>
      <c r="J107" s="17" t="s">
        <v>481</v>
      </c>
      <c r="K107" s="17" t="s">
        <v>106</v>
      </c>
      <c r="L107" s="17"/>
      <c r="M107" s="45">
        <v>45536</v>
      </c>
      <c r="N107" s="45">
        <v>45565</v>
      </c>
      <c r="O107" s="18">
        <f t="shared" si="5"/>
        <v>29</v>
      </c>
      <c r="P107" s="17" t="s">
        <v>106</v>
      </c>
      <c r="Q107" s="17" t="s">
        <v>107</v>
      </c>
      <c r="R107" s="17" t="s">
        <v>498</v>
      </c>
      <c r="S107" s="17" t="s">
        <v>483</v>
      </c>
      <c r="T107" s="17" t="s">
        <v>12</v>
      </c>
      <c r="U107" s="17" t="s">
        <v>27</v>
      </c>
      <c r="V107" s="17"/>
      <c r="W107" s="17" t="s">
        <v>52</v>
      </c>
      <c r="X107" s="17"/>
      <c r="Y107" s="17"/>
      <c r="Z107" s="17"/>
      <c r="AA107" s="17"/>
      <c r="AB107" s="17"/>
      <c r="AC107" s="17"/>
      <c r="AD107" s="17"/>
      <c r="AE107" s="17"/>
      <c r="AF107" s="17"/>
      <c r="AG107" s="17"/>
      <c r="AH107" s="17"/>
      <c r="AI107" s="17"/>
      <c r="AJ107" s="17" t="s">
        <v>484</v>
      </c>
      <c r="AK107" s="17" t="s">
        <v>499</v>
      </c>
      <c r="AL107" s="17"/>
      <c r="AM107" s="17"/>
      <c r="AN107" s="17"/>
      <c r="AO107" s="17"/>
      <c r="AP107" s="17"/>
      <c r="AQ107" s="17"/>
      <c r="AR107" s="17"/>
      <c r="AS107" s="17"/>
      <c r="AT107" s="17"/>
      <c r="AU107" s="17"/>
      <c r="AV107" s="17" t="s">
        <v>75</v>
      </c>
      <c r="AW107" s="17"/>
      <c r="AX107" s="17"/>
      <c r="AY107" s="17"/>
      <c r="AZ107" s="17" t="s">
        <v>76</v>
      </c>
      <c r="BA107" s="17" t="s">
        <v>31</v>
      </c>
      <c r="BB107" s="17"/>
      <c r="BC107" s="17" t="s">
        <v>33</v>
      </c>
      <c r="BD107" s="17"/>
      <c r="BE107" s="17"/>
      <c r="BF107" s="17"/>
      <c r="BG107" s="17"/>
      <c r="BH107" s="17"/>
      <c r="BI107" s="17"/>
      <c r="BJ107" s="17"/>
      <c r="BK107" s="17"/>
      <c r="BL107" s="17"/>
      <c r="BM107" s="17"/>
      <c r="BN107" s="17"/>
      <c r="BO107" s="17"/>
      <c r="BP107" s="17"/>
      <c r="BQ107" s="17" t="s">
        <v>91</v>
      </c>
      <c r="BR107" s="17" t="s">
        <v>92</v>
      </c>
      <c r="BS107" s="17"/>
      <c r="BT107" s="17"/>
      <c r="BU107" s="17"/>
      <c r="BV107" s="17" t="s">
        <v>96</v>
      </c>
      <c r="BW107" s="17" t="s">
        <v>3209</v>
      </c>
      <c r="BX107" s="17"/>
      <c r="BY107" s="17"/>
      <c r="BZ107" s="209"/>
      <c r="CA107" s="17"/>
      <c r="CB107" s="17"/>
      <c r="CC107" s="17"/>
      <c r="CD107" s="17"/>
      <c r="CE107" s="209"/>
      <c r="CF107" s="17"/>
      <c r="CG107" s="17"/>
      <c r="CH107" s="17"/>
      <c r="CI107" s="17"/>
      <c r="CJ107" s="209"/>
      <c r="CK107" s="17"/>
      <c r="CL107" s="17"/>
      <c r="CM107" s="17"/>
      <c r="CN107" s="17"/>
      <c r="CO107" s="209"/>
      <c r="CP107" s="17"/>
      <c r="CQ107" s="17"/>
    </row>
    <row r="108" spans="3:95" s="9" customFormat="1" ht="135.75" customHeight="1" x14ac:dyDescent="0.25">
      <c r="C108" s="16" t="s">
        <v>2868</v>
      </c>
      <c r="D108" s="17" t="s">
        <v>501</v>
      </c>
      <c r="E108" s="17" t="s">
        <v>188</v>
      </c>
      <c r="F108" s="14" t="str">
        <f t="shared" si="6"/>
        <v xml:space="preserve">URF2024_098_Preparar mapa de riesgos para la publicación en la página web_Tercer cuatrimestre </v>
      </c>
      <c r="G108" s="17" t="s">
        <v>495</v>
      </c>
      <c r="H108" s="17" t="s">
        <v>496</v>
      </c>
      <c r="I108" s="17" t="s">
        <v>497</v>
      </c>
      <c r="J108" s="17" t="s">
        <v>481</v>
      </c>
      <c r="K108" s="17" t="s">
        <v>106</v>
      </c>
      <c r="L108" s="17"/>
      <c r="M108" s="45">
        <v>45646</v>
      </c>
      <c r="N108" s="45">
        <v>45656</v>
      </c>
      <c r="O108" s="18">
        <f t="shared" si="5"/>
        <v>10</v>
      </c>
      <c r="P108" s="17" t="s">
        <v>106</v>
      </c>
      <c r="Q108" s="17" t="s">
        <v>107</v>
      </c>
      <c r="R108" s="17" t="s">
        <v>498</v>
      </c>
      <c r="S108" s="17" t="s">
        <v>483</v>
      </c>
      <c r="T108" s="17" t="s">
        <v>12</v>
      </c>
      <c r="U108" s="17" t="s">
        <v>27</v>
      </c>
      <c r="V108" s="17"/>
      <c r="W108" s="17" t="s">
        <v>52</v>
      </c>
      <c r="X108" s="17"/>
      <c r="Y108" s="17"/>
      <c r="Z108" s="17"/>
      <c r="AA108" s="17"/>
      <c r="AB108" s="17"/>
      <c r="AC108" s="17"/>
      <c r="AD108" s="17"/>
      <c r="AE108" s="17"/>
      <c r="AF108" s="17"/>
      <c r="AG108" s="17"/>
      <c r="AH108" s="17"/>
      <c r="AI108" s="17"/>
      <c r="AJ108" s="17" t="s">
        <v>484</v>
      </c>
      <c r="AK108" s="17" t="s">
        <v>499</v>
      </c>
      <c r="AL108" s="17"/>
      <c r="AM108" s="17"/>
      <c r="AN108" s="17"/>
      <c r="AO108" s="17"/>
      <c r="AP108" s="17"/>
      <c r="AQ108" s="17"/>
      <c r="AR108" s="17"/>
      <c r="AS108" s="17"/>
      <c r="AT108" s="17"/>
      <c r="AU108" s="17"/>
      <c r="AV108" s="17" t="s">
        <v>75</v>
      </c>
      <c r="AW108" s="17"/>
      <c r="AX108" s="17"/>
      <c r="AY108" s="17"/>
      <c r="AZ108" s="17" t="s">
        <v>76</v>
      </c>
      <c r="BA108" s="17" t="s">
        <v>31</v>
      </c>
      <c r="BB108" s="17"/>
      <c r="BC108" s="17" t="s">
        <v>33</v>
      </c>
      <c r="BD108" s="17"/>
      <c r="BE108" s="17"/>
      <c r="BF108" s="17"/>
      <c r="BG108" s="17"/>
      <c r="BH108" s="17"/>
      <c r="BI108" s="17"/>
      <c r="BJ108" s="17"/>
      <c r="BK108" s="17"/>
      <c r="BL108" s="17"/>
      <c r="BM108" s="17"/>
      <c r="BN108" s="17"/>
      <c r="BO108" s="17"/>
      <c r="BP108" s="17"/>
      <c r="BQ108" s="17" t="s">
        <v>91</v>
      </c>
      <c r="BR108" s="17" t="s">
        <v>92</v>
      </c>
      <c r="BS108" s="17"/>
      <c r="BT108" s="17"/>
      <c r="BU108" s="17"/>
      <c r="BV108" s="17" t="s">
        <v>96</v>
      </c>
      <c r="BW108" s="17" t="s">
        <v>3209</v>
      </c>
      <c r="BX108" s="17"/>
      <c r="BY108" s="17"/>
      <c r="BZ108" s="209"/>
      <c r="CA108" s="17"/>
      <c r="CB108" s="17"/>
      <c r="CC108" s="17"/>
      <c r="CD108" s="17"/>
      <c r="CE108" s="209"/>
      <c r="CF108" s="17"/>
      <c r="CG108" s="17"/>
      <c r="CH108" s="17"/>
      <c r="CI108" s="17"/>
      <c r="CJ108" s="209"/>
      <c r="CK108" s="17"/>
      <c r="CL108" s="17"/>
      <c r="CM108" s="17"/>
      <c r="CN108" s="17"/>
      <c r="CO108" s="209"/>
      <c r="CP108" s="17"/>
      <c r="CQ108" s="17"/>
    </row>
    <row r="109" spans="3:95" s="9" customFormat="1" ht="135.75" customHeight="1" x14ac:dyDescent="0.25">
      <c r="C109" s="16" t="s">
        <v>2869</v>
      </c>
      <c r="D109" s="17" t="s">
        <v>502</v>
      </c>
      <c r="E109" s="17" t="s">
        <v>188</v>
      </c>
      <c r="F109" s="14" t="str">
        <f t="shared" si="6"/>
        <v xml:space="preserve">URF2024_099_Realizar sesiones de trabajo para la actualización o revisión de los riesgos asociados a los procesos  </v>
      </c>
      <c r="G109" s="17" t="s">
        <v>503</v>
      </c>
      <c r="H109" s="17" t="s">
        <v>504</v>
      </c>
      <c r="I109" s="17" t="s">
        <v>505</v>
      </c>
      <c r="J109" s="17" t="s">
        <v>481</v>
      </c>
      <c r="K109" s="17" t="s">
        <v>106</v>
      </c>
      <c r="L109" s="17"/>
      <c r="M109" s="45">
        <v>45536</v>
      </c>
      <c r="N109" s="45">
        <v>45657</v>
      </c>
      <c r="O109" s="18">
        <f t="shared" si="5"/>
        <v>121</v>
      </c>
      <c r="P109" s="17" t="s">
        <v>106</v>
      </c>
      <c r="Q109" s="17" t="s">
        <v>107</v>
      </c>
      <c r="R109" s="17" t="s">
        <v>506</v>
      </c>
      <c r="S109" s="17" t="s">
        <v>483</v>
      </c>
      <c r="T109" s="17" t="s">
        <v>13</v>
      </c>
      <c r="U109" s="17" t="s">
        <v>27</v>
      </c>
      <c r="V109" s="17"/>
      <c r="W109" s="17" t="s">
        <v>52</v>
      </c>
      <c r="X109" s="17"/>
      <c r="Y109" s="17"/>
      <c r="Z109" s="17"/>
      <c r="AA109" s="17"/>
      <c r="AB109" s="17"/>
      <c r="AC109" s="17"/>
      <c r="AD109" s="17"/>
      <c r="AE109" s="17"/>
      <c r="AF109" s="17"/>
      <c r="AG109" s="17"/>
      <c r="AH109" s="17"/>
      <c r="AI109" s="17"/>
      <c r="AJ109" s="17" t="s">
        <v>484</v>
      </c>
      <c r="AK109" s="17" t="s">
        <v>499</v>
      </c>
      <c r="AL109" s="17"/>
      <c r="AM109" s="17"/>
      <c r="AN109" s="17"/>
      <c r="AO109" s="17"/>
      <c r="AP109" s="17"/>
      <c r="AQ109" s="17"/>
      <c r="AR109" s="17"/>
      <c r="AS109" s="17"/>
      <c r="AT109" s="17"/>
      <c r="AU109" s="17"/>
      <c r="AV109" s="17" t="s">
        <v>75</v>
      </c>
      <c r="AW109" s="17"/>
      <c r="AX109" s="17" t="s">
        <v>28</v>
      </c>
      <c r="AY109" s="17"/>
      <c r="AZ109" s="17"/>
      <c r="BA109" s="17"/>
      <c r="BB109" s="17"/>
      <c r="BC109" s="17" t="s">
        <v>33</v>
      </c>
      <c r="BD109" s="17"/>
      <c r="BE109" s="17"/>
      <c r="BF109" s="17" t="s">
        <v>80</v>
      </c>
      <c r="BG109" s="17"/>
      <c r="BH109" s="17"/>
      <c r="BI109" s="17"/>
      <c r="BJ109" s="17"/>
      <c r="BK109" s="17"/>
      <c r="BL109" s="17"/>
      <c r="BM109" s="17"/>
      <c r="BN109" s="17"/>
      <c r="BO109" s="17"/>
      <c r="BP109" s="17"/>
      <c r="BQ109" s="17"/>
      <c r="BR109" s="17"/>
      <c r="BS109" s="17"/>
      <c r="BT109" s="17"/>
      <c r="BU109" s="17"/>
      <c r="BV109" s="17" t="s">
        <v>96</v>
      </c>
      <c r="BW109" s="17" t="s">
        <v>3211</v>
      </c>
      <c r="BX109" s="17" t="s">
        <v>3202</v>
      </c>
      <c r="BY109" s="214">
        <v>45533</v>
      </c>
      <c r="BZ109" s="209">
        <v>45533</v>
      </c>
      <c r="CA109" s="17" t="s">
        <v>3441</v>
      </c>
      <c r="CB109" s="17" t="s">
        <v>3443</v>
      </c>
      <c r="CC109" s="17"/>
      <c r="CD109" s="17"/>
      <c r="CE109" s="209"/>
      <c r="CF109" s="17"/>
      <c r="CG109" s="17"/>
      <c r="CH109" s="17"/>
      <c r="CI109" s="17"/>
      <c r="CJ109" s="209"/>
      <c r="CK109" s="17"/>
      <c r="CL109" s="17"/>
      <c r="CM109" s="17"/>
      <c r="CN109" s="17"/>
      <c r="CO109" s="209"/>
      <c r="CP109" s="17"/>
      <c r="CQ109" s="17"/>
    </row>
    <row r="110" spans="3:95" s="9" customFormat="1" ht="135.75" customHeight="1" x14ac:dyDescent="0.25">
      <c r="C110" s="16" t="s">
        <v>2870</v>
      </c>
      <c r="D110" s="17" t="s">
        <v>507</v>
      </c>
      <c r="E110" s="17" t="s">
        <v>188</v>
      </c>
      <c r="F110" s="14" t="str">
        <f t="shared" si="6"/>
        <v xml:space="preserve">URF2024_100_Cargar el plan de acción de la vigencia 2024 en el SMGI </v>
      </c>
      <c r="G110" s="17" t="s">
        <v>508</v>
      </c>
      <c r="H110" s="17" t="s">
        <v>509</v>
      </c>
      <c r="I110" s="17" t="s">
        <v>510</v>
      </c>
      <c r="J110" s="17" t="s">
        <v>481</v>
      </c>
      <c r="K110" s="17" t="s">
        <v>106</v>
      </c>
      <c r="L110" s="17"/>
      <c r="M110" s="45">
        <v>45292</v>
      </c>
      <c r="N110" s="45">
        <v>45327</v>
      </c>
      <c r="O110" s="18">
        <f t="shared" si="5"/>
        <v>35</v>
      </c>
      <c r="P110" s="17" t="s">
        <v>106</v>
      </c>
      <c r="Q110" s="17" t="s">
        <v>107</v>
      </c>
      <c r="R110" s="17" t="s">
        <v>511</v>
      </c>
      <c r="S110" s="17" t="s">
        <v>483</v>
      </c>
      <c r="T110" s="17" t="s">
        <v>12</v>
      </c>
      <c r="U110" s="17" t="s">
        <v>27</v>
      </c>
      <c r="V110" s="17"/>
      <c r="W110" s="17" t="s">
        <v>52</v>
      </c>
      <c r="X110" s="17"/>
      <c r="Y110" s="17"/>
      <c r="Z110" s="17"/>
      <c r="AA110" s="17"/>
      <c r="AB110" s="17"/>
      <c r="AC110" s="17"/>
      <c r="AD110" s="17"/>
      <c r="AE110" s="17"/>
      <c r="AF110" s="17"/>
      <c r="AG110" s="17"/>
      <c r="AH110" s="17"/>
      <c r="AI110" s="17"/>
      <c r="AJ110" s="17" t="s">
        <v>125</v>
      </c>
      <c r="AK110" s="17" t="s">
        <v>305</v>
      </c>
      <c r="AL110" s="17"/>
      <c r="AM110" s="17"/>
      <c r="AN110" s="17"/>
      <c r="AO110" s="17"/>
      <c r="AP110" s="17"/>
      <c r="AQ110" s="17"/>
      <c r="AR110" s="17"/>
      <c r="AS110" s="17"/>
      <c r="AT110" s="17"/>
      <c r="AU110" s="17"/>
      <c r="AV110" s="17" t="s">
        <v>75</v>
      </c>
      <c r="AW110" s="17"/>
      <c r="AX110" s="17" t="s">
        <v>28</v>
      </c>
      <c r="AY110" s="17"/>
      <c r="AZ110" s="17"/>
      <c r="BA110" s="17" t="s">
        <v>31</v>
      </c>
      <c r="BB110" s="17"/>
      <c r="BC110" s="17"/>
      <c r="BD110" s="17"/>
      <c r="BE110" s="17"/>
      <c r="BF110" s="17" t="s">
        <v>80</v>
      </c>
      <c r="BG110" s="17"/>
      <c r="BH110" s="17"/>
      <c r="BI110" s="17"/>
      <c r="BJ110" s="17"/>
      <c r="BK110" s="17"/>
      <c r="BL110" s="17"/>
      <c r="BM110" s="17"/>
      <c r="BN110" s="17"/>
      <c r="BO110" s="17"/>
      <c r="BP110" s="17"/>
      <c r="BQ110" s="17"/>
      <c r="BR110" s="17" t="s">
        <v>92</v>
      </c>
      <c r="BS110" s="17"/>
      <c r="BT110" s="17"/>
      <c r="BU110" s="17"/>
      <c r="BV110" s="17"/>
      <c r="BW110" s="17" t="s">
        <v>3209</v>
      </c>
      <c r="BX110" s="17"/>
      <c r="BY110" s="17"/>
      <c r="BZ110" s="209"/>
      <c r="CA110" s="17"/>
      <c r="CB110" s="17"/>
      <c r="CC110" s="17"/>
      <c r="CD110" s="17"/>
      <c r="CE110" s="209"/>
      <c r="CF110" s="17"/>
      <c r="CG110" s="17"/>
      <c r="CH110" s="17"/>
      <c r="CI110" s="17"/>
      <c r="CJ110" s="209"/>
      <c r="CK110" s="17"/>
      <c r="CL110" s="17"/>
      <c r="CM110" s="17"/>
      <c r="CN110" s="17"/>
      <c r="CO110" s="209"/>
      <c r="CP110" s="17"/>
      <c r="CQ110" s="17"/>
    </row>
    <row r="111" spans="3:95" s="9" customFormat="1" ht="135.75" customHeight="1" x14ac:dyDescent="0.25">
      <c r="C111" s="16" t="s">
        <v>2871</v>
      </c>
      <c r="D111" s="17" t="s">
        <v>512</v>
      </c>
      <c r="E111" s="17" t="s">
        <v>188</v>
      </c>
      <c r="F111" s="14" t="str">
        <f t="shared" si="6"/>
        <v>URF2024_101_Construir y publicar documento del Plan Anticorrupción y de Atención al Ciudadano para la vigencia 2024</v>
      </c>
      <c r="G111" s="17" t="s">
        <v>513</v>
      </c>
      <c r="H111" s="17" t="s">
        <v>514</v>
      </c>
      <c r="I111" s="17" t="s">
        <v>515</v>
      </c>
      <c r="J111" s="17" t="s">
        <v>481</v>
      </c>
      <c r="K111" s="17" t="s">
        <v>106</v>
      </c>
      <c r="L111" s="17"/>
      <c r="M111" s="45">
        <v>45292</v>
      </c>
      <c r="N111" s="45">
        <v>45327</v>
      </c>
      <c r="O111" s="18">
        <f t="shared" si="5"/>
        <v>35</v>
      </c>
      <c r="P111" s="17" t="s">
        <v>106</v>
      </c>
      <c r="Q111" s="17" t="s">
        <v>107</v>
      </c>
      <c r="R111" s="17" t="s">
        <v>235</v>
      </c>
      <c r="S111" s="17" t="s">
        <v>483</v>
      </c>
      <c r="T111" s="17" t="s">
        <v>12</v>
      </c>
      <c r="U111" s="17" t="s">
        <v>27</v>
      </c>
      <c r="V111" s="17"/>
      <c r="W111" s="17" t="s">
        <v>52</v>
      </c>
      <c r="X111" s="17"/>
      <c r="Y111" s="17"/>
      <c r="Z111" s="17"/>
      <c r="AA111" s="17"/>
      <c r="AB111" s="17"/>
      <c r="AC111" s="17"/>
      <c r="AD111" s="17"/>
      <c r="AE111" s="17"/>
      <c r="AF111" s="17"/>
      <c r="AG111" s="17"/>
      <c r="AH111" s="17"/>
      <c r="AI111" s="17"/>
      <c r="AJ111" s="17" t="s">
        <v>125</v>
      </c>
      <c r="AK111" s="17" t="s">
        <v>305</v>
      </c>
      <c r="AL111" s="17"/>
      <c r="AM111" s="17"/>
      <c r="AN111" s="17"/>
      <c r="AO111" s="17"/>
      <c r="AP111" s="17"/>
      <c r="AQ111" s="17"/>
      <c r="AR111" s="17" t="s">
        <v>328</v>
      </c>
      <c r="AS111" s="17"/>
      <c r="AT111" s="17"/>
      <c r="AU111" s="17"/>
      <c r="AV111" s="17" t="s">
        <v>75</v>
      </c>
      <c r="AW111" s="17"/>
      <c r="AX111" s="17" t="s">
        <v>28</v>
      </c>
      <c r="AY111" s="17" t="s">
        <v>29</v>
      </c>
      <c r="AZ111" s="17"/>
      <c r="BA111" s="17" t="s">
        <v>31</v>
      </c>
      <c r="BB111" s="17"/>
      <c r="BC111" s="17"/>
      <c r="BD111" s="17"/>
      <c r="BE111" s="17"/>
      <c r="BF111" s="17" t="s">
        <v>80</v>
      </c>
      <c r="BG111" s="17"/>
      <c r="BH111" s="17"/>
      <c r="BI111" s="17"/>
      <c r="BJ111" s="17"/>
      <c r="BK111" s="17"/>
      <c r="BL111" s="17"/>
      <c r="BM111" s="17"/>
      <c r="BN111" s="17" t="s">
        <v>88</v>
      </c>
      <c r="BO111" s="17"/>
      <c r="BP111" s="17" t="s">
        <v>90</v>
      </c>
      <c r="BQ111" s="17"/>
      <c r="BR111" s="17" t="s">
        <v>92</v>
      </c>
      <c r="BS111" s="17"/>
      <c r="BT111" s="17"/>
      <c r="BU111" s="17"/>
      <c r="BV111" s="17"/>
      <c r="BW111" s="17" t="s">
        <v>3209</v>
      </c>
      <c r="BX111" s="17"/>
      <c r="BY111" s="17"/>
      <c r="BZ111" s="209"/>
      <c r="CA111" s="17"/>
      <c r="CB111" s="17"/>
      <c r="CC111" s="17"/>
      <c r="CD111" s="17"/>
      <c r="CE111" s="209"/>
      <c r="CF111" s="17"/>
      <c r="CG111" s="17"/>
      <c r="CH111" s="17"/>
      <c r="CI111" s="17"/>
      <c r="CJ111" s="209"/>
      <c r="CK111" s="17"/>
      <c r="CL111" s="17"/>
      <c r="CM111" s="17"/>
      <c r="CN111" s="17"/>
      <c r="CO111" s="209"/>
      <c r="CP111" s="17"/>
      <c r="CQ111" s="17"/>
    </row>
    <row r="112" spans="3:95" s="9" customFormat="1" ht="135.75" customHeight="1" x14ac:dyDescent="0.25">
      <c r="C112" s="16" t="s">
        <v>2872</v>
      </c>
      <c r="D112" s="17" t="s">
        <v>516</v>
      </c>
      <c r="E112" s="17" t="s">
        <v>188</v>
      </c>
      <c r="F112" s="14" t="str">
        <f t="shared" si="6"/>
        <v>URF2024_102_Actualizar y publicar documento del PAAC_ Primer cuatrimestre</v>
      </c>
      <c r="G112" s="17" t="s">
        <v>517</v>
      </c>
      <c r="H112" s="17" t="s">
        <v>518</v>
      </c>
      <c r="I112" s="17" t="s">
        <v>519</v>
      </c>
      <c r="J112" s="17" t="s">
        <v>481</v>
      </c>
      <c r="K112" s="17" t="s">
        <v>106</v>
      </c>
      <c r="L112" s="17"/>
      <c r="M112" s="45">
        <v>45397</v>
      </c>
      <c r="N112" s="45">
        <v>45429</v>
      </c>
      <c r="O112" s="18">
        <f t="shared" si="5"/>
        <v>32</v>
      </c>
      <c r="P112" s="17" t="s">
        <v>106</v>
      </c>
      <c r="Q112" s="17" t="s">
        <v>107</v>
      </c>
      <c r="R112" s="17" t="s">
        <v>235</v>
      </c>
      <c r="S112" s="17" t="s">
        <v>483</v>
      </c>
      <c r="T112" s="17" t="s">
        <v>12</v>
      </c>
      <c r="U112" s="17" t="s">
        <v>27</v>
      </c>
      <c r="V112" s="17"/>
      <c r="W112" s="17" t="s">
        <v>52</v>
      </c>
      <c r="X112" s="17"/>
      <c r="Y112" s="17"/>
      <c r="Z112" s="17"/>
      <c r="AA112" s="17"/>
      <c r="AB112" s="17"/>
      <c r="AC112" s="17"/>
      <c r="AD112" s="17"/>
      <c r="AE112" s="17"/>
      <c r="AF112" s="17"/>
      <c r="AG112" s="17"/>
      <c r="AH112" s="17"/>
      <c r="AI112" s="17"/>
      <c r="AJ112" s="17" t="s">
        <v>125</v>
      </c>
      <c r="AK112" s="17" t="s">
        <v>144</v>
      </c>
      <c r="AL112" s="17"/>
      <c r="AM112" s="17"/>
      <c r="AN112" s="17"/>
      <c r="AO112" s="17"/>
      <c r="AP112" s="17"/>
      <c r="AQ112" s="17"/>
      <c r="AR112" s="17"/>
      <c r="AS112" s="17"/>
      <c r="AT112" s="17"/>
      <c r="AU112" s="17"/>
      <c r="AV112" s="17" t="s">
        <v>75</v>
      </c>
      <c r="AW112" s="17"/>
      <c r="AX112" s="17" t="s">
        <v>28</v>
      </c>
      <c r="AY112" s="17" t="s">
        <v>29</v>
      </c>
      <c r="AZ112" s="17"/>
      <c r="BA112" s="17" t="s">
        <v>31</v>
      </c>
      <c r="BB112" s="17"/>
      <c r="BC112" s="17"/>
      <c r="BD112" s="17"/>
      <c r="BE112" s="17"/>
      <c r="BF112" s="17" t="s">
        <v>80</v>
      </c>
      <c r="BG112" s="17"/>
      <c r="BH112" s="17"/>
      <c r="BI112" s="17"/>
      <c r="BJ112" s="17"/>
      <c r="BK112" s="17"/>
      <c r="BL112" s="17"/>
      <c r="BM112" s="17"/>
      <c r="BN112" s="17" t="s">
        <v>88</v>
      </c>
      <c r="BO112" s="17"/>
      <c r="BP112" s="17" t="s">
        <v>90</v>
      </c>
      <c r="BQ112" s="17"/>
      <c r="BR112" s="17" t="s">
        <v>92</v>
      </c>
      <c r="BS112" s="17"/>
      <c r="BT112" s="17"/>
      <c r="BU112" s="17"/>
      <c r="BV112" s="17"/>
      <c r="BW112" s="17" t="s">
        <v>3211</v>
      </c>
      <c r="BX112" s="17" t="s">
        <v>3202</v>
      </c>
      <c r="BY112" s="209">
        <v>45412</v>
      </c>
      <c r="BZ112" s="209">
        <v>45426</v>
      </c>
      <c r="CA112" s="17" t="s">
        <v>3318</v>
      </c>
      <c r="CB112" s="17" t="s">
        <v>3319</v>
      </c>
      <c r="CC112" s="98" t="s">
        <v>3202</v>
      </c>
      <c r="CD112" s="211">
        <v>45426</v>
      </c>
      <c r="CE112" s="211">
        <v>45426</v>
      </c>
      <c r="CF112" s="98" t="s">
        <v>3325</v>
      </c>
      <c r="CG112" s="98" t="s">
        <v>3326</v>
      </c>
      <c r="CH112" s="99"/>
      <c r="CI112" s="223"/>
      <c r="CJ112" s="223"/>
      <c r="CK112" s="99"/>
      <c r="CL112" s="99"/>
      <c r="CM112" s="99"/>
      <c r="CN112" s="223"/>
      <c r="CO112" s="223"/>
      <c r="CP112" s="99"/>
      <c r="CQ112" s="99"/>
    </row>
    <row r="113" spans="3:95" s="9" customFormat="1" ht="135.75" customHeight="1" x14ac:dyDescent="0.25">
      <c r="C113" s="16" t="s">
        <v>2873</v>
      </c>
      <c r="D113" s="17" t="s">
        <v>520</v>
      </c>
      <c r="E113" s="17" t="s">
        <v>188</v>
      </c>
      <c r="F113" s="14" t="str">
        <f t="shared" si="6"/>
        <v>URF2024_103_Actualizar y publicar documento del PAAC_ Segundo cuatrimestre</v>
      </c>
      <c r="G113" s="17" t="s">
        <v>517</v>
      </c>
      <c r="H113" s="17" t="s">
        <v>518</v>
      </c>
      <c r="I113" s="17" t="s">
        <v>519</v>
      </c>
      <c r="J113" s="17" t="s">
        <v>481</v>
      </c>
      <c r="K113" s="17" t="s">
        <v>106</v>
      </c>
      <c r="L113" s="17"/>
      <c r="M113" s="45">
        <v>45519</v>
      </c>
      <c r="N113" s="45">
        <v>45541</v>
      </c>
      <c r="O113" s="18">
        <f t="shared" si="5"/>
        <v>22</v>
      </c>
      <c r="P113" s="17" t="s">
        <v>106</v>
      </c>
      <c r="Q113" s="17" t="s">
        <v>107</v>
      </c>
      <c r="R113" s="17" t="s">
        <v>235</v>
      </c>
      <c r="S113" s="17" t="s">
        <v>483</v>
      </c>
      <c r="T113" s="17" t="s">
        <v>12</v>
      </c>
      <c r="U113" s="17" t="s">
        <v>27</v>
      </c>
      <c r="V113" s="17"/>
      <c r="W113" s="17" t="s">
        <v>52</v>
      </c>
      <c r="X113" s="17"/>
      <c r="Y113" s="17"/>
      <c r="Z113" s="17"/>
      <c r="AA113" s="17"/>
      <c r="AB113" s="17"/>
      <c r="AC113" s="17"/>
      <c r="AD113" s="17"/>
      <c r="AE113" s="17"/>
      <c r="AF113" s="17"/>
      <c r="AG113" s="17"/>
      <c r="AH113" s="17"/>
      <c r="AI113" s="17"/>
      <c r="AJ113" s="17" t="s">
        <v>125</v>
      </c>
      <c r="AK113" s="17" t="s">
        <v>144</v>
      </c>
      <c r="AL113" s="17"/>
      <c r="AM113" s="17"/>
      <c r="AN113" s="17"/>
      <c r="AO113" s="17"/>
      <c r="AP113" s="17"/>
      <c r="AQ113" s="17"/>
      <c r="AR113" s="17"/>
      <c r="AS113" s="17"/>
      <c r="AT113" s="17"/>
      <c r="AU113" s="17"/>
      <c r="AV113" s="17" t="s">
        <v>75</v>
      </c>
      <c r="AW113" s="17"/>
      <c r="AX113" s="17" t="s">
        <v>28</v>
      </c>
      <c r="AY113" s="17" t="s">
        <v>29</v>
      </c>
      <c r="AZ113" s="17"/>
      <c r="BA113" s="17" t="s">
        <v>31</v>
      </c>
      <c r="BB113" s="17"/>
      <c r="BC113" s="17"/>
      <c r="BD113" s="17"/>
      <c r="BE113" s="17"/>
      <c r="BF113" s="17" t="s">
        <v>80</v>
      </c>
      <c r="BG113" s="17"/>
      <c r="BH113" s="17"/>
      <c r="BI113" s="17"/>
      <c r="BJ113" s="17"/>
      <c r="BK113" s="17"/>
      <c r="BL113" s="17"/>
      <c r="BM113" s="17"/>
      <c r="BN113" s="17" t="s">
        <v>88</v>
      </c>
      <c r="BO113" s="17"/>
      <c r="BP113" s="17" t="s">
        <v>90</v>
      </c>
      <c r="BQ113" s="17"/>
      <c r="BR113" s="17" t="s">
        <v>92</v>
      </c>
      <c r="BS113" s="17"/>
      <c r="BT113" s="17"/>
      <c r="BU113" s="17"/>
      <c r="BV113" s="17"/>
      <c r="BW113" s="17" t="s">
        <v>3211</v>
      </c>
      <c r="BX113" s="17" t="s">
        <v>3202</v>
      </c>
      <c r="BY113" s="209">
        <v>45537</v>
      </c>
      <c r="BZ113" s="209">
        <v>45541</v>
      </c>
      <c r="CA113" s="17" t="s">
        <v>3447</v>
      </c>
      <c r="CB113" s="17" t="s">
        <v>3448</v>
      </c>
      <c r="CC113" s="17"/>
      <c r="CD113" s="17"/>
      <c r="CE113" s="209"/>
      <c r="CF113" s="17"/>
      <c r="CG113" s="17"/>
      <c r="CH113" s="17"/>
      <c r="CI113" s="17"/>
      <c r="CJ113" s="209"/>
      <c r="CK113" s="17"/>
      <c r="CL113" s="17"/>
      <c r="CM113" s="17"/>
      <c r="CN113" s="17"/>
      <c r="CO113" s="209"/>
      <c r="CP113" s="17"/>
      <c r="CQ113" s="17"/>
    </row>
    <row r="114" spans="3:95" s="9" customFormat="1" ht="135.75" customHeight="1" x14ac:dyDescent="0.25">
      <c r="C114" s="16" t="s">
        <v>2874</v>
      </c>
      <c r="D114" s="17" t="s">
        <v>521</v>
      </c>
      <c r="E114" s="17" t="s">
        <v>188</v>
      </c>
      <c r="F114" s="14" t="str">
        <f t="shared" si="6"/>
        <v>URF2024_104_Actualizar y publicar documento del PAAC_ Tercer cuatrimestre</v>
      </c>
      <c r="G114" s="17" t="s">
        <v>517</v>
      </c>
      <c r="H114" s="17" t="s">
        <v>518</v>
      </c>
      <c r="I114" s="17" t="s">
        <v>519</v>
      </c>
      <c r="J114" s="17" t="s">
        <v>481</v>
      </c>
      <c r="K114" s="17" t="s">
        <v>106</v>
      </c>
      <c r="L114" s="17"/>
      <c r="M114" s="45">
        <v>45641</v>
      </c>
      <c r="N114" s="45">
        <v>45657</v>
      </c>
      <c r="O114" s="18">
        <f t="shared" si="5"/>
        <v>16</v>
      </c>
      <c r="P114" s="17" t="s">
        <v>106</v>
      </c>
      <c r="Q114" s="17" t="s">
        <v>107</v>
      </c>
      <c r="R114" s="17" t="s">
        <v>235</v>
      </c>
      <c r="S114" s="17" t="s">
        <v>483</v>
      </c>
      <c r="T114" s="17" t="s">
        <v>12</v>
      </c>
      <c r="U114" s="17" t="s">
        <v>27</v>
      </c>
      <c r="V114" s="17"/>
      <c r="W114" s="17" t="s">
        <v>52</v>
      </c>
      <c r="X114" s="17"/>
      <c r="Y114" s="17"/>
      <c r="Z114" s="17"/>
      <c r="AA114" s="17"/>
      <c r="AB114" s="17"/>
      <c r="AC114" s="17"/>
      <c r="AD114" s="17"/>
      <c r="AE114" s="17"/>
      <c r="AF114" s="17"/>
      <c r="AG114" s="17"/>
      <c r="AH114" s="17"/>
      <c r="AI114" s="17"/>
      <c r="AJ114" s="17" t="s">
        <v>125</v>
      </c>
      <c r="AK114" s="17" t="s">
        <v>144</v>
      </c>
      <c r="AL114" s="17"/>
      <c r="AM114" s="17"/>
      <c r="AN114" s="17"/>
      <c r="AO114" s="17"/>
      <c r="AP114" s="17"/>
      <c r="AQ114" s="17"/>
      <c r="AR114" s="17"/>
      <c r="AS114" s="17"/>
      <c r="AT114" s="17"/>
      <c r="AU114" s="17"/>
      <c r="AV114" s="17" t="s">
        <v>75</v>
      </c>
      <c r="AW114" s="17"/>
      <c r="AX114" s="17" t="s">
        <v>28</v>
      </c>
      <c r="AY114" s="17" t="s">
        <v>29</v>
      </c>
      <c r="AZ114" s="17"/>
      <c r="BA114" s="17" t="s">
        <v>31</v>
      </c>
      <c r="BB114" s="17"/>
      <c r="BC114" s="17"/>
      <c r="BD114" s="17"/>
      <c r="BE114" s="17"/>
      <c r="BF114" s="17" t="s">
        <v>80</v>
      </c>
      <c r="BG114" s="17"/>
      <c r="BH114" s="17"/>
      <c r="BI114" s="17"/>
      <c r="BJ114" s="17"/>
      <c r="BK114" s="17"/>
      <c r="BL114" s="17"/>
      <c r="BM114" s="17"/>
      <c r="BN114" s="17" t="s">
        <v>88</v>
      </c>
      <c r="BO114" s="17"/>
      <c r="BP114" s="17" t="s">
        <v>90</v>
      </c>
      <c r="BQ114" s="17"/>
      <c r="BR114" s="17" t="s">
        <v>92</v>
      </c>
      <c r="BS114" s="17"/>
      <c r="BT114" s="17"/>
      <c r="BU114" s="17"/>
      <c r="BV114" s="17"/>
      <c r="BW114" s="17" t="s">
        <v>3209</v>
      </c>
      <c r="BX114" s="17"/>
      <c r="BY114" s="17"/>
      <c r="BZ114" s="209"/>
      <c r="CA114" s="17"/>
      <c r="CB114" s="17"/>
      <c r="CC114" s="17"/>
      <c r="CD114" s="17"/>
      <c r="CE114" s="209"/>
      <c r="CF114" s="17"/>
      <c r="CG114" s="17"/>
      <c r="CH114" s="17"/>
      <c r="CI114" s="17"/>
      <c r="CJ114" s="209"/>
      <c r="CK114" s="17"/>
      <c r="CL114" s="17"/>
      <c r="CM114" s="17"/>
      <c r="CN114" s="17"/>
      <c r="CO114" s="209"/>
      <c r="CP114" s="17"/>
      <c r="CQ114" s="17"/>
    </row>
    <row r="115" spans="3:95" s="9" customFormat="1" ht="135.75" customHeight="1" x14ac:dyDescent="0.25">
      <c r="C115" s="16" t="s">
        <v>2875</v>
      </c>
      <c r="D115" s="17" t="s">
        <v>522</v>
      </c>
      <c r="E115" s="17" t="s">
        <v>188</v>
      </c>
      <c r="F115" s="14" t="str">
        <f t="shared" si="6"/>
        <v>URF2024_105_Actualizar y publicar el plan de acción con las modificaciones del trimestre_Primer trimestre</v>
      </c>
      <c r="G115" s="17" t="s">
        <v>523</v>
      </c>
      <c r="H115" s="17" t="s">
        <v>524</v>
      </c>
      <c r="I115" s="17" t="s">
        <v>525</v>
      </c>
      <c r="J115" s="17" t="s">
        <v>481</v>
      </c>
      <c r="K115" s="17" t="s">
        <v>106</v>
      </c>
      <c r="L115" s="17"/>
      <c r="M115" s="45">
        <v>45352</v>
      </c>
      <c r="N115" s="45">
        <v>45429</v>
      </c>
      <c r="O115" s="18">
        <f t="shared" si="5"/>
        <v>77</v>
      </c>
      <c r="P115" s="17" t="s">
        <v>106</v>
      </c>
      <c r="Q115" s="17" t="s">
        <v>107</v>
      </c>
      <c r="R115" s="17" t="s">
        <v>235</v>
      </c>
      <c r="S115" s="17" t="s">
        <v>483</v>
      </c>
      <c r="T115" s="17" t="s">
        <v>12</v>
      </c>
      <c r="U115" s="17" t="s">
        <v>27</v>
      </c>
      <c r="V115" s="17"/>
      <c r="W115" s="17" t="s">
        <v>52</v>
      </c>
      <c r="X115" s="17"/>
      <c r="Y115" s="17"/>
      <c r="Z115" s="17"/>
      <c r="AA115" s="17"/>
      <c r="AB115" s="17"/>
      <c r="AC115" s="17"/>
      <c r="AD115" s="17"/>
      <c r="AE115" s="17"/>
      <c r="AF115" s="17"/>
      <c r="AG115" s="17"/>
      <c r="AH115" s="17"/>
      <c r="AI115" s="17"/>
      <c r="AJ115" s="17" t="s">
        <v>125</v>
      </c>
      <c r="AK115" s="17" t="s">
        <v>144</v>
      </c>
      <c r="AL115" s="17"/>
      <c r="AM115" s="17"/>
      <c r="AN115" s="17"/>
      <c r="AO115" s="17"/>
      <c r="AP115" s="17"/>
      <c r="AQ115" s="17"/>
      <c r="AR115" s="17"/>
      <c r="AS115" s="17"/>
      <c r="AT115" s="17"/>
      <c r="AU115" s="17"/>
      <c r="AV115" s="17" t="s">
        <v>75</v>
      </c>
      <c r="AW115" s="17"/>
      <c r="AX115" s="17" t="s">
        <v>28</v>
      </c>
      <c r="AY115" s="17" t="s">
        <v>29</v>
      </c>
      <c r="AZ115" s="17"/>
      <c r="BA115" s="17" t="s">
        <v>31</v>
      </c>
      <c r="BB115" s="17"/>
      <c r="BC115" s="17"/>
      <c r="BD115" s="17"/>
      <c r="BE115" s="17"/>
      <c r="BF115" s="17" t="s">
        <v>80</v>
      </c>
      <c r="BG115" s="17"/>
      <c r="BH115" s="17"/>
      <c r="BI115" s="17"/>
      <c r="BJ115" s="17"/>
      <c r="BK115" s="17"/>
      <c r="BL115" s="17"/>
      <c r="BM115" s="17"/>
      <c r="BN115" s="17" t="s">
        <v>88</v>
      </c>
      <c r="BO115" s="17"/>
      <c r="BP115" s="17" t="s">
        <v>90</v>
      </c>
      <c r="BQ115" s="17"/>
      <c r="BR115" s="17" t="s">
        <v>92</v>
      </c>
      <c r="BS115" s="17"/>
      <c r="BT115" s="17"/>
      <c r="BU115" s="17"/>
      <c r="BV115" s="17"/>
      <c r="BW115" s="17" t="s">
        <v>3211</v>
      </c>
      <c r="BX115" s="17" t="s">
        <v>3202</v>
      </c>
      <c r="BY115" s="209">
        <v>45412</v>
      </c>
      <c r="BZ115" s="209">
        <v>45426</v>
      </c>
      <c r="CA115" s="17" t="s">
        <v>3318</v>
      </c>
      <c r="CB115" s="17" t="s">
        <v>3319</v>
      </c>
      <c r="CC115" s="98" t="s">
        <v>3202</v>
      </c>
      <c r="CD115" s="211">
        <v>45426</v>
      </c>
      <c r="CE115" s="211">
        <v>45426</v>
      </c>
      <c r="CF115" s="98" t="s">
        <v>3325</v>
      </c>
      <c r="CG115" s="98" t="s">
        <v>3326</v>
      </c>
      <c r="CH115" s="99"/>
      <c r="CI115" s="223"/>
      <c r="CJ115" s="223"/>
      <c r="CK115" s="99"/>
      <c r="CL115" s="99"/>
      <c r="CM115" s="99"/>
      <c r="CN115" s="223"/>
      <c r="CO115" s="223"/>
      <c r="CP115" s="99"/>
      <c r="CQ115" s="99"/>
    </row>
    <row r="116" spans="3:95" s="9" customFormat="1" ht="135.75" customHeight="1" x14ac:dyDescent="0.25">
      <c r="C116" s="16" t="s">
        <v>2876</v>
      </c>
      <c r="D116" s="17" t="s">
        <v>526</v>
      </c>
      <c r="E116" s="17" t="s">
        <v>188</v>
      </c>
      <c r="F116" s="14" t="str">
        <f t="shared" si="6"/>
        <v>URF2024_106_Actualizar y publicar el plan de acción con las modificaciones del trimestre_Segundo trimestre</v>
      </c>
      <c r="G116" s="17" t="s">
        <v>523</v>
      </c>
      <c r="H116" s="17" t="s">
        <v>524</v>
      </c>
      <c r="I116" s="17" t="s">
        <v>525</v>
      </c>
      <c r="J116" s="17" t="s">
        <v>481</v>
      </c>
      <c r="K116" s="17" t="s">
        <v>106</v>
      </c>
      <c r="L116" s="17"/>
      <c r="M116" s="45">
        <v>45444</v>
      </c>
      <c r="N116" s="45">
        <v>45504</v>
      </c>
      <c r="O116" s="18">
        <f t="shared" si="5"/>
        <v>60</v>
      </c>
      <c r="P116" s="17" t="s">
        <v>106</v>
      </c>
      <c r="Q116" s="17" t="s">
        <v>107</v>
      </c>
      <c r="R116" s="17" t="s">
        <v>235</v>
      </c>
      <c r="S116" s="17" t="s">
        <v>483</v>
      </c>
      <c r="T116" s="17" t="s">
        <v>12</v>
      </c>
      <c r="U116" s="17" t="s">
        <v>27</v>
      </c>
      <c r="V116" s="17"/>
      <c r="W116" s="17" t="s">
        <v>52</v>
      </c>
      <c r="X116" s="17"/>
      <c r="Y116" s="17"/>
      <c r="Z116" s="17"/>
      <c r="AA116" s="17"/>
      <c r="AB116" s="17"/>
      <c r="AC116" s="17"/>
      <c r="AD116" s="17"/>
      <c r="AE116" s="17"/>
      <c r="AF116" s="17"/>
      <c r="AG116" s="17"/>
      <c r="AH116" s="17"/>
      <c r="AI116" s="17"/>
      <c r="AJ116" s="17" t="s">
        <v>125</v>
      </c>
      <c r="AK116" s="17" t="s">
        <v>144</v>
      </c>
      <c r="AL116" s="17"/>
      <c r="AM116" s="17"/>
      <c r="AN116" s="17"/>
      <c r="AO116" s="17"/>
      <c r="AP116" s="17"/>
      <c r="AQ116" s="17"/>
      <c r="AR116" s="17"/>
      <c r="AS116" s="17"/>
      <c r="AT116" s="17"/>
      <c r="AU116" s="17"/>
      <c r="AV116" s="17" t="s">
        <v>75</v>
      </c>
      <c r="AW116" s="17"/>
      <c r="AX116" s="17" t="s">
        <v>28</v>
      </c>
      <c r="AY116" s="17" t="s">
        <v>29</v>
      </c>
      <c r="AZ116" s="17"/>
      <c r="BA116" s="17" t="s">
        <v>31</v>
      </c>
      <c r="BB116" s="17"/>
      <c r="BC116" s="17"/>
      <c r="BD116" s="17"/>
      <c r="BE116" s="17"/>
      <c r="BF116" s="17" t="s">
        <v>80</v>
      </c>
      <c r="BG116" s="17"/>
      <c r="BH116" s="17"/>
      <c r="BI116" s="17"/>
      <c r="BJ116" s="17"/>
      <c r="BK116" s="17"/>
      <c r="BL116" s="17"/>
      <c r="BM116" s="17"/>
      <c r="BN116" s="17" t="s">
        <v>88</v>
      </c>
      <c r="BO116" s="17"/>
      <c r="BP116" s="17" t="s">
        <v>90</v>
      </c>
      <c r="BQ116" s="17"/>
      <c r="BR116" s="17" t="s">
        <v>92</v>
      </c>
      <c r="BS116" s="17"/>
      <c r="BT116" s="17"/>
      <c r="BU116" s="17"/>
      <c r="BV116" s="17"/>
      <c r="BW116" s="17" t="s">
        <v>3209</v>
      </c>
      <c r="BX116" s="17"/>
      <c r="BY116" s="17"/>
      <c r="BZ116" s="209"/>
      <c r="CA116" s="17"/>
      <c r="CB116" s="17"/>
      <c r="CC116" s="17"/>
      <c r="CD116" s="17"/>
      <c r="CE116" s="209"/>
      <c r="CF116" s="17"/>
      <c r="CG116" s="17"/>
      <c r="CH116" s="17"/>
      <c r="CI116" s="17"/>
      <c r="CJ116" s="209"/>
      <c r="CK116" s="17"/>
      <c r="CL116" s="17"/>
      <c r="CM116" s="17"/>
      <c r="CN116" s="17"/>
      <c r="CO116" s="209"/>
      <c r="CP116" s="17"/>
      <c r="CQ116" s="17"/>
    </row>
    <row r="117" spans="3:95" s="9" customFormat="1" ht="135.75" customHeight="1" x14ac:dyDescent="0.25">
      <c r="C117" s="16" t="s">
        <v>2877</v>
      </c>
      <c r="D117" s="17" t="s">
        <v>527</v>
      </c>
      <c r="E117" s="17" t="s">
        <v>188</v>
      </c>
      <c r="F117" s="14" t="str">
        <f t="shared" si="6"/>
        <v>URF2024_107_Actualizar y publicar el plan de acción con las modificaciones del trimestre_Tercer trimestre</v>
      </c>
      <c r="G117" s="17" t="s">
        <v>523</v>
      </c>
      <c r="H117" s="17" t="s">
        <v>524</v>
      </c>
      <c r="I117" s="17" t="s">
        <v>525</v>
      </c>
      <c r="J117" s="17" t="s">
        <v>481</v>
      </c>
      <c r="K117" s="17" t="s">
        <v>106</v>
      </c>
      <c r="L117" s="17"/>
      <c r="M117" s="45">
        <v>45536</v>
      </c>
      <c r="N117" s="45">
        <v>45596</v>
      </c>
      <c r="O117" s="18">
        <f t="shared" si="5"/>
        <v>60</v>
      </c>
      <c r="P117" s="17" t="s">
        <v>106</v>
      </c>
      <c r="Q117" s="17" t="s">
        <v>107</v>
      </c>
      <c r="R117" s="17" t="s">
        <v>235</v>
      </c>
      <c r="S117" s="17" t="s">
        <v>483</v>
      </c>
      <c r="T117" s="17" t="s">
        <v>12</v>
      </c>
      <c r="U117" s="17" t="s">
        <v>27</v>
      </c>
      <c r="V117" s="17"/>
      <c r="W117" s="17" t="s">
        <v>52</v>
      </c>
      <c r="X117" s="17"/>
      <c r="Y117" s="17"/>
      <c r="Z117" s="17"/>
      <c r="AA117" s="17"/>
      <c r="AB117" s="17"/>
      <c r="AC117" s="17"/>
      <c r="AD117" s="17"/>
      <c r="AE117" s="17"/>
      <c r="AF117" s="17"/>
      <c r="AG117" s="17"/>
      <c r="AH117" s="17"/>
      <c r="AI117" s="17"/>
      <c r="AJ117" s="17" t="s">
        <v>125</v>
      </c>
      <c r="AK117" s="17" t="s">
        <v>144</v>
      </c>
      <c r="AL117" s="17"/>
      <c r="AM117" s="17"/>
      <c r="AN117" s="17"/>
      <c r="AO117" s="17"/>
      <c r="AP117" s="17"/>
      <c r="AQ117" s="17"/>
      <c r="AR117" s="17"/>
      <c r="AS117" s="17"/>
      <c r="AT117" s="17"/>
      <c r="AU117" s="17"/>
      <c r="AV117" s="17" t="s">
        <v>75</v>
      </c>
      <c r="AW117" s="17"/>
      <c r="AX117" s="17" t="s">
        <v>28</v>
      </c>
      <c r="AY117" s="17" t="s">
        <v>29</v>
      </c>
      <c r="AZ117" s="17"/>
      <c r="BA117" s="17" t="s">
        <v>31</v>
      </c>
      <c r="BB117" s="17"/>
      <c r="BC117" s="17"/>
      <c r="BD117" s="17"/>
      <c r="BE117" s="17"/>
      <c r="BF117" s="17" t="s">
        <v>80</v>
      </c>
      <c r="BG117" s="17"/>
      <c r="BH117" s="17"/>
      <c r="BI117" s="17"/>
      <c r="BJ117" s="17"/>
      <c r="BK117" s="17"/>
      <c r="BL117" s="17"/>
      <c r="BM117" s="17"/>
      <c r="BN117" s="17" t="s">
        <v>88</v>
      </c>
      <c r="BO117" s="17"/>
      <c r="BP117" s="17" t="s">
        <v>90</v>
      </c>
      <c r="BQ117" s="17"/>
      <c r="BR117" s="17" t="s">
        <v>92</v>
      </c>
      <c r="BS117" s="17"/>
      <c r="BT117" s="17"/>
      <c r="BU117" s="17"/>
      <c r="BV117" s="17"/>
      <c r="BW117" s="17" t="s">
        <v>3209</v>
      </c>
      <c r="BX117" s="17"/>
      <c r="BY117" s="17"/>
      <c r="BZ117" s="209"/>
      <c r="CA117" s="17"/>
      <c r="CB117" s="17"/>
      <c r="CC117" s="17"/>
      <c r="CD117" s="17"/>
      <c r="CE117" s="209"/>
      <c r="CF117" s="17"/>
      <c r="CG117" s="17"/>
      <c r="CH117" s="17"/>
      <c r="CI117" s="17"/>
      <c r="CJ117" s="209"/>
      <c r="CK117" s="17"/>
      <c r="CL117" s="17"/>
      <c r="CM117" s="17"/>
      <c r="CN117" s="17"/>
      <c r="CO117" s="209"/>
      <c r="CP117" s="17"/>
      <c r="CQ117" s="17"/>
    </row>
    <row r="118" spans="3:95" s="9" customFormat="1" ht="135.75" customHeight="1" x14ac:dyDescent="0.25">
      <c r="C118" s="16" t="s">
        <v>2878</v>
      </c>
      <c r="D118" s="17" t="s">
        <v>528</v>
      </c>
      <c r="E118" s="17" t="s">
        <v>188</v>
      </c>
      <c r="F118" s="14" t="str">
        <f t="shared" si="6"/>
        <v>URF2024_108_Actualizar y publicar el plan de acción con las modificaciones del trimestre_Cuarto trimestre</v>
      </c>
      <c r="G118" s="17" t="s">
        <v>523</v>
      </c>
      <c r="H118" s="17" t="s">
        <v>524</v>
      </c>
      <c r="I118" s="17" t="s">
        <v>525</v>
      </c>
      <c r="J118" s="17" t="s">
        <v>481</v>
      </c>
      <c r="K118" s="17" t="s">
        <v>106</v>
      </c>
      <c r="L118" s="17"/>
      <c r="M118" s="45">
        <v>45627</v>
      </c>
      <c r="N118" s="45">
        <v>45657</v>
      </c>
      <c r="O118" s="18">
        <f t="shared" si="5"/>
        <v>30</v>
      </c>
      <c r="P118" s="17" t="s">
        <v>106</v>
      </c>
      <c r="Q118" s="17" t="s">
        <v>107</v>
      </c>
      <c r="R118" s="17" t="s">
        <v>235</v>
      </c>
      <c r="S118" s="17" t="s">
        <v>483</v>
      </c>
      <c r="T118" s="17" t="s">
        <v>12</v>
      </c>
      <c r="U118" s="17" t="s">
        <v>27</v>
      </c>
      <c r="V118" s="17"/>
      <c r="W118" s="17" t="s">
        <v>52</v>
      </c>
      <c r="X118" s="17"/>
      <c r="Y118" s="17"/>
      <c r="Z118" s="17"/>
      <c r="AA118" s="17"/>
      <c r="AB118" s="17"/>
      <c r="AC118" s="17"/>
      <c r="AD118" s="17"/>
      <c r="AE118" s="17"/>
      <c r="AF118" s="17"/>
      <c r="AG118" s="17"/>
      <c r="AH118" s="17"/>
      <c r="AI118" s="17"/>
      <c r="AJ118" s="17" t="s">
        <v>125</v>
      </c>
      <c r="AK118" s="17" t="s">
        <v>144</v>
      </c>
      <c r="AL118" s="17"/>
      <c r="AM118" s="17"/>
      <c r="AN118" s="17"/>
      <c r="AO118" s="17"/>
      <c r="AP118" s="17"/>
      <c r="AQ118" s="17"/>
      <c r="AR118" s="17"/>
      <c r="AS118" s="17"/>
      <c r="AT118" s="17"/>
      <c r="AU118" s="17"/>
      <c r="AV118" s="17" t="s">
        <v>75</v>
      </c>
      <c r="AW118" s="17"/>
      <c r="AX118" s="17" t="s">
        <v>28</v>
      </c>
      <c r="AY118" s="17" t="s">
        <v>29</v>
      </c>
      <c r="AZ118" s="17"/>
      <c r="BA118" s="17" t="s">
        <v>31</v>
      </c>
      <c r="BB118" s="17"/>
      <c r="BC118" s="17"/>
      <c r="BD118" s="17"/>
      <c r="BE118" s="17"/>
      <c r="BF118" s="17" t="s">
        <v>80</v>
      </c>
      <c r="BG118" s="17"/>
      <c r="BH118" s="17"/>
      <c r="BI118" s="17"/>
      <c r="BJ118" s="17"/>
      <c r="BK118" s="17"/>
      <c r="BL118" s="17"/>
      <c r="BM118" s="17"/>
      <c r="BN118" s="17" t="s">
        <v>88</v>
      </c>
      <c r="BO118" s="17"/>
      <c r="BP118" s="17" t="s">
        <v>90</v>
      </c>
      <c r="BQ118" s="17"/>
      <c r="BR118" s="17" t="s">
        <v>92</v>
      </c>
      <c r="BS118" s="17"/>
      <c r="BT118" s="17"/>
      <c r="BU118" s="17"/>
      <c r="BV118" s="17"/>
      <c r="BW118" s="17" t="s">
        <v>3209</v>
      </c>
      <c r="BX118" s="17"/>
      <c r="BY118" s="17"/>
      <c r="BZ118" s="209"/>
      <c r="CA118" s="17"/>
      <c r="CB118" s="17"/>
      <c r="CC118" s="17"/>
      <c r="CD118" s="17"/>
      <c r="CE118" s="209"/>
      <c r="CF118" s="17"/>
      <c r="CG118" s="17"/>
      <c r="CH118" s="17"/>
      <c r="CI118" s="17"/>
      <c r="CJ118" s="209"/>
      <c r="CK118" s="17"/>
      <c r="CL118" s="17"/>
      <c r="CM118" s="17"/>
      <c r="CN118" s="17"/>
      <c r="CO118" s="209"/>
      <c r="CP118" s="17"/>
      <c r="CQ118" s="17"/>
    </row>
    <row r="119" spans="3:95" s="9" customFormat="1" ht="135.75" customHeight="1" x14ac:dyDescent="0.25">
      <c r="C119" s="16" t="s">
        <v>2879</v>
      </c>
      <c r="D119" s="17" t="s">
        <v>529</v>
      </c>
      <c r="E119" s="17" t="s">
        <v>188</v>
      </c>
      <c r="F119" s="14" t="str">
        <f t="shared" si="6"/>
        <v>URF2024_109_Generar los indicadores del Plan Estratégico Institucional</v>
      </c>
      <c r="G119" s="17" t="s">
        <v>530</v>
      </c>
      <c r="H119" s="17" t="s">
        <v>531</v>
      </c>
      <c r="I119" s="17" t="s">
        <v>532</v>
      </c>
      <c r="J119" s="17" t="s">
        <v>481</v>
      </c>
      <c r="K119" s="17" t="s">
        <v>106</v>
      </c>
      <c r="L119" s="17"/>
      <c r="M119" s="45">
        <v>45383</v>
      </c>
      <c r="N119" s="45">
        <v>45503</v>
      </c>
      <c r="O119" s="18">
        <f t="shared" si="5"/>
        <v>120</v>
      </c>
      <c r="P119" s="17" t="s">
        <v>106</v>
      </c>
      <c r="Q119" s="17" t="s">
        <v>107</v>
      </c>
      <c r="R119" s="17" t="s">
        <v>533</v>
      </c>
      <c r="S119" s="17" t="s">
        <v>483</v>
      </c>
      <c r="T119" s="17" t="s">
        <v>12</v>
      </c>
      <c r="U119" s="17" t="s">
        <v>27</v>
      </c>
      <c r="V119" s="17"/>
      <c r="W119" s="17" t="s">
        <v>52</v>
      </c>
      <c r="X119" s="17"/>
      <c r="Y119" s="17"/>
      <c r="Z119" s="17"/>
      <c r="AA119" s="17"/>
      <c r="AB119" s="17"/>
      <c r="AC119" s="17"/>
      <c r="AD119" s="17"/>
      <c r="AE119" s="17"/>
      <c r="AF119" s="17"/>
      <c r="AG119" s="17"/>
      <c r="AH119" s="17"/>
      <c r="AI119" s="17"/>
      <c r="AJ119" s="17" t="s">
        <v>290</v>
      </c>
      <c r="AK119" s="17" t="s">
        <v>349</v>
      </c>
      <c r="AL119" s="17"/>
      <c r="AM119" s="17"/>
      <c r="AN119" s="17"/>
      <c r="AO119" s="17"/>
      <c r="AP119" s="17"/>
      <c r="AQ119" s="17"/>
      <c r="AR119" s="17" t="s">
        <v>306</v>
      </c>
      <c r="AS119" s="17" t="s">
        <v>350</v>
      </c>
      <c r="AT119" s="17"/>
      <c r="AU119" s="17"/>
      <c r="AV119" s="17" t="s">
        <v>75</v>
      </c>
      <c r="AW119" s="17"/>
      <c r="AX119" s="17" t="s">
        <v>28</v>
      </c>
      <c r="AY119" s="17" t="s">
        <v>29</v>
      </c>
      <c r="AZ119" s="17" t="s">
        <v>76</v>
      </c>
      <c r="BA119" s="17" t="s">
        <v>31</v>
      </c>
      <c r="BB119" s="17"/>
      <c r="BC119" s="17" t="s">
        <v>33</v>
      </c>
      <c r="BD119" s="17"/>
      <c r="BE119" s="17"/>
      <c r="BF119" s="17" t="s">
        <v>80</v>
      </c>
      <c r="BG119" s="17"/>
      <c r="BH119" s="17"/>
      <c r="BI119" s="17"/>
      <c r="BJ119" s="17"/>
      <c r="BK119" s="17"/>
      <c r="BL119" s="17"/>
      <c r="BM119" s="17"/>
      <c r="BN119" s="17"/>
      <c r="BO119" s="17"/>
      <c r="BP119" s="17" t="s">
        <v>90</v>
      </c>
      <c r="BQ119" s="17" t="s">
        <v>91</v>
      </c>
      <c r="BR119" s="17" t="s">
        <v>92</v>
      </c>
      <c r="BS119" s="17"/>
      <c r="BT119" s="17"/>
      <c r="BU119" s="17"/>
      <c r="BV119" s="17" t="s">
        <v>96</v>
      </c>
      <c r="BW119" s="17" t="s">
        <v>3209</v>
      </c>
      <c r="BX119" s="17"/>
      <c r="BY119" s="17"/>
      <c r="BZ119" s="209"/>
      <c r="CA119" s="17"/>
      <c r="CB119" s="17"/>
      <c r="CC119" s="17"/>
      <c r="CD119" s="17"/>
      <c r="CE119" s="209"/>
      <c r="CF119" s="17"/>
      <c r="CG119" s="17"/>
      <c r="CH119" s="17"/>
      <c r="CI119" s="17"/>
      <c r="CJ119" s="209"/>
      <c r="CK119" s="17"/>
      <c r="CL119" s="17"/>
      <c r="CM119" s="17"/>
      <c r="CN119" s="17"/>
      <c r="CO119" s="209"/>
      <c r="CP119" s="17"/>
      <c r="CQ119" s="17"/>
    </row>
    <row r="120" spans="3:95" s="9" customFormat="1" ht="135.75" customHeight="1" x14ac:dyDescent="0.25">
      <c r="C120" s="16" t="s">
        <v>2880</v>
      </c>
      <c r="D120" s="17" t="s">
        <v>534</v>
      </c>
      <c r="E120" s="17" t="s">
        <v>188</v>
      </c>
      <c r="F120" s="14" t="str">
        <f t="shared" si="6"/>
        <v xml:space="preserve">URF2024_110_Realizar las actividades de revisión y actualización del plan estratégico institucional </v>
      </c>
      <c r="G120" s="17" t="s">
        <v>535</v>
      </c>
      <c r="H120" s="17" t="s">
        <v>536</v>
      </c>
      <c r="I120" s="17" t="s">
        <v>536</v>
      </c>
      <c r="J120" s="17" t="s">
        <v>481</v>
      </c>
      <c r="K120" s="17" t="s">
        <v>106</v>
      </c>
      <c r="L120" s="17"/>
      <c r="M120" s="45">
        <v>45474</v>
      </c>
      <c r="N120" s="45">
        <v>45565</v>
      </c>
      <c r="O120" s="18">
        <f t="shared" si="5"/>
        <v>91</v>
      </c>
      <c r="P120" s="17" t="s">
        <v>106</v>
      </c>
      <c r="Q120" s="17" t="s">
        <v>107</v>
      </c>
      <c r="R120" s="17" t="s">
        <v>537</v>
      </c>
      <c r="S120" s="17" t="s">
        <v>483</v>
      </c>
      <c r="T120" s="17" t="s">
        <v>12</v>
      </c>
      <c r="U120" s="17" t="s">
        <v>27</v>
      </c>
      <c r="V120" s="17"/>
      <c r="W120" s="17" t="s">
        <v>52</v>
      </c>
      <c r="X120" s="17"/>
      <c r="Y120" s="17"/>
      <c r="Z120" s="17"/>
      <c r="AA120" s="17"/>
      <c r="AB120" s="17"/>
      <c r="AC120" s="17"/>
      <c r="AD120" s="17"/>
      <c r="AE120" s="17"/>
      <c r="AF120" s="17"/>
      <c r="AG120" s="17"/>
      <c r="AH120" s="17"/>
      <c r="AI120" s="17"/>
      <c r="AJ120" s="17" t="s">
        <v>290</v>
      </c>
      <c r="AK120" s="17" t="s">
        <v>349</v>
      </c>
      <c r="AL120" s="17"/>
      <c r="AM120" s="17"/>
      <c r="AN120" s="17"/>
      <c r="AO120" s="17"/>
      <c r="AP120" s="17"/>
      <c r="AQ120" s="17"/>
      <c r="AR120" s="17" t="s">
        <v>306</v>
      </c>
      <c r="AS120" s="17" t="s">
        <v>350</v>
      </c>
      <c r="AT120" s="17"/>
      <c r="AU120" s="17"/>
      <c r="AV120" s="17" t="s">
        <v>75</v>
      </c>
      <c r="AW120" s="17"/>
      <c r="AX120" s="17" t="s">
        <v>28</v>
      </c>
      <c r="AY120" s="17"/>
      <c r="AZ120" s="17"/>
      <c r="BA120" s="17"/>
      <c r="BB120" s="17"/>
      <c r="BC120" s="17"/>
      <c r="BD120" s="17"/>
      <c r="BE120" s="17"/>
      <c r="BF120" s="17" t="s">
        <v>80</v>
      </c>
      <c r="BG120" s="17"/>
      <c r="BH120" s="17"/>
      <c r="BI120" s="17"/>
      <c r="BJ120" s="17"/>
      <c r="BK120" s="17"/>
      <c r="BL120" s="17"/>
      <c r="BM120" s="17"/>
      <c r="BN120" s="17"/>
      <c r="BO120" s="17"/>
      <c r="BP120" s="17"/>
      <c r="BQ120" s="17"/>
      <c r="BR120" s="17"/>
      <c r="BS120" s="17"/>
      <c r="BT120" s="17"/>
      <c r="BU120" s="17"/>
      <c r="BV120" s="17"/>
      <c r="BW120" s="17" t="s">
        <v>3209</v>
      </c>
      <c r="BX120" s="17"/>
      <c r="BY120" s="17"/>
      <c r="BZ120" s="209"/>
      <c r="CA120" s="17"/>
      <c r="CB120" s="17"/>
      <c r="CC120" s="17"/>
      <c r="CD120" s="17"/>
      <c r="CE120" s="209"/>
      <c r="CF120" s="17"/>
      <c r="CG120" s="17"/>
      <c r="CH120" s="17"/>
      <c r="CI120" s="17"/>
      <c r="CJ120" s="209"/>
      <c r="CK120" s="17"/>
      <c r="CL120" s="17"/>
      <c r="CM120" s="17"/>
      <c r="CN120" s="17"/>
      <c r="CO120" s="209"/>
      <c r="CP120" s="17"/>
      <c r="CQ120" s="17"/>
    </row>
    <row r="121" spans="3:95" s="9" customFormat="1" ht="135.75" customHeight="1" x14ac:dyDescent="0.25">
      <c r="C121" s="16" t="s">
        <v>2881</v>
      </c>
      <c r="D121" s="17" t="s">
        <v>538</v>
      </c>
      <c r="E121" s="17" t="s">
        <v>188</v>
      </c>
      <c r="F121" s="14" t="str">
        <f t="shared" si="6"/>
        <v>URF2024_111_Realizar seguimiento de los indicadores y metas de gobierno nacionales_Primer semestre</v>
      </c>
      <c r="G121" s="17" t="s">
        <v>539</v>
      </c>
      <c r="H121" s="17" t="s">
        <v>540</v>
      </c>
      <c r="I121" s="17" t="s">
        <v>541</v>
      </c>
      <c r="J121" s="17" t="s">
        <v>481</v>
      </c>
      <c r="K121" s="17" t="s">
        <v>106</v>
      </c>
      <c r="L121" s="17"/>
      <c r="M121" s="45">
        <v>45474</v>
      </c>
      <c r="N121" s="45">
        <v>45534</v>
      </c>
      <c r="O121" s="18">
        <f t="shared" si="5"/>
        <v>60</v>
      </c>
      <c r="P121" s="17" t="s">
        <v>106</v>
      </c>
      <c r="Q121" s="17" t="s">
        <v>131</v>
      </c>
      <c r="R121" s="17" t="s">
        <v>542</v>
      </c>
      <c r="S121" s="17" t="s">
        <v>483</v>
      </c>
      <c r="T121" s="17" t="s">
        <v>12</v>
      </c>
      <c r="U121" s="17" t="s">
        <v>27</v>
      </c>
      <c r="V121" s="17"/>
      <c r="W121" s="17" t="s">
        <v>52</v>
      </c>
      <c r="X121" s="17"/>
      <c r="Y121" s="17"/>
      <c r="Z121" s="17"/>
      <c r="AA121" s="17"/>
      <c r="AB121" s="17"/>
      <c r="AC121" s="17"/>
      <c r="AD121" s="17"/>
      <c r="AE121" s="17"/>
      <c r="AF121" s="17"/>
      <c r="AG121" s="17"/>
      <c r="AH121" s="17"/>
      <c r="AI121" s="17"/>
      <c r="AJ121" s="17" t="s">
        <v>125</v>
      </c>
      <c r="AK121" s="17" t="s">
        <v>305</v>
      </c>
      <c r="AL121" s="17"/>
      <c r="AM121" s="17"/>
      <c r="AN121" s="17"/>
      <c r="AO121" s="17"/>
      <c r="AP121" s="17"/>
      <c r="AQ121" s="17"/>
      <c r="AR121" s="17" t="s">
        <v>306</v>
      </c>
      <c r="AS121" s="17"/>
      <c r="AT121" s="17"/>
      <c r="AU121" s="17"/>
      <c r="AV121" s="17" t="s">
        <v>75</v>
      </c>
      <c r="AW121" s="17"/>
      <c r="AX121" s="17" t="s">
        <v>28</v>
      </c>
      <c r="AY121" s="17" t="s">
        <v>29</v>
      </c>
      <c r="AZ121" s="17" t="s">
        <v>76</v>
      </c>
      <c r="BA121" s="17" t="s">
        <v>31</v>
      </c>
      <c r="BB121" s="17"/>
      <c r="BC121" s="17"/>
      <c r="BD121" s="17"/>
      <c r="BE121" s="17"/>
      <c r="BF121" s="17" t="s">
        <v>80</v>
      </c>
      <c r="BG121" s="17"/>
      <c r="BH121" s="17"/>
      <c r="BI121" s="17"/>
      <c r="BJ121" s="17"/>
      <c r="BK121" s="17"/>
      <c r="BL121" s="17"/>
      <c r="BM121" s="17"/>
      <c r="BN121" s="17"/>
      <c r="BO121" s="17"/>
      <c r="BP121" s="17" t="s">
        <v>90</v>
      </c>
      <c r="BQ121" s="17" t="s">
        <v>91</v>
      </c>
      <c r="BR121" s="17" t="s">
        <v>92</v>
      </c>
      <c r="BS121" s="17"/>
      <c r="BT121" s="17"/>
      <c r="BU121" s="17"/>
      <c r="BV121" s="17"/>
      <c r="BW121" s="17" t="s">
        <v>3211</v>
      </c>
      <c r="BX121" s="17" t="s">
        <v>3202</v>
      </c>
      <c r="BY121" s="214">
        <v>45512</v>
      </c>
      <c r="BZ121" s="209">
        <v>45512</v>
      </c>
      <c r="CA121" s="17" t="s">
        <v>3420</v>
      </c>
      <c r="CB121" s="17" t="s">
        <v>3421</v>
      </c>
      <c r="CC121" s="17"/>
      <c r="CD121" s="17"/>
      <c r="CE121" s="209"/>
      <c r="CF121" s="17"/>
      <c r="CG121" s="17"/>
      <c r="CH121" s="17"/>
      <c r="CI121" s="17"/>
      <c r="CJ121" s="209"/>
      <c r="CK121" s="17"/>
      <c r="CL121" s="17"/>
      <c r="CM121" s="17"/>
      <c r="CN121" s="17"/>
      <c r="CO121" s="209"/>
      <c r="CP121" s="17"/>
      <c r="CQ121" s="17"/>
    </row>
    <row r="122" spans="3:95" s="9" customFormat="1" ht="135.75" customHeight="1" x14ac:dyDescent="0.25">
      <c r="C122" s="16" t="s">
        <v>2882</v>
      </c>
      <c r="D122" s="17" t="s">
        <v>543</v>
      </c>
      <c r="E122" s="17" t="s">
        <v>188</v>
      </c>
      <c r="F122" s="14" t="str">
        <f t="shared" si="6"/>
        <v>URF2024_112_Realizar seguimiento de los indicadores y metas de gobierno nacionales_Segundo semestre</v>
      </c>
      <c r="G122" s="17" t="s">
        <v>539</v>
      </c>
      <c r="H122" s="17" t="s">
        <v>540</v>
      </c>
      <c r="I122" s="17" t="s">
        <v>541</v>
      </c>
      <c r="J122" s="17" t="s">
        <v>481</v>
      </c>
      <c r="K122" s="17" t="s">
        <v>106</v>
      </c>
      <c r="L122" s="17"/>
      <c r="M122" s="45">
        <v>45627</v>
      </c>
      <c r="N122" s="45">
        <v>45657</v>
      </c>
      <c r="O122" s="18">
        <f t="shared" si="5"/>
        <v>30</v>
      </c>
      <c r="P122" s="17" t="s">
        <v>106</v>
      </c>
      <c r="Q122" s="17" t="s">
        <v>131</v>
      </c>
      <c r="R122" s="17" t="s">
        <v>542</v>
      </c>
      <c r="S122" s="17" t="s">
        <v>483</v>
      </c>
      <c r="T122" s="17" t="s">
        <v>12</v>
      </c>
      <c r="U122" s="17" t="s">
        <v>27</v>
      </c>
      <c r="V122" s="17"/>
      <c r="W122" s="17" t="s">
        <v>52</v>
      </c>
      <c r="X122" s="17"/>
      <c r="Y122" s="17"/>
      <c r="Z122" s="17"/>
      <c r="AA122" s="17"/>
      <c r="AB122" s="17"/>
      <c r="AC122" s="17"/>
      <c r="AD122" s="17"/>
      <c r="AE122" s="17"/>
      <c r="AF122" s="17"/>
      <c r="AG122" s="17"/>
      <c r="AH122" s="17"/>
      <c r="AI122" s="17"/>
      <c r="AJ122" s="17" t="s">
        <v>125</v>
      </c>
      <c r="AK122" s="17" t="s">
        <v>305</v>
      </c>
      <c r="AL122" s="17"/>
      <c r="AM122" s="17"/>
      <c r="AN122" s="17"/>
      <c r="AO122" s="17"/>
      <c r="AP122" s="17"/>
      <c r="AQ122" s="17"/>
      <c r="AR122" s="17" t="s">
        <v>306</v>
      </c>
      <c r="AS122" s="17"/>
      <c r="AT122" s="17"/>
      <c r="AU122" s="17"/>
      <c r="AV122" s="17" t="s">
        <v>75</v>
      </c>
      <c r="AW122" s="17"/>
      <c r="AX122" s="17" t="s">
        <v>28</v>
      </c>
      <c r="AY122" s="17" t="s">
        <v>29</v>
      </c>
      <c r="AZ122" s="17" t="s">
        <v>76</v>
      </c>
      <c r="BA122" s="17" t="s">
        <v>31</v>
      </c>
      <c r="BB122" s="17"/>
      <c r="BC122" s="17"/>
      <c r="BD122" s="17"/>
      <c r="BE122" s="17"/>
      <c r="BF122" s="17" t="s">
        <v>80</v>
      </c>
      <c r="BG122" s="17"/>
      <c r="BH122" s="17"/>
      <c r="BI122" s="17"/>
      <c r="BJ122" s="17"/>
      <c r="BK122" s="17"/>
      <c r="BL122" s="17"/>
      <c r="BM122" s="17"/>
      <c r="BN122" s="17"/>
      <c r="BO122" s="17"/>
      <c r="BP122" s="17" t="s">
        <v>90</v>
      </c>
      <c r="BQ122" s="17" t="s">
        <v>91</v>
      </c>
      <c r="BR122" s="17" t="s">
        <v>92</v>
      </c>
      <c r="BS122" s="17"/>
      <c r="BT122" s="17"/>
      <c r="BU122" s="17"/>
      <c r="BV122" s="17"/>
      <c r="BW122" s="17" t="s">
        <v>3209</v>
      </c>
      <c r="BX122" s="17"/>
      <c r="BY122" s="17"/>
      <c r="BZ122" s="209"/>
      <c r="CA122" s="17"/>
      <c r="CB122" s="17"/>
      <c r="CC122" s="17"/>
      <c r="CD122" s="17"/>
      <c r="CE122" s="209"/>
      <c r="CF122" s="17"/>
      <c r="CG122" s="17"/>
      <c r="CH122" s="17"/>
      <c r="CI122" s="17"/>
      <c r="CJ122" s="209"/>
      <c r="CK122" s="17"/>
      <c r="CL122" s="17"/>
      <c r="CM122" s="17"/>
      <c r="CN122" s="17"/>
      <c r="CO122" s="209"/>
      <c r="CP122" s="17"/>
      <c r="CQ122" s="17"/>
    </row>
    <row r="123" spans="3:95" s="9" customFormat="1" ht="135.75" customHeight="1" x14ac:dyDescent="0.25">
      <c r="C123" s="16" t="s">
        <v>2883</v>
      </c>
      <c r="D123" s="17" t="s">
        <v>544</v>
      </c>
      <c r="E123" s="17" t="s">
        <v>188</v>
      </c>
      <c r="F123" s="14" t="str">
        <f t="shared" si="6"/>
        <v xml:space="preserve">URF2024_113_Socializar la estrategia de seguimiento y evaluación del desempeño institucional </v>
      </c>
      <c r="G123" s="17" t="s">
        <v>545</v>
      </c>
      <c r="H123" s="17" t="s">
        <v>546</v>
      </c>
      <c r="I123" s="17" t="s">
        <v>547</v>
      </c>
      <c r="J123" s="17" t="s">
        <v>481</v>
      </c>
      <c r="K123" s="17" t="s">
        <v>106</v>
      </c>
      <c r="L123" s="17"/>
      <c r="M123" s="45">
        <v>45383</v>
      </c>
      <c r="N123" s="45">
        <v>45412</v>
      </c>
      <c r="O123" s="18">
        <f t="shared" si="5"/>
        <v>29</v>
      </c>
      <c r="P123" s="17" t="s">
        <v>106</v>
      </c>
      <c r="Q123" s="17" t="s">
        <v>107</v>
      </c>
      <c r="R123" s="17" t="s">
        <v>548</v>
      </c>
      <c r="S123" s="17" t="s">
        <v>483</v>
      </c>
      <c r="T123" s="17" t="s">
        <v>12</v>
      </c>
      <c r="U123" s="17" t="s">
        <v>27</v>
      </c>
      <c r="V123" s="17"/>
      <c r="W123" s="17" t="s">
        <v>52</v>
      </c>
      <c r="X123" s="17"/>
      <c r="Y123" s="17"/>
      <c r="Z123" s="17"/>
      <c r="AA123" s="17"/>
      <c r="AB123" s="17"/>
      <c r="AC123" s="17"/>
      <c r="AD123" s="17"/>
      <c r="AE123" s="17"/>
      <c r="AF123" s="17" t="s">
        <v>61</v>
      </c>
      <c r="AG123" s="17"/>
      <c r="AH123" s="17"/>
      <c r="AI123" s="17"/>
      <c r="AJ123" s="17"/>
      <c r="AK123" s="17"/>
      <c r="AL123" s="17"/>
      <c r="AM123" s="17"/>
      <c r="AN123" s="17"/>
      <c r="AO123" s="17"/>
      <c r="AP123" s="17"/>
      <c r="AQ123" s="17"/>
      <c r="AR123" s="17"/>
      <c r="AS123" s="17"/>
      <c r="AT123" s="17"/>
      <c r="AU123" s="17"/>
      <c r="AV123" s="17" t="s">
        <v>75</v>
      </c>
      <c r="AW123" s="17" t="s">
        <v>27</v>
      </c>
      <c r="AX123" s="17"/>
      <c r="AY123" s="17"/>
      <c r="AZ123" s="17" t="s">
        <v>76</v>
      </c>
      <c r="BA123" s="17"/>
      <c r="BB123" s="17" t="s">
        <v>77</v>
      </c>
      <c r="BC123" s="17"/>
      <c r="BD123" s="17" t="s">
        <v>78</v>
      </c>
      <c r="BE123" s="17"/>
      <c r="BF123" s="17"/>
      <c r="BG123" s="17"/>
      <c r="BH123" s="17"/>
      <c r="BI123" s="17"/>
      <c r="BJ123" s="17"/>
      <c r="BK123" s="17"/>
      <c r="BL123" s="17"/>
      <c r="BM123" s="17"/>
      <c r="BN123" s="17"/>
      <c r="BO123" s="17"/>
      <c r="BP123" s="17"/>
      <c r="BQ123" s="17" t="s">
        <v>91</v>
      </c>
      <c r="BR123" s="17"/>
      <c r="BS123" s="17"/>
      <c r="BT123" s="17"/>
      <c r="BU123" s="17" t="s">
        <v>95</v>
      </c>
      <c r="BV123" s="17"/>
      <c r="BW123" s="17" t="s">
        <v>3211</v>
      </c>
      <c r="BX123" s="17" t="s">
        <v>3202</v>
      </c>
      <c r="BY123" s="209">
        <v>45383</v>
      </c>
      <c r="BZ123" s="209">
        <v>45383</v>
      </c>
      <c r="CA123" s="17" t="s">
        <v>3223</v>
      </c>
      <c r="CB123" s="17" t="s">
        <v>3224</v>
      </c>
      <c r="CC123" s="17"/>
      <c r="CD123" s="17"/>
      <c r="CE123" s="209"/>
      <c r="CF123" s="17"/>
      <c r="CG123" s="17"/>
      <c r="CH123" s="17"/>
      <c r="CI123" s="17"/>
      <c r="CJ123" s="209"/>
      <c r="CK123" s="17"/>
      <c r="CL123" s="17"/>
      <c r="CM123" s="17"/>
      <c r="CN123" s="17"/>
      <c r="CO123" s="209"/>
      <c r="CP123" s="17"/>
      <c r="CQ123" s="17"/>
    </row>
    <row r="124" spans="3:95" s="9" customFormat="1" ht="135.75" customHeight="1" x14ac:dyDescent="0.25">
      <c r="C124" s="16" t="s">
        <v>2884</v>
      </c>
      <c r="D124" s="17" t="s">
        <v>549</v>
      </c>
      <c r="E124" s="17" t="s">
        <v>188</v>
      </c>
      <c r="F124" s="14" t="str">
        <f t="shared" si="6"/>
        <v>URF2024_114_Realizar seguimiento y evaluación del desempeño institucional de cierre vigencia 2023</v>
      </c>
      <c r="G124" s="17" t="s">
        <v>550</v>
      </c>
      <c r="H124" s="17" t="s">
        <v>551</v>
      </c>
      <c r="I124" s="17" t="s">
        <v>552</v>
      </c>
      <c r="J124" s="17" t="s">
        <v>481</v>
      </c>
      <c r="K124" s="17" t="s">
        <v>106</v>
      </c>
      <c r="L124" s="17"/>
      <c r="M124" s="45">
        <v>45444</v>
      </c>
      <c r="N124" s="45">
        <v>45555</v>
      </c>
      <c r="O124" s="18">
        <f t="shared" si="5"/>
        <v>111</v>
      </c>
      <c r="P124" s="17" t="s">
        <v>106</v>
      </c>
      <c r="Q124" s="17" t="s">
        <v>107</v>
      </c>
      <c r="R124" s="17" t="s">
        <v>235</v>
      </c>
      <c r="S124" s="17" t="s">
        <v>483</v>
      </c>
      <c r="T124" s="17" t="s">
        <v>12</v>
      </c>
      <c r="U124" s="17" t="s">
        <v>27</v>
      </c>
      <c r="V124" s="17"/>
      <c r="W124" s="17" t="s">
        <v>52</v>
      </c>
      <c r="X124" s="17"/>
      <c r="Y124" s="17"/>
      <c r="Z124" s="17"/>
      <c r="AA124" s="17"/>
      <c r="AB124" s="17"/>
      <c r="AC124" s="17"/>
      <c r="AD124" s="17"/>
      <c r="AE124" s="17"/>
      <c r="AF124" s="17"/>
      <c r="AG124" s="17"/>
      <c r="AH124" s="17"/>
      <c r="AI124" s="17"/>
      <c r="AJ124" s="17" t="s">
        <v>553</v>
      </c>
      <c r="AK124" s="17" t="s">
        <v>554</v>
      </c>
      <c r="AL124" s="17"/>
      <c r="AM124" s="17"/>
      <c r="AN124" s="17"/>
      <c r="AO124" s="17"/>
      <c r="AP124" s="17"/>
      <c r="AQ124" s="17"/>
      <c r="AR124" s="17"/>
      <c r="AS124" s="17"/>
      <c r="AT124" s="17"/>
      <c r="AU124" s="17"/>
      <c r="AV124" s="17" t="s">
        <v>75</v>
      </c>
      <c r="AW124" s="17" t="s">
        <v>27</v>
      </c>
      <c r="AX124" s="17"/>
      <c r="AY124" s="17"/>
      <c r="AZ124" s="17" t="s">
        <v>76</v>
      </c>
      <c r="BA124" s="17"/>
      <c r="BB124" s="17"/>
      <c r="BC124" s="17" t="s">
        <v>33</v>
      </c>
      <c r="BD124" s="17"/>
      <c r="BE124" s="17" t="s">
        <v>79</v>
      </c>
      <c r="BF124" s="17"/>
      <c r="BG124" s="17"/>
      <c r="BH124" s="17"/>
      <c r="BI124" s="17"/>
      <c r="BJ124" s="17"/>
      <c r="BK124" s="17"/>
      <c r="BL124" s="17"/>
      <c r="BM124" s="17"/>
      <c r="BN124" s="17"/>
      <c r="BO124" s="17"/>
      <c r="BP124" s="17"/>
      <c r="BQ124" s="17" t="s">
        <v>91</v>
      </c>
      <c r="BR124" s="17"/>
      <c r="BS124" s="17"/>
      <c r="BT124" s="17"/>
      <c r="BU124" s="17"/>
      <c r="BV124" s="17" t="s">
        <v>96</v>
      </c>
      <c r="BW124" s="17" t="s">
        <v>3211</v>
      </c>
      <c r="BX124" s="17" t="s">
        <v>3202</v>
      </c>
      <c r="BY124" s="209">
        <v>45383</v>
      </c>
      <c r="BZ124" s="209">
        <v>45383</v>
      </c>
      <c r="CA124" s="17" t="s">
        <v>3223</v>
      </c>
      <c r="CB124" s="17" t="s">
        <v>3225</v>
      </c>
      <c r="CC124" s="17" t="s">
        <v>3202</v>
      </c>
      <c r="CD124" s="209">
        <v>45442</v>
      </c>
      <c r="CE124" s="209">
        <v>45442</v>
      </c>
      <c r="CF124" s="17" t="s">
        <v>3352</v>
      </c>
      <c r="CG124" s="17" t="s">
        <v>3351</v>
      </c>
      <c r="CH124" s="17" t="s">
        <v>3202</v>
      </c>
      <c r="CI124" s="209">
        <v>45533</v>
      </c>
      <c r="CJ124" s="209">
        <v>45533</v>
      </c>
      <c r="CK124" s="17" t="s">
        <v>3441</v>
      </c>
      <c r="CL124" s="17" t="s">
        <v>3442</v>
      </c>
      <c r="CM124" s="17"/>
      <c r="CN124" s="209"/>
      <c r="CO124" s="209"/>
      <c r="CP124" s="17"/>
      <c r="CQ124" s="17"/>
    </row>
    <row r="125" spans="3:95" s="9" customFormat="1" ht="135.75" customHeight="1" x14ac:dyDescent="0.25">
      <c r="C125" s="16" t="s">
        <v>2885</v>
      </c>
      <c r="D125" s="17" t="s">
        <v>555</v>
      </c>
      <c r="E125" s="17" t="s">
        <v>188</v>
      </c>
      <c r="F125" s="14" t="str">
        <f t="shared" si="6"/>
        <v xml:space="preserve">URF2024_115_Realizar seguimiento y evaluación del desempeño institucional para el primer cuatrimestre </v>
      </c>
      <c r="G125" s="17" t="s">
        <v>556</v>
      </c>
      <c r="H125" s="17" t="s">
        <v>557</v>
      </c>
      <c r="I125" s="17" t="s">
        <v>552</v>
      </c>
      <c r="J125" s="17" t="s">
        <v>481</v>
      </c>
      <c r="K125" s="17" t="s">
        <v>106</v>
      </c>
      <c r="L125" s="17"/>
      <c r="M125" s="45">
        <v>45413</v>
      </c>
      <c r="N125" s="45">
        <v>45458</v>
      </c>
      <c r="O125" s="18">
        <f t="shared" si="5"/>
        <v>45</v>
      </c>
      <c r="P125" s="17" t="s">
        <v>106</v>
      </c>
      <c r="Q125" s="17" t="s">
        <v>107</v>
      </c>
      <c r="R125" s="17" t="s">
        <v>235</v>
      </c>
      <c r="S125" s="17" t="s">
        <v>483</v>
      </c>
      <c r="T125" s="17" t="s">
        <v>12</v>
      </c>
      <c r="U125" s="17" t="s">
        <v>27</v>
      </c>
      <c r="V125" s="17"/>
      <c r="W125" s="17" t="s">
        <v>52</v>
      </c>
      <c r="X125" s="17"/>
      <c r="Y125" s="17"/>
      <c r="Z125" s="17"/>
      <c r="AA125" s="17"/>
      <c r="AB125" s="17"/>
      <c r="AC125" s="17"/>
      <c r="AD125" s="17"/>
      <c r="AE125" s="17"/>
      <c r="AF125" s="17"/>
      <c r="AG125" s="17"/>
      <c r="AH125" s="17"/>
      <c r="AI125" s="17"/>
      <c r="AJ125" s="17" t="s">
        <v>553</v>
      </c>
      <c r="AK125" s="17" t="s">
        <v>554</v>
      </c>
      <c r="AL125" s="17"/>
      <c r="AM125" s="17"/>
      <c r="AN125" s="17"/>
      <c r="AO125" s="17"/>
      <c r="AP125" s="17"/>
      <c r="AQ125" s="17"/>
      <c r="AR125" s="17"/>
      <c r="AS125" s="17"/>
      <c r="AT125" s="17"/>
      <c r="AU125" s="17"/>
      <c r="AV125" s="17" t="s">
        <v>75</v>
      </c>
      <c r="AW125" s="17" t="s">
        <v>27</v>
      </c>
      <c r="AX125" s="17"/>
      <c r="AY125" s="17"/>
      <c r="AZ125" s="17" t="s">
        <v>76</v>
      </c>
      <c r="BA125" s="17"/>
      <c r="BB125" s="17"/>
      <c r="BC125" s="17" t="s">
        <v>33</v>
      </c>
      <c r="BD125" s="17"/>
      <c r="BE125" s="17" t="s">
        <v>79</v>
      </c>
      <c r="BF125" s="17"/>
      <c r="BG125" s="17"/>
      <c r="BH125" s="17"/>
      <c r="BI125" s="17"/>
      <c r="BJ125" s="17"/>
      <c r="BK125" s="17"/>
      <c r="BL125" s="17"/>
      <c r="BM125" s="17"/>
      <c r="BN125" s="17"/>
      <c r="BO125" s="17"/>
      <c r="BP125" s="17"/>
      <c r="BQ125" s="17" t="s">
        <v>91</v>
      </c>
      <c r="BR125" s="17"/>
      <c r="BS125" s="17"/>
      <c r="BT125" s="17"/>
      <c r="BU125" s="17"/>
      <c r="BV125" s="17" t="s">
        <v>96</v>
      </c>
      <c r="BW125" s="17" t="s">
        <v>3209</v>
      </c>
      <c r="BX125" s="17"/>
      <c r="BY125" s="17"/>
      <c r="BZ125" s="209"/>
      <c r="CA125" s="17"/>
      <c r="CB125" s="17"/>
      <c r="CC125" s="17"/>
      <c r="CD125" s="17"/>
      <c r="CE125" s="209"/>
      <c r="CF125" s="17"/>
      <c r="CG125" s="17"/>
      <c r="CH125" s="17"/>
      <c r="CI125" s="17"/>
      <c r="CJ125" s="209"/>
      <c r="CK125" s="17"/>
      <c r="CL125" s="17"/>
      <c r="CM125" s="17"/>
      <c r="CN125" s="17"/>
      <c r="CO125" s="209"/>
      <c r="CP125" s="17"/>
      <c r="CQ125" s="17"/>
    </row>
    <row r="126" spans="3:95" s="9" customFormat="1" ht="135.75" customHeight="1" x14ac:dyDescent="0.25">
      <c r="C126" s="16" t="s">
        <v>2886</v>
      </c>
      <c r="D126" s="17" t="s">
        <v>558</v>
      </c>
      <c r="E126" s="17" t="s">
        <v>188</v>
      </c>
      <c r="F126" s="14" t="str">
        <f t="shared" si="6"/>
        <v xml:space="preserve">URF2024_116_Realizar seguimiento y evaluación del desempeño institucional para el segundo cuatrimestre </v>
      </c>
      <c r="G126" s="17" t="s">
        <v>559</v>
      </c>
      <c r="H126" s="17" t="s">
        <v>557</v>
      </c>
      <c r="I126" s="17" t="s">
        <v>552</v>
      </c>
      <c r="J126" s="17" t="s">
        <v>481</v>
      </c>
      <c r="K126" s="17" t="s">
        <v>106</v>
      </c>
      <c r="L126" s="17"/>
      <c r="M126" s="45">
        <v>45536</v>
      </c>
      <c r="N126" s="45">
        <v>45580</v>
      </c>
      <c r="O126" s="18">
        <f t="shared" si="5"/>
        <v>44</v>
      </c>
      <c r="P126" s="17" t="s">
        <v>106</v>
      </c>
      <c r="Q126" s="17" t="s">
        <v>107</v>
      </c>
      <c r="R126" s="17" t="s">
        <v>235</v>
      </c>
      <c r="S126" s="17" t="s">
        <v>483</v>
      </c>
      <c r="T126" s="17" t="s">
        <v>12</v>
      </c>
      <c r="U126" s="17" t="s">
        <v>27</v>
      </c>
      <c r="V126" s="17"/>
      <c r="W126" s="17" t="s">
        <v>52</v>
      </c>
      <c r="X126" s="17"/>
      <c r="Y126" s="17"/>
      <c r="Z126" s="17"/>
      <c r="AA126" s="17"/>
      <c r="AB126" s="17"/>
      <c r="AC126" s="17"/>
      <c r="AD126" s="17"/>
      <c r="AE126" s="17"/>
      <c r="AF126" s="17"/>
      <c r="AG126" s="17"/>
      <c r="AH126" s="17"/>
      <c r="AI126" s="17"/>
      <c r="AJ126" s="17" t="s">
        <v>553</v>
      </c>
      <c r="AK126" s="17" t="s">
        <v>554</v>
      </c>
      <c r="AL126" s="17"/>
      <c r="AM126" s="17"/>
      <c r="AN126" s="17"/>
      <c r="AO126" s="17"/>
      <c r="AP126" s="17"/>
      <c r="AQ126" s="17"/>
      <c r="AR126" s="17"/>
      <c r="AS126" s="17"/>
      <c r="AT126" s="17"/>
      <c r="AU126" s="17"/>
      <c r="AV126" s="17" t="s">
        <v>75</v>
      </c>
      <c r="AW126" s="17" t="s">
        <v>27</v>
      </c>
      <c r="AX126" s="17"/>
      <c r="AY126" s="17"/>
      <c r="AZ126" s="17" t="s">
        <v>76</v>
      </c>
      <c r="BA126" s="17"/>
      <c r="BB126" s="17"/>
      <c r="BC126" s="17" t="s">
        <v>33</v>
      </c>
      <c r="BD126" s="17"/>
      <c r="BE126" s="17" t="s">
        <v>79</v>
      </c>
      <c r="BF126" s="17"/>
      <c r="BG126" s="17"/>
      <c r="BH126" s="17"/>
      <c r="BI126" s="17"/>
      <c r="BJ126" s="17"/>
      <c r="BK126" s="17"/>
      <c r="BL126" s="17"/>
      <c r="BM126" s="17"/>
      <c r="BN126" s="17"/>
      <c r="BO126" s="17"/>
      <c r="BP126" s="17"/>
      <c r="BQ126" s="17" t="s">
        <v>91</v>
      </c>
      <c r="BR126" s="17"/>
      <c r="BS126" s="17"/>
      <c r="BT126" s="17"/>
      <c r="BU126" s="17"/>
      <c r="BV126" s="17" t="s">
        <v>96</v>
      </c>
      <c r="BW126" s="17" t="s">
        <v>3209</v>
      </c>
      <c r="BX126" s="17"/>
      <c r="BY126" s="17"/>
      <c r="BZ126" s="209"/>
      <c r="CA126" s="17"/>
      <c r="CB126" s="17"/>
      <c r="CC126" s="17"/>
      <c r="CD126" s="17"/>
      <c r="CE126" s="209"/>
      <c r="CF126" s="17"/>
      <c r="CG126" s="17"/>
      <c r="CH126" s="17"/>
      <c r="CI126" s="17"/>
      <c r="CJ126" s="209"/>
      <c r="CK126" s="17"/>
      <c r="CL126" s="17"/>
      <c r="CM126" s="17"/>
      <c r="CN126" s="17"/>
      <c r="CO126" s="209"/>
      <c r="CP126" s="17"/>
      <c r="CQ126" s="17"/>
    </row>
    <row r="127" spans="3:95" s="9" customFormat="1" ht="135.75" customHeight="1" x14ac:dyDescent="0.25">
      <c r="C127" s="16" t="s">
        <v>2887</v>
      </c>
      <c r="D127" s="17" t="s">
        <v>560</v>
      </c>
      <c r="E127" s="17" t="s">
        <v>188</v>
      </c>
      <c r="F127" s="14" t="str">
        <f t="shared" si="6"/>
        <v>URF2024_117_Revisar criterios para la estrategia de seguimiento y evaluación del desempeño institucional_2025</v>
      </c>
      <c r="G127" s="17" t="s">
        <v>561</v>
      </c>
      <c r="H127" s="17" t="s">
        <v>562</v>
      </c>
      <c r="I127" s="17" t="s">
        <v>563</v>
      </c>
      <c r="J127" s="17" t="s">
        <v>481</v>
      </c>
      <c r="K127" s="17" t="s">
        <v>106</v>
      </c>
      <c r="L127" s="17"/>
      <c r="M127" s="45">
        <v>45597</v>
      </c>
      <c r="N127" s="45">
        <v>45657</v>
      </c>
      <c r="O127" s="18">
        <f t="shared" si="5"/>
        <v>60</v>
      </c>
      <c r="P127" s="17" t="s">
        <v>106</v>
      </c>
      <c r="Q127" s="17" t="s">
        <v>107</v>
      </c>
      <c r="R127" s="17" t="s">
        <v>235</v>
      </c>
      <c r="S127" s="17" t="s">
        <v>483</v>
      </c>
      <c r="T127" s="17" t="s">
        <v>12</v>
      </c>
      <c r="U127" s="17" t="s">
        <v>27</v>
      </c>
      <c r="V127" s="17"/>
      <c r="W127" s="17" t="s">
        <v>52</v>
      </c>
      <c r="X127" s="17"/>
      <c r="Y127" s="17"/>
      <c r="Z127" s="17"/>
      <c r="AA127" s="17"/>
      <c r="AB127" s="17"/>
      <c r="AC127" s="17"/>
      <c r="AD127" s="17"/>
      <c r="AE127" s="17"/>
      <c r="AF127" s="17"/>
      <c r="AG127" s="17"/>
      <c r="AH127" s="17"/>
      <c r="AI127" s="17"/>
      <c r="AJ127" s="17" t="s">
        <v>553</v>
      </c>
      <c r="AK127" s="17" t="s">
        <v>554</v>
      </c>
      <c r="AL127" s="17"/>
      <c r="AM127" s="17"/>
      <c r="AN127" s="17"/>
      <c r="AO127" s="17"/>
      <c r="AP127" s="17"/>
      <c r="AQ127" s="17"/>
      <c r="AR127" s="17"/>
      <c r="AS127" s="17"/>
      <c r="AT127" s="17"/>
      <c r="AU127" s="17"/>
      <c r="AV127" s="17" t="s">
        <v>75</v>
      </c>
      <c r="AW127" s="17" t="s">
        <v>27</v>
      </c>
      <c r="AX127" s="17"/>
      <c r="AY127" s="17"/>
      <c r="AZ127" s="17" t="s">
        <v>76</v>
      </c>
      <c r="BA127" s="17"/>
      <c r="BB127" s="17"/>
      <c r="BC127" s="17" t="s">
        <v>33</v>
      </c>
      <c r="BD127" s="17"/>
      <c r="BE127" s="17" t="s">
        <v>79</v>
      </c>
      <c r="BF127" s="17"/>
      <c r="BG127" s="17"/>
      <c r="BH127" s="17"/>
      <c r="BI127" s="17"/>
      <c r="BJ127" s="17"/>
      <c r="BK127" s="17"/>
      <c r="BL127" s="17"/>
      <c r="BM127" s="17"/>
      <c r="BN127" s="17"/>
      <c r="BO127" s="17"/>
      <c r="BP127" s="17"/>
      <c r="BQ127" s="17" t="s">
        <v>91</v>
      </c>
      <c r="BR127" s="17"/>
      <c r="BS127" s="17"/>
      <c r="BT127" s="17"/>
      <c r="BU127" s="17"/>
      <c r="BV127" s="17" t="s">
        <v>96</v>
      </c>
      <c r="BW127" s="17" t="s">
        <v>3209</v>
      </c>
      <c r="BX127" s="17"/>
      <c r="BY127" s="17"/>
      <c r="BZ127" s="209"/>
      <c r="CA127" s="17"/>
      <c r="CB127" s="17"/>
      <c r="CC127" s="17"/>
      <c r="CD127" s="17"/>
      <c r="CE127" s="209"/>
      <c r="CF127" s="17"/>
      <c r="CG127" s="17"/>
      <c r="CH127" s="17"/>
      <c r="CI127" s="17"/>
      <c r="CJ127" s="209"/>
      <c r="CK127" s="17"/>
      <c r="CL127" s="17"/>
      <c r="CM127" s="17"/>
      <c r="CN127" s="17"/>
      <c r="CO127" s="209"/>
      <c r="CP127" s="17"/>
      <c r="CQ127" s="17"/>
    </row>
    <row r="128" spans="3:95" s="9" customFormat="1" ht="135.75" customHeight="1" x14ac:dyDescent="0.25">
      <c r="C128" s="16" t="s">
        <v>2888</v>
      </c>
      <c r="D128" s="17" t="s">
        <v>564</v>
      </c>
      <c r="E128" s="17" t="s">
        <v>188</v>
      </c>
      <c r="F128" s="14" t="str">
        <f t="shared" si="6"/>
        <v>URF2024_118_Realizar sesiones del Comité Institucional de Gestión y Desempeño_ Primer cuatrimestre 2023</v>
      </c>
      <c r="G128" s="17" t="s">
        <v>565</v>
      </c>
      <c r="H128" s="17" t="s">
        <v>566</v>
      </c>
      <c r="I128" s="17" t="s">
        <v>566</v>
      </c>
      <c r="J128" s="17" t="s">
        <v>481</v>
      </c>
      <c r="K128" s="17" t="s">
        <v>106</v>
      </c>
      <c r="L128" s="17"/>
      <c r="M128" s="45">
        <v>45413</v>
      </c>
      <c r="N128" s="45">
        <v>45443</v>
      </c>
      <c r="O128" s="18">
        <f t="shared" si="5"/>
        <v>30</v>
      </c>
      <c r="P128" s="17" t="s">
        <v>106</v>
      </c>
      <c r="Q128" s="17" t="s">
        <v>107</v>
      </c>
      <c r="R128" s="17" t="s">
        <v>567</v>
      </c>
      <c r="S128" s="17" t="s">
        <v>483</v>
      </c>
      <c r="T128" s="17" t="s">
        <v>12</v>
      </c>
      <c r="U128" s="17" t="s">
        <v>27</v>
      </c>
      <c r="V128" s="17"/>
      <c r="W128" s="17" t="s">
        <v>52</v>
      </c>
      <c r="X128" s="17"/>
      <c r="Y128" s="17"/>
      <c r="Z128" s="17"/>
      <c r="AA128" s="17"/>
      <c r="AB128" s="17"/>
      <c r="AC128" s="17"/>
      <c r="AD128" s="17"/>
      <c r="AE128" s="17"/>
      <c r="AF128" s="17"/>
      <c r="AG128" s="17"/>
      <c r="AH128" s="17"/>
      <c r="AI128" s="17"/>
      <c r="AJ128" s="17" t="s">
        <v>290</v>
      </c>
      <c r="AK128" s="17" t="s">
        <v>349</v>
      </c>
      <c r="AL128" s="17"/>
      <c r="AM128" s="17"/>
      <c r="AN128" s="17"/>
      <c r="AO128" s="17"/>
      <c r="AP128" s="17"/>
      <c r="AQ128" s="17"/>
      <c r="AR128" s="17" t="s">
        <v>314</v>
      </c>
      <c r="AS128" s="17" t="s">
        <v>350</v>
      </c>
      <c r="AT128" s="17"/>
      <c r="AU128" s="17"/>
      <c r="AV128" s="17" t="s">
        <v>75</v>
      </c>
      <c r="AW128" s="17"/>
      <c r="AX128" s="17" t="s">
        <v>28</v>
      </c>
      <c r="AY128" s="17" t="s">
        <v>29</v>
      </c>
      <c r="AZ128" s="17" t="s">
        <v>76</v>
      </c>
      <c r="BA128" s="17"/>
      <c r="BB128" s="17"/>
      <c r="BC128" s="17" t="s">
        <v>33</v>
      </c>
      <c r="BD128" s="17"/>
      <c r="BE128" s="17"/>
      <c r="BF128" s="17" t="s">
        <v>80</v>
      </c>
      <c r="BG128" s="17"/>
      <c r="BH128" s="17"/>
      <c r="BI128" s="17"/>
      <c r="BJ128" s="17"/>
      <c r="BK128" s="17"/>
      <c r="BL128" s="17"/>
      <c r="BM128" s="17"/>
      <c r="BN128" s="17"/>
      <c r="BO128" s="17"/>
      <c r="BP128" s="17" t="s">
        <v>90</v>
      </c>
      <c r="BQ128" s="17" t="s">
        <v>91</v>
      </c>
      <c r="BR128" s="17"/>
      <c r="BS128" s="17"/>
      <c r="BT128" s="17"/>
      <c r="BU128" s="17"/>
      <c r="BV128" s="17" t="s">
        <v>96</v>
      </c>
      <c r="BW128" s="17" t="s">
        <v>3209</v>
      </c>
      <c r="BX128" s="17"/>
      <c r="BY128" s="17"/>
      <c r="BZ128" s="209"/>
      <c r="CA128" s="17"/>
      <c r="CB128" s="17"/>
      <c r="CC128" s="17"/>
      <c r="CD128" s="17"/>
      <c r="CE128" s="209"/>
      <c r="CF128" s="17"/>
      <c r="CG128" s="17"/>
      <c r="CH128" s="17"/>
      <c r="CI128" s="17"/>
      <c r="CJ128" s="209"/>
      <c r="CK128" s="17"/>
      <c r="CL128" s="17"/>
      <c r="CM128" s="17"/>
      <c r="CN128" s="17"/>
      <c r="CO128" s="209"/>
      <c r="CP128" s="17"/>
      <c r="CQ128" s="17"/>
    </row>
    <row r="129" spans="3:95" s="9" customFormat="1" ht="135.75" customHeight="1" x14ac:dyDescent="0.25">
      <c r="C129" s="16" t="s">
        <v>2889</v>
      </c>
      <c r="D129" s="17" t="s">
        <v>568</v>
      </c>
      <c r="E129" s="17" t="s">
        <v>188</v>
      </c>
      <c r="F129" s="14" t="str">
        <f t="shared" si="6"/>
        <v>URF2024_119_Realizar sesiones del Comité Institucional de Gestión y Desempeño_ Segundo cuatrimestre 2023</v>
      </c>
      <c r="G129" s="17" t="s">
        <v>565</v>
      </c>
      <c r="H129" s="17" t="s">
        <v>566</v>
      </c>
      <c r="I129" s="17" t="s">
        <v>566</v>
      </c>
      <c r="J129" s="17" t="s">
        <v>481</v>
      </c>
      <c r="K129" s="17" t="s">
        <v>106</v>
      </c>
      <c r="L129" s="17"/>
      <c r="M129" s="45">
        <v>45536</v>
      </c>
      <c r="N129" s="45">
        <v>45565</v>
      </c>
      <c r="O129" s="18">
        <f t="shared" si="5"/>
        <v>29</v>
      </c>
      <c r="P129" s="17" t="s">
        <v>106</v>
      </c>
      <c r="Q129" s="17" t="s">
        <v>107</v>
      </c>
      <c r="R129" s="17" t="s">
        <v>567</v>
      </c>
      <c r="S129" s="17" t="s">
        <v>483</v>
      </c>
      <c r="T129" s="17" t="s">
        <v>12</v>
      </c>
      <c r="U129" s="17" t="s">
        <v>27</v>
      </c>
      <c r="V129" s="17"/>
      <c r="W129" s="17" t="s">
        <v>52</v>
      </c>
      <c r="X129" s="17"/>
      <c r="Y129" s="17"/>
      <c r="Z129" s="17"/>
      <c r="AA129" s="17"/>
      <c r="AB129" s="17"/>
      <c r="AC129" s="17"/>
      <c r="AD129" s="17"/>
      <c r="AE129" s="17"/>
      <c r="AF129" s="17"/>
      <c r="AG129" s="17"/>
      <c r="AH129" s="17"/>
      <c r="AI129" s="17"/>
      <c r="AJ129" s="17" t="s">
        <v>290</v>
      </c>
      <c r="AK129" s="17" t="s">
        <v>349</v>
      </c>
      <c r="AL129" s="17"/>
      <c r="AM129" s="17"/>
      <c r="AN129" s="17"/>
      <c r="AO129" s="17"/>
      <c r="AP129" s="17"/>
      <c r="AQ129" s="17"/>
      <c r="AR129" s="17" t="s">
        <v>314</v>
      </c>
      <c r="AS129" s="17" t="s">
        <v>350</v>
      </c>
      <c r="AT129" s="17"/>
      <c r="AU129" s="17"/>
      <c r="AV129" s="17" t="s">
        <v>75</v>
      </c>
      <c r="AW129" s="17"/>
      <c r="AX129" s="17" t="s">
        <v>28</v>
      </c>
      <c r="AY129" s="17" t="s">
        <v>29</v>
      </c>
      <c r="AZ129" s="17" t="s">
        <v>76</v>
      </c>
      <c r="BA129" s="17"/>
      <c r="BB129" s="17"/>
      <c r="BC129" s="17" t="s">
        <v>33</v>
      </c>
      <c r="BD129" s="17"/>
      <c r="BE129" s="17"/>
      <c r="BF129" s="17" t="s">
        <v>80</v>
      </c>
      <c r="BG129" s="17"/>
      <c r="BH129" s="17"/>
      <c r="BI129" s="17"/>
      <c r="BJ129" s="17"/>
      <c r="BK129" s="17"/>
      <c r="BL129" s="17"/>
      <c r="BM129" s="17"/>
      <c r="BN129" s="17"/>
      <c r="BO129" s="17"/>
      <c r="BP129" s="17" t="s">
        <v>90</v>
      </c>
      <c r="BQ129" s="17" t="s">
        <v>91</v>
      </c>
      <c r="BR129" s="17"/>
      <c r="BS129" s="17"/>
      <c r="BT129" s="17"/>
      <c r="BU129" s="17"/>
      <c r="BV129" s="17" t="s">
        <v>96</v>
      </c>
      <c r="BW129" s="17" t="s">
        <v>3209</v>
      </c>
      <c r="BX129" s="17"/>
      <c r="BY129" s="17"/>
      <c r="BZ129" s="209"/>
      <c r="CA129" s="17"/>
      <c r="CB129" s="17"/>
      <c r="CC129" s="17"/>
      <c r="CD129" s="17"/>
      <c r="CE129" s="209"/>
      <c r="CF129" s="17"/>
      <c r="CG129" s="17"/>
      <c r="CH129" s="17"/>
      <c r="CI129" s="17"/>
      <c r="CJ129" s="209"/>
      <c r="CK129" s="17"/>
      <c r="CL129" s="17"/>
      <c r="CM129" s="17"/>
      <c r="CN129" s="17"/>
      <c r="CO129" s="209"/>
      <c r="CP129" s="17"/>
      <c r="CQ129" s="17"/>
    </row>
    <row r="130" spans="3:95" s="9" customFormat="1" ht="135.75" customHeight="1" x14ac:dyDescent="0.25">
      <c r="C130" s="16" t="s">
        <v>2890</v>
      </c>
      <c r="D130" s="17" t="s">
        <v>569</v>
      </c>
      <c r="E130" s="17" t="s">
        <v>188</v>
      </c>
      <c r="F130" s="14" t="str">
        <f t="shared" si="6"/>
        <v>URF2024_120_Realizar sesiones del Comité Institucional de Gestión y Desempeño_Tercer cuatrimestre 2023</v>
      </c>
      <c r="G130" s="17" t="s">
        <v>565</v>
      </c>
      <c r="H130" s="17" t="s">
        <v>566</v>
      </c>
      <c r="I130" s="17" t="s">
        <v>566</v>
      </c>
      <c r="J130" s="17" t="s">
        <v>481</v>
      </c>
      <c r="K130" s="17" t="s">
        <v>106</v>
      </c>
      <c r="L130" s="17"/>
      <c r="M130" s="45">
        <v>45627</v>
      </c>
      <c r="N130" s="45">
        <v>45657</v>
      </c>
      <c r="O130" s="18">
        <f t="shared" si="5"/>
        <v>30</v>
      </c>
      <c r="P130" s="17" t="s">
        <v>106</v>
      </c>
      <c r="Q130" s="17" t="s">
        <v>107</v>
      </c>
      <c r="R130" s="17" t="s">
        <v>567</v>
      </c>
      <c r="S130" s="17" t="s">
        <v>483</v>
      </c>
      <c r="T130" s="17" t="s">
        <v>12</v>
      </c>
      <c r="U130" s="17" t="s">
        <v>27</v>
      </c>
      <c r="V130" s="17"/>
      <c r="W130" s="17" t="s">
        <v>52</v>
      </c>
      <c r="X130" s="17"/>
      <c r="Y130" s="17"/>
      <c r="Z130" s="17"/>
      <c r="AA130" s="17"/>
      <c r="AB130" s="17"/>
      <c r="AC130" s="17"/>
      <c r="AD130" s="17"/>
      <c r="AE130" s="17"/>
      <c r="AF130" s="17"/>
      <c r="AG130" s="17"/>
      <c r="AH130" s="17"/>
      <c r="AI130" s="17"/>
      <c r="AJ130" s="17" t="s">
        <v>290</v>
      </c>
      <c r="AK130" s="17" t="s">
        <v>349</v>
      </c>
      <c r="AL130" s="17"/>
      <c r="AM130" s="17"/>
      <c r="AN130" s="17"/>
      <c r="AO130" s="17"/>
      <c r="AP130" s="17"/>
      <c r="AQ130" s="17"/>
      <c r="AR130" s="17" t="s">
        <v>314</v>
      </c>
      <c r="AS130" s="17" t="s">
        <v>350</v>
      </c>
      <c r="AT130" s="17"/>
      <c r="AU130" s="17"/>
      <c r="AV130" s="17" t="s">
        <v>75</v>
      </c>
      <c r="AW130" s="17"/>
      <c r="AX130" s="17" t="s">
        <v>28</v>
      </c>
      <c r="AY130" s="17" t="s">
        <v>29</v>
      </c>
      <c r="AZ130" s="17" t="s">
        <v>76</v>
      </c>
      <c r="BA130" s="17"/>
      <c r="BB130" s="17"/>
      <c r="BC130" s="17" t="s">
        <v>33</v>
      </c>
      <c r="BD130" s="17"/>
      <c r="BE130" s="17"/>
      <c r="BF130" s="17" t="s">
        <v>80</v>
      </c>
      <c r="BG130" s="17"/>
      <c r="BH130" s="17"/>
      <c r="BI130" s="17"/>
      <c r="BJ130" s="17"/>
      <c r="BK130" s="17"/>
      <c r="BL130" s="17"/>
      <c r="BM130" s="17"/>
      <c r="BN130" s="17"/>
      <c r="BO130" s="17"/>
      <c r="BP130" s="17" t="s">
        <v>90</v>
      </c>
      <c r="BQ130" s="17" t="s">
        <v>91</v>
      </c>
      <c r="BR130" s="17"/>
      <c r="BS130" s="17"/>
      <c r="BT130" s="17"/>
      <c r="BU130" s="17"/>
      <c r="BV130" s="17" t="s">
        <v>96</v>
      </c>
      <c r="BW130" s="17" t="s">
        <v>3209</v>
      </c>
      <c r="BX130" s="17"/>
      <c r="BY130" s="17"/>
      <c r="BZ130" s="209"/>
      <c r="CA130" s="17"/>
      <c r="CB130" s="17"/>
      <c r="CC130" s="17"/>
      <c r="CD130" s="17"/>
      <c r="CE130" s="209"/>
      <c r="CF130" s="17"/>
      <c r="CG130" s="17"/>
      <c r="CH130" s="17"/>
      <c r="CI130" s="17"/>
      <c r="CJ130" s="209"/>
      <c r="CK130" s="17"/>
      <c r="CL130" s="17"/>
      <c r="CM130" s="17"/>
      <c r="CN130" s="17"/>
      <c r="CO130" s="209"/>
      <c r="CP130" s="17"/>
      <c r="CQ130" s="17"/>
    </row>
    <row r="131" spans="3:95" s="9" customFormat="1" ht="135.75" customHeight="1" x14ac:dyDescent="0.25">
      <c r="C131" s="16" t="s">
        <v>2891</v>
      </c>
      <c r="D131" s="17" t="s">
        <v>570</v>
      </c>
      <c r="E131" s="17" t="s">
        <v>188</v>
      </c>
      <c r="F131" s="14" t="str">
        <f t="shared" si="6"/>
        <v>URF2024_121_Gestionar la publicación de los planes de acción, vigencia 2024</v>
      </c>
      <c r="G131" s="17" t="s">
        <v>571</v>
      </c>
      <c r="H131" s="17" t="s">
        <v>572</v>
      </c>
      <c r="I131" s="17" t="s">
        <v>573</v>
      </c>
      <c r="J131" s="17" t="s">
        <v>481</v>
      </c>
      <c r="K131" s="17" t="s">
        <v>106</v>
      </c>
      <c r="L131" s="17"/>
      <c r="M131" s="45">
        <v>45292</v>
      </c>
      <c r="N131" s="45">
        <v>45327</v>
      </c>
      <c r="O131" s="18">
        <f t="shared" si="5"/>
        <v>35</v>
      </c>
      <c r="P131" s="17" t="s">
        <v>106</v>
      </c>
      <c r="Q131" s="17" t="s">
        <v>107</v>
      </c>
      <c r="R131" s="17" t="s">
        <v>574</v>
      </c>
      <c r="S131" s="17" t="s">
        <v>483</v>
      </c>
      <c r="T131" s="17" t="s">
        <v>12</v>
      </c>
      <c r="U131" s="17" t="s">
        <v>27</v>
      </c>
      <c r="V131" s="17"/>
      <c r="W131" s="17" t="s">
        <v>52</v>
      </c>
      <c r="X131" s="17"/>
      <c r="Y131" s="17"/>
      <c r="Z131" s="17"/>
      <c r="AA131" s="17"/>
      <c r="AB131" s="17"/>
      <c r="AC131" s="17"/>
      <c r="AD131" s="17"/>
      <c r="AE131" s="17"/>
      <c r="AF131" s="17"/>
      <c r="AG131" s="17"/>
      <c r="AH131" s="17"/>
      <c r="AI131" s="17"/>
      <c r="AJ131" s="17" t="s">
        <v>125</v>
      </c>
      <c r="AK131" s="17" t="s">
        <v>305</v>
      </c>
      <c r="AL131" s="17"/>
      <c r="AM131" s="17"/>
      <c r="AN131" s="17"/>
      <c r="AO131" s="17"/>
      <c r="AP131" s="17"/>
      <c r="AQ131" s="17"/>
      <c r="AR131" s="17"/>
      <c r="AS131" s="17"/>
      <c r="AT131" s="17"/>
      <c r="AU131" s="17"/>
      <c r="AV131" s="17" t="s">
        <v>75</v>
      </c>
      <c r="AW131" s="17"/>
      <c r="AX131" s="17" t="s">
        <v>28</v>
      </c>
      <c r="AY131" s="17"/>
      <c r="AZ131" s="17"/>
      <c r="BA131" s="17" t="s">
        <v>31</v>
      </c>
      <c r="BB131" s="17"/>
      <c r="BC131" s="17"/>
      <c r="BD131" s="17"/>
      <c r="BE131" s="17"/>
      <c r="BF131" s="17" t="s">
        <v>80</v>
      </c>
      <c r="BG131" s="17"/>
      <c r="BH131" s="17"/>
      <c r="BI131" s="17"/>
      <c r="BJ131" s="17"/>
      <c r="BK131" s="17"/>
      <c r="BL131" s="17"/>
      <c r="BM131" s="17"/>
      <c r="BN131" s="17"/>
      <c r="BO131" s="17"/>
      <c r="BP131" s="17"/>
      <c r="BQ131" s="17"/>
      <c r="BR131" s="17" t="s">
        <v>92</v>
      </c>
      <c r="BS131" s="17"/>
      <c r="BT131" s="17"/>
      <c r="BU131" s="17"/>
      <c r="BV131" s="17"/>
      <c r="BW131" s="17" t="s">
        <v>3209</v>
      </c>
      <c r="BX131" s="17"/>
      <c r="BY131" s="17"/>
      <c r="BZ131" s="209"/>
      <c r="CA131" s="17"/>
      <c r="CB131" s="17"/>
      <c r="CC131" s="17"/>
      <c r="CD131" s="17"/>
      <c r="CE131" s="209"/>
      <c r="CF131" s="17"/>
      <c r="CG131" s="17"/>
      <c r="CH131" s="17"/>
      <c r="CI131" s="17"/>
      <c r="CJ131" s="209"/>
      <c r="CK131" s="17"/>
      <c r="CL131" s="17"/>
      <c r="CM131" s="17"/>
      <c r="CN131" s="17"/>
      <c r="CO131" s="209"/>
      <c r="CP131" s="17"/>
      <c r="CQ131" s="17"/>
    </row>
    <row r="132" spans="3:95" s="9" customFormat="1" ht="135.75" customHeight="1" x14ac:dyDescent="0.25">
      <c r="C132" s="16" t="s">
        <v>2892</v>
      </c>
      <c r="D132" s="17" t="s">
        <v>575</v>
      </c>
      <c r="E132" s="17" t="s">
        <v>188</v>
      </c>
      <c r="F132" s="14" t="str">
        <f t="shared" si="6"/>
        <v>URF2024_122_Generar recordatorios de cumplimiento para las tareas del plan de acción_Primer cuatrimestre</v>
      </c>
      <c r="G132" s="17" t="s">
        <v>576</v>
      </c>
      <c r="H132" s="17" t="s">
        <v>577</v>
      </c>
      <c r="I132" s="17" t="s">
        <v>578</v>
      </c>
      <c r="J132" s="17" t="s">
        <v>481</v>
      </c>
      <c r="K132" s="17" t="s">
        <v>106</v>
      </c>
      <c r="L132" s="17"/>
      <c r="M132" s="45">
        <v>45292</v>
      </c>
      <c r="N132" s="45">
        <v>45412</v>
      </c>
      <c r="O132" s="18">
        <f t="shared" si="5"/>
        <v>120</v>
      </c>
      <c r="P132" s="17" t="s">
        <v>106</v>
      </c>
      <c r="Q132" s="17" t="s">
        <v>107</v>
      </c>
      <c r="R132" s="17" t="s">
        <v>579</v>
      </c>
      <c r="S132" s="17" t="s">
        <v>483</v>
      </c>
      <c r="T132" s="17" t="s">
        <v>12</v>
      </c>
      <c r="U132" s="17" t="s">
        <v>27</v>
      </c>
      <c r="V132" s="17"/>
      <c r="W132" s="17" t="s">
        <v>52</v>
      </c>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t="s">
        <v>75</v>
      </c>
      <c r="AW132" s="17"/>
      <c r="AX132" s="17" t="s">
        <v>28</v>
      </c>
      <c r="AY132" s="17"/>
      <c r="AZ132" s="17" t="s">
        <v>76</v>
      </c>
      <c r="BA132" s="17"/>
      <c r="BB132" s="17"/>
      <c r="BC132" s="17"/>
      <c r="BD132" s="17"/>
      <c r="BE132" s="17"/>
      <c r="BF132" s="17" t="s">
        <v>80</v>
      </c>
      <c r="BG132" s="17"/>
      <c r="BH132" s="17"/>
      <c r="BI132" s="17"/>
      <c r="BJ132" s="17"/>
      <c r="BK132" s="17"/>
      <c r="BL132" s="17"/>
      <c r="BM132" s="17"/>
      <c r="BN132" s="17"/>
      <c r="BO132" s="17"/>
      <c r="BP132" s="17"/>
      <c r="BQ132" s="17" t="s">
        <v>91</v>
      </c>
      <c r="BR132" s="17"/>
      <c r="BS132" s="17"/>
      <c r="BT132" s="17"/>
      <c r="BU132" s="17"/>
      <c r="BV132" s="17"/>
      <c r="BW132" s="17" t="s">
        <v>3209</v>
      </c>
      <c r="BX132" s="17"/>
      <c r="BY132" s="17"/>
      <c r="BZ132" s="209"/>
      <c r="CA132" s="17"/>
      <c r="CB132" s="17"/>
      <c r="CC132" s="17"/>
      <c r="CD132" s="17"/>
      <c r="CE132" s="209"/>
      <c r="CF132" s="17"/>
      <c r="CG132" s="17"/>
      <c r="CH132" s="17"/>
      <c r="CI132" s="17"/>
      <c r="CJ132" s="209"/>
      <c r="CK132" s="17"/>
      <c r="CL132" s="17"/>
      <c r="CM132" s="17"/>
      <c r="CN132" s="17"/>
      <c r="CO132" s="209"/>
      <c r="CP132" s="17"/>
      <c r="CQ132" s="17"/>
    </row>
    <row r="133" spans="3:95" s="9" customFormat="1" ht="135.75" customHeight="1" x14ac:dyDescent="0.25">
      <c r="C133" s="16" t="s">
        <v>2893</v>
      </c>
      <c r="D133" s="17" t="s">
        <v>580</v>
      </c>
      <c r="E133" s="17" t="s">
        <v>188</v>
      </c>
      <c r="F133" s="14" t="str">
        <f t="shared" si="6"/>
        <v xml:space="preserve">URF2024_123_Generar recordatorios de cumplimiento para las tareas del plan de acción_Segundo cuatrimestre </v>
      </c>
      <c r="G133" s="17" t="s">
        <v>576</v>
      </c>
      <c r="H133" s="17" t="s">
        <v>577</v>
      </c>
      <c r="I133" s="17" t="s">
        <v>578</v>
      </c>
      <c r="J133" s="17" t="s">
        <v>481</v>
      </c>
      <c r="K133" s="17" t="s">
        <v>106</v>
      </c>
      <c r="L133" s="17"/>
      <c r="M133" s="45">
        <v>45413</v>
      </c>
      <c r="N133" s="45">
        <v>45534</v>
      </c>
      <c r="O133" s="18">
        <f t="shared" si="5"/>
        <v>121</v>
      </c>
      <c r="P133" s="17" t="s">
        <v>106</v>
      </c>
      <c r="Q133" s="17" t="s">
        <v>107</v>
      </c>
      <c r="R133" s="17" t="s">
        <v>579</v>
      </c>
      <c r="S133" s="17" t="s">
        <v>483</v>
      </c>
      <c r="T133" s="17" t="s">
        <v>12</v>
      </c>
      <c r="U133" s="17" t="s">
        <v>27</v>
      </c>
      <c r="V133" s="17"/>
      <c r="W133" s="17" t="s">
        <v>52</v>
      </c>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t="s">
        <v>75</v>
      </c>
      <c r="AW133" s="17"/>
      <c r="AX133" s="17" t="s">
        <v>28</v>
      </c>
      <c r="AY133" s="17"/>
      <c r="AZ133" s="17" t="s">
        <v>76</v>
      </c>
      <c r="BA133" s="17"/>
      <c r="BB133" s="17"/>
      <c r="BC133" s="17"/>
      <c r="BD133" s="17"/>
      <c r="BE133" s="17"/>
      <c r="BF133" s="17" t="s">
        <v>80</v>
      </c>
      <c r="BG133" s="17"/>
      <c r="BH133" s="17"/>
      <c r="BI133" s="17"/>
      <c r="BJ133" s="17"/>
      <c r="BK133" s="17"/>
      <c r="BL133" s="17"/>
      <c r="BM133" s="17"/>
      <c r="BN133" s="17"/>
      <c r="BO133" s="17"/>
      <c r="BP133" s="17"/>
      <c r="BQ133" s="17" t="s">
        <v>91</v>
      </c>
      <c r="BR133" s="17"/>
      <c r="BS133" s="17"/>
      <c r="BT133" s="17"/>
      <c r="BU133" s="17"/>
      <c r="BV133" s="17"/>
      <c r="BW133" s="17" t="s">
        <v>3209</v>
      </c>
      <c r="BX133" s="17"/>
      <c r="BY133" s="17"/>
      <c r="BZ133" s="209"/>
      <c r="CA133" s="17"/>
      <c r="CB133" s="17"/>
      <c r="CC133" s="17"/>
      <c r="CD133" s="17"/>
      <c r="CE133" s="209"/>
      <c r="CF133" s="17"/>
      <c r="CG133" s="17"/>
      <c r="CH133" s="17"/>
      <c r="CI133" s="17"/>
      <c r="CJ133" s="209"/>
      <c r="CK133" s="17"/>
      <c r="CL133" s="17"/>
      <c r="CM133" s="17"/>
      <c r="CN133" s="17"/>
      <c r="CO133" s="209"/>
      <c r="CP133" s="17"/>
      <c r="CQ133" s="17"/>
    </row>
    <row r="134" spans="3:95" s="9" customFormat="1" ht="135.75" customHeight="1" x14ac:dyDescent="0.25">
      <c r="C134" s="16" t="s">
        <v>2894</v>
      </c>
      <c r="D134" s="17" t="s">
        <v>581</v>
      </c>
      <c r="E134" s="17" t="s">
        <v>188</v>
      </c>
      <c r="F134" s="14" t="str">
        <f t="shared" si="6"/>
        <v xml:space="preserve">URF2024_124_Generar recordatorios de cumplimiento para las tareas del plan de acción_Tercer cuatrimestre </v>
      </c>
      <c r="G134" s="17" t="s">
        <v>576</v>
      </c>
      <c r="H134" s="17" t="s">
        <v>577</v>
      </c>
      <c r="I134" s="17" t="s">
        <v>578</v>
      </c>
      <c r="J134" s="17" t="s">
        <v>481</v>
      </c>
      <c r="K134" s="17" t="s">
        <v>106</v>
      </c>
      <c r="L134" s="17"/>
      <c r="M134" s="45">
        <v>45536</v>
      </c>
      <c r="N134" s="45">
        <v>45657</v>
      </c>
      <c r="O134" s="18">
        <f t="shared" si="5"/>
        <v>121</v>
      </c>
      <c r="P134" s="17" t="s">
        <v>106</v>
      </c>
      <c r="Q134" s="17" t="s">
        <v>107</v>
      </c>
      <c r="R134" s="17" t="s">
        <v>579</v>
      </c>
      <c r="S134" s="17" t="s">
        <v>483</v>
      </c>
      <c r="T134" s="17" t="s">
        <v>12</v>
      </c>
      <c r="U134" s="17" t="s">
        <v>27</v>
      </c>
      <c r="V134" s="17"/>
      <c r="W134" s="17" t="s">
        <v>52</v>
      </c>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t="s">
        <v>75</v>
      </c>
      <c r="AW134" s="17"/>
      <c r="AX134" s="17" t="s">
        <v>28</v>
      </c>
      <c r="AY134" s="17"/>
      <c r="AZ134" s="17" t="s">
        <v>76</v>
      </c>
      <c r="BA134" s="17"/>
      <c r="BB134" s="17"/>
      <c r="BC134" s="17"/>
      <c r="BD134" s="17"/>
      <c r="BE134" s="17"/>
      <c r="BF134" s="17" t="s">
        <v>80</v>
      </c>
      <c r="BG134" s="17"/>
      <c r="BH134" s="17"/>
      <c r="BI134" s="17"/>
      <c r="BJ134" s="17"/>
      <c r="BK134" s="17"/>
      <c r="BL134" s="17"/>
      <c r="BM134" s="17"/>
      <c r="BN134" s="17"/>
      <c r="BO134" s="17"/>
      <c r="BP134" s="17"/>
      <c r="BQ134" s="17" t="s">
        <v>91</v>
      </c>
      <c r="BR134" s="17"/>
      <c r="BS134" s="17"/>
      <c r="BT134" s="17"/>
      <c r="BU134" s="17"/>
      <c r="BV134" s="17"/>
      <c r="BW134" s="17" t="s">
        <v>3209</v>
      </c>
      <c r="BX134" s="17"/>
      <c r="BY134" s="17"/>
      <c r="BZ134" s="209"/>
      <c r="CA134" s="17"/>
      <c r="CB134" s="17"/>
      <c r="CC134" s="17"/>
      <c r="CD134" s="17"/>
      <c r="CE134" s="209"/>
      <c r="CF134" s="17"/>
      <c r="CG134" s="17"/>
      <c r="CH134" s="17"/>
      <c r="CI134" s="17"/>
      <c r="CJ134" s="209"/>
      <c r="CK134" s="17"/>
      <c r="CL134" s="17"/>
      <c r="CM134" s="17"/>
      <c r="CN134" s="17"/>
      <c r="CO134" s="209"/>
      <c r="CP134" s="17"/>
      <c r="CQ134" s="17"/>
    </row>
    <row r="135" spans="3:95" s="9" customFormat="1" ht="135.75" customHeight="1" x14ac:dyDescent="0.25">
      <c r="C135" s="16" t="s">
        <v>2895</v>
      </c>
      <c r="D135" s="17" t="s">
        <v>582</v>
      </c>
      <c r="E135" s="17" t="s">
        <v>188</v>
      </c>
      <c r="F135" s="14" t="str">
        <f t="shared" si="6"/>
        <v>URF2024_125_Generar reporte de indicadores 2023</v>
      </c>
      <c r="G135" s="17" t="s">
        <v>583</v>
      </c>
      <c r="H135" s="17" t="s">
        <v>584</v>
      </c>
      <c r="I135" s="17" t="s">
        <v>585</v>
      </c>
      <c r="J135" s="17" t="s">
        <v>481</v>
      </c>
      <c r="K135" s="17" t="s">
        <v>106</v>
      </c>
      <c r="L135" s="17"/>
      <c r="M135" s="45">
        <v>45413</v>
      </c>
      <c r="N135" s="45">
        <v>45427</v>
      </c>
      <c r="O135" s="18">
        <f t="shared" si="5"/>
        <v>14</v>
      </c>
      <c r="P135" s="17" t="s">
        <v>106</v>
      </c>
      <c r="Q135" s="17" t="s">
        <v>107</v>
      </c>
      <c r="R135" s="17" t="s">
        <v>579</v>
      </c>
      <c r="S135" s="17" t="s">
        <v>483</v>
      </c>
      <c r="T135" s="17" t="s">
        <v>12</v>
      </c>
      <c r="U135" s="17" t="s">
        <v>27</v>
      </c>
      <c r="V135" s="17"/>
      <c r="W135" s="17" t="s">
        <v>52</v>
      </c>
      <c r="X135" s="17"/>
      <c r="Y135" s="17"/>
      <c r="Z135" s="17"/>
      <c r="AA135" s="17"/>
      <c r="AB135" s="17"/>
      <c r="AC135" s="17"/>
      <c r="AD135" s="17"/>
      <c r="AE135" s="17"/>
      <c r="AF135" s="17"/>
      <c r="AG135" s="17"/>
      <c r="AH135" s="17"/>
      <c r="AI135" s="17"/>
      <c r="AJ135" s="17" t="s">
        <v>125</v>
      </c>
      <c r="AK135" s="17" t="s">
        <v>305</v>
      </c>
      <c r="AL135" s="17"/>
      <c r="AM135" s="17"/>
      <c r="AN135" s="17"/>
      <c r="AO135" s="17"/>
      <c r="AP135" s="17"/>
      <c r="AQ135" s="17"/>
      <c r="AR135" s="17" t="s">
        <v>306</v>
      </c>
      <c r="AS135" s="17"/>
      <c r="AT135" s="17"/>
      <c r="AU135" s="17"/>
      <c r="AV135" s="17" t="s">
        <v>75</v>
      </c>
      <c r="AW135" s="17"/>
      <c r="AX135" s="17"/>
      <c r="AY135" s="17" t="s">
        <v>29</v>
      </c>
      <c r="AZ135" s="17" t="s">
        <v>76</v>
      </c>
      <c r="BA135" s="17" t="s">
        <v>31</v>
      </c>
      <c r="BB135" s="17"/>
      <c r="BC135" s="17"/>
      <c r="BD135" s="17"/>
      <c r="BE135" s="17"/>
      <c r="BF135" s="17"/>
      <c r="BG135" s="17"/>
      <c r="BH135" s="17"/>
      <c r="BI135" s="17"/>
      <c r="BJ135" s="17"/>
      <c r="BK135" s="17"/>
      <c r="BL135" s="17"/>
      <c r="BM135" s="17"/>
      <c r="BN135" s="17"/>
      <c r="BO135" s="17"/>
      <c r="BP135" s="17" t="s">
        <v>90</v>
      </c>
      <c r="BQ135" s="17" t="s">
        <v>91</v>
      </c>
      <c r="BR135" s="17" t="s">
        <v>92</v>
      </c>
      <c r="BS135" s="17"/>
      <c r="BT135" s="17"/>
      <c r="BU135" s="17"/>
      <c r="BV135" s="17"/>
      <c r="BW135" s="17" t="s">
        <v>3211</v>
      </c>
      <c r="BX135" s="17" t="s">
        <v>3202</v>
      </c>
      <c r="BY135" s="209">
        <v>45351</v>
      </c>
      <c r="BZ135" s="209">
        <v>45383</v>
      </c>
      <c r="CA135" s="214" t="s">
        <v>3217</v>
      </c>
      <c r="CB135" s="17" t="s">
        <v>3218</v>
      </c>
      <c r="CC135" s="17" t="s">
        <v>3202</v>
      </c>
      <c r="CD135" s="209">
        <v>45351</v>
      </c>
      <c r="CE135" s="209">
        <v>45383</v>
      </c>
      <c r="CF135" s="214" t="s">
        <v>3217</v>
      </c>
      <c r="CG135" s="17" t="s">
        <v>3311</v>
      </c>
      <c r="CH135" s="17"/>
      <c r="CI135" s="209"/>
      <c r="CJ135" s="209"/>
      <c r="CK135" s="214"/>
      <c r="CL135" s="17"/>
      <c r="CM135" s="17"/>
      <c r="CN135" s="209"/>
      <c r="CO135" s="209"/>
      <c r="CP135" s="214"/>
      <c r="CQ135" s="17"/>
    </row>
    <row r="136" spans="3:95" s="9" customFormat="1" ht="135.75" customHeight="1" x14ac:dyDescent="0.25">
      <c r="C136" s="16" t="s">
        <v>2896</v>
      </c>
      <c r="D136" s="17" t="s">
        <v>586</v>
      </c>
      <c r="E136" s="17" t="s">
        <v>188</v>
      </c>
      <c r="F136" s="14" t="str">
        <f t="shared" si="6"/>
        <v xml:space="preserve">URF2024_126_Generar reporte de indicadores_Primer semestre </v>
      </c>
      <c r="G136" s="17" t="s">
        <v>583</v>
      </c>
      <c r="H136" s="17" t="s">
        <v>584</v>
      </c>
      <c r="I136" s="17" t="s">
        <v>585</v>
      </c>
      <c r="J136" s="17" t="s">
        <v>481</v>
      </c>
      <c r="K136" s="17" t="s">
        <v>106</v>
      </c>
      <c r="L136" s="17"/>
      <c r="M136" s="45">
        <v>45474</v>
      </c>
      <c r="N136" s="45">
        <v>45534</v>
      </c>
      <c r="O136" s="18">
        <f t="shared" si="5"/>
        <v>60</v>
      </c>
      <c r="P136" s="17" t="s">
        <v>106</v>
      </c>
      <c r="Q136" s="17" t="s">
        <v>107</v>
      </c>
      <c r="R136" s="17" t="s">
        <v>579</v>
      </c>
      <c r="S136" s="17" t="s">
        <v>483</v>
      </c>
      <c r="T136" s="17" t="s">
        <v>12</v>
      </c>
      <c r="U136" s="17" t="s">
        <v>27</v>
      </c>
      <c r="V136" s="17"/>
      <c r="W136" s="17" t="s">
        <v>52</v>
      </c>
      <c r="X136" s="17"/>
      <c r="Y136" s="17"/>
      <c r="Z136" s="17"/>
      <c r="AA136" s="17"/>
      <c r="AB136" s="17"/>
      <c r="AC136" s="17"/>
      <c r="AD136" s="17"/>
      <c r="AE136" s="17"/>
      <c r="AF136" s="17"/>
      <c r="AG136" s="17"/>
      <c r="AH136" s="17"/>
      <c r="AI136" s="17"/>
      <c r="AJ136" s="17" t="s">
        <v>125</v>
      </c>
      <c r="AK136" s="17" t="s">
        <v>305</v>
      </c>
      <c r="AL136" s="17"/>
      <c r="AM136" s="17"/>
      <c r="AN136" s="17"/>
      <c r="AO136" s="17"/>
      <c r="AP136" s="17"/>
      <c r="AQ136" s="17"/>
      <c r="AR136" s="17" t="s">
        <v>306</v>
      </c>
      <c r="AS136" s="17"/>
      <c r="AT136" s="17"/>
      <c r="AU136" s="17"/>
      <c r="AV136" s="17" t="s">
        <v>75</v>
      </c>
      <c r="AW136" s="17"/>
      <c r="AX136" s="17"/>
      <c r="AY136" s="17" t="s">
        <v>29</v>
      </c>
      <c r="AZ136" s="17" t="s">
        <v>76</v>
      </c>
      <c r="BA136" s="17" t="s">
        <v>31</v>
      </c>
      <c r="BB136" s="17"/>
      <c r="BC136" s="17"/>
      <c r="BD136" s="17"/>
      <c r="BE136" s="17"/>
      <c r="BF136" s="17"/>
      <c r="BG136" s="17"/>
      <c r="BH136" s="17"/>
      <c r="BI136" s="17"/>
      <c r="BJ136" s="17"/>
      <c r="BK136" s="17"/>
      <c r="BL136" s="17"/>
      <c r="BM136" s="17"/>
      <c r="BN136" s="17"/>
      <c r="BO136" s="17"/>
      <c r="BP136" s="17" t="s">
        <v>90</v>
      </c>
      <c r="BQ136" s="17" t="s">
        <v>91</v>
      </c>
      <c r="BR136" s="17" t="s">
        <v>92</v>
      </c>
      <c r="BS136" s="17"/>
      <c r="BT136" s="17"/>
      <c r="BU136" s="17"/>
      <c r="BV136" s="17"/>
      <c r="BW136" s="17" t="s">
        <v>3209</v>
      </c>
      <c r="BX136" s="17"/>
      <c r="BY136" s="17"/>
      <c r="BZ136" s="209"/>
      <c r="CA136" s="17"/>
      <c r="CB136" s="17"/>
      <c r="CC136" s="17"/>
      <c r="CD136" s="17"/>
      <c r="CE136" s="209"/>
      <c r="CF136" s="17"/>
      <c r="CG136" s="17"/>
      <c r="CH136" s="17"/>
      <c r="CI136" s="17"/>
      <c r="CJ136" s="209"/>
      <c r="CK136" s="17"/>
      <c r="CL136" s="17"/>
      <c r="CM136" s="17"/>
      <c r="CN136" s="17"/>
      <c r="CO136" s="209"/>
      <c r="CP136" s="17"/>
      <c r="CQ136" s="17"/>
    </row>
    <row r="137" spans="3:95" s="9" customFormat="1" ht="135.75" customHeight="1" x14ac:dyDescent="0.25">
      <c r="C137" s="16" t="s">
        <v>2897</v>
      </c>
      <c r="D137" s="17" t="s">
        <v>587</v>
      </c>
      <c r="E137" s="17" t="s">
        <v>188</v>
      </c>
      <c r="F137" s="14" t="str">
        <f t="shared" si="6"/>
        <v xml:space="preserve">URF2024_127_Actualizar el ejercicio de contexto estratégico institucional </v>
      </c>
      <c r="G137" s="17" t="s">
        <v>588</v>
      </c>
      <c r="H137" s="17" t="s">
        <v>589</v>
      </c>
      <c r="I137" s="17" t="s">
        <v>590</v>
      </c>
      <c r="J137" s="17" t="s">
        <v>481</v>
      </c>
      <c r="K137" s="17" t="s">
        <v>106</v>
      </c>
      <c r="L137" s="17"/>
      <c r="M137" s="45">
        <v>45413</v>
      </c>
      <c r="N137" s="45">
        <v>45504</v>
      </c>
      <c r="O137" s="18">
        <f t="shared" si="5"/>
        <v>91</v>
      </c>
      <c r="P137" s="17" t="s">
        <v>106</v>
      </c>
      <c r="Q137" s="17" t="s">
        <v>107</v>
      </c>
      <c r="R137" s="17" t="s">
        <v>579</v>
      </c>
      <c r="S137" s="17" t="s">
        <v>483</v>
      </c>
      <c r="T137" s="17" t="s">
        <v>12</v>
      </c>
      <c r="U137" s="17" t="s">
        <v>27</v>
      </c>
      <c r="V137" s="17"/>
      <c r="W137" s="17" t="s">
        <v>52</v>
      </c>
      <c r="X137" s="17"/>
      <c r="Y137" s="17"/>
      <c r="Z137" s="17"/>
      <c r="AA137" s="17"/>
      <c r="AB137" s="17"/>
      <c r="AC137" s="17"/>
      <c r="AD137" s="17"/>
      <c r="AE137" s="17"/>
      <c r="AF137" s="17"/>
      <c r="AG137" s="17"/>
      <c r="AH137" s="17"/>
      <c r="AI137" s="17"/>
      <c r="AJ137" s="17" t="s">
        <v>484</v>
      </c>
      <c r="AK137" s="17" t="s">
        <v>591</v>
      </c>
      <c r="AL137" s="17"/>
      <c r="AM137" s="17"/>
      <c r="AN137" s="17"/>
      <c r="AO137" s="17"/>
      <c r="AP137" s="17"/>
      <c r="AQ137" s="17"/>
      <c r="AR137" s="17"/>
      <c r="AS137" s="17"/>
      <c r="AT137" s="17"/>
      <c r="AU137" s="17"/>
      <c r="AV137" s="17" t="s">
        <v>75</v>
      </c>
      <c r="AW137" s="17"/>
      <c r="AX137" s="17" t="s">
        <v>28</v>
      </c>
      <c r="AY137" s="17"/>
      <c r="AZ137" s="17" t="s">
        <v>76</v>
      </c>
      <c r="BA137" s="17"/>
      <c r="BB137" s="17"/>
      <c r="BC137" s="17" t="s">
        <v>33</v>
      </c>
      <c r="BD137" s="17"/>
      <c r="BE137" s="17"/>
      <c r="BF137" s="17" t="s">
        <v>80</v>
      </c>
      <c r="BG137" s="17"/>
      <c r="BH137" s="17"/>
      <c r="BI137" s="17"/>
      <c r="BJ137" s="17"/>
      <c r="BK137" s="17"/>
      <c r="BL137" s="17"/>
      <c r="BM137" s="17"/>
      <c r="BN137" s="17"/>
      <c r="BO137" s="17"/>
      <c r="BP137" s="17"/>
      <c r="BQ137" s="17" t="s">
        <v>91</v>
      </c>
      <c r="BR137" s="17"/>
      <c r="BS137" s="17"/>
      <c r="BT137" s="17"/>
      <c r="BU137" s="17"/>
      <c r="BV137" s="17" t="s">
        <v>96</v>
      </c>
      <c r="BW137" s="17" t="s">
        <v>3211</v>
      </c>
      <c r="BX137" s="17" t="s">
        <v>3202</v>
      </c>
      <c r="BY137" s="209">
        <v>45411</v>
      </c>
      <c r="BZ137" s="209">
        <v>45422</v>
      </c>
      <c r="CA137" s="17" t="s">
        <v>3308</v>
      </c>
      <c r="CB137" s="17" t="s">
        <v>3309</v>
      </c>
      <c r="CC137" s="17" t="s">
        <v>3202</v>
      </c>
      <c r="CD137" s="214">
        <v>45491</v>
      </c>
      <c r="CE137" s="209">
        <v>45491</v>
      </c>
      <c r="CF137" s="17" t="s">
        <v>3406</v>
      </c>
      <c r="CG137" s="17" t="s">
        <v>3407</v>
      </c>
      <c r="CH137" s="17"/>
      <c r="CI137" s="17"/>
      <c r="CJ137" s="209"/>
      <c r="CK137" s="17"/>
      <c r="CL137" s="17"/>
      <c r="CM137" s="17"/>
      <c r="CN137" s="17"/>
      <c r="CO137" s="209"/>
      <c r="CP137" s="17"/>
      <c r="CQ137" s="17"/>
    </row>
    <row r="138" spans="3:95" s="9" customFormat="1" ht="135.75" customHeight="1" x14ac:dyDescent="0.25">
      <c r="C138" s="16" t="s">
        <v>2898</v>
      </c>
      <c r="D138" s="98" t="s">
        <v>592</v>
      </c>
      <c r="E138" s="17" t="s">
        <v>188</v>
      </c>
      <c r="F138" s="14" t="str">
        <f t="shared" si="6"/>
        <v xml:space="preserve">URF2024_128_Realizar informes de cumplimiento del plan de acción_Primer trimestre </v>
      </c>
      <c r="G138" s="98" t="s">
        <v>593</v>
      </c>
      <c r="H138" s="98" t="s">
        <v>594</v>
      </c>
      <c r="I138" s="98" t="s">
        <v>595</v>
      </c>
      <c r="J138" s="17" t="s">
        <v>481</v>
      </c>
      <c r="K138" s="17" t="s">
        <v>106</v>
      </c>
      <c r="L138" s="17"/>
      <c r="M138" s="100">
        <v>45383</v>
      </c>
      <c r="N138" s="100">
        <v>45413</v>
      </c>
      <c r="O138" s="18">
        <f t="shared" si="5"/>
        <v>30</v>
      </c>
      <c r="P138" s="17" t="s">
        <v>106</v>
      </c>
      <c r="Q138" s="17" t="s">
        <v>107</v>
      </c>
      <c r="R138" s="17" t="s">
        <v>596</v>
      </c>
      <c r="S138" s="17" t="s">
        <v>483</v>
      </c>
      <c r="T138" s="17" t="s">
        <v>12</v>
      </c>
      <c r="U138" s="17" t="s">
        <v>27</v>
      </c>
      <c r="V138" s="17"/>
      <c r="W138" s="17" t="s">
        <v>52</v>
      </c>
      <c r="X138" s="17"/>
      <c r="Y138" s="17"/>
      <c r="Z138" s="17"/>
      <c r="AA138" s="17"/>
      <c r="AB138" s="17"/>
      <c r="AC138" s="17"/>
      <c r="AD138" s="17"/>
      <c r="AE138" s="17"/>
      <c r="AF138" s="17"/>
      <c r="AG138" s="17"/>
      <c r="AH138" s="17"/>
      <c r="AI138" s="17"/>
      <c r="AJ138" s="17" t="s">
        <v>125</v>
      </c>
      <c r="AK138" s="17" t="s">
        <v>305</v>
      </c>
      <c r="AL138" s="17"/>
      <c r="AM138" s="17"/>
      <c r="AN138" s="17"/>
      <c r="AO138" s="17"/>
      <c r="AP138" s="17"/>
      <c r="AQ138" s="17"/>
      <c r="AR138" s="17"/>
      <c r="AS138" s="17"/>
      <c r="AT138" s="17"/>
      <c r="AU138" s="17"/>
      <c r="AV138" s="17" t="s">
        <v>75</v>
      </c>
      <c r="AW138" s="17"/>
      <c r="AX138" s="17" t="s">
        <v>28</v>
      </c>
      <c r="AY138" s="17" t="s">
        <v>29</v>
      </c>
      <c r="AZ138" s="17" t="s">
        <v>76</v>
      </c>
      <c r="BA138" s="17" t="s">
        <v>31</v>
      </c>
      <c r="BB138" s="17"/>
      <c r="BC138" s="17"/>
      <c r="BD138" s="17"/>
      <c r="BE138" s="17"/>
      <c r="BF138" s="17" t="s">
        <v>80</v>
      </c>
      <c r="BG138" s="17"/>
      <c r="BH138" s="17"/>
      <c r="BI138" s="17" t="s">
        <v>83</v>
      </c>
      <c r="BJ138" s="17"/>
      <c r="BK138" s="17"/>
      <c r="BL138" s="17"/>
      <c r="BM138" s="17"/>
      <c r="BN138" s="17"/>
      <c r="BO138" s="17"/>
      <c r="BP138" s="17"/>
      <c r="BQ138" s="17" t="s">
        <v>91</v>
      </c>
      <c r="BR138" s="17" t="s">
        <v>92</v>
      </c>
      <c r="BS138" s="17"/>
      <c r="BT138" s="17"/>
      <c r="BU138" s="17"/>
      <c r="BV138" s="17"/>
      <c r="BW138" s="17" t="s">
        <v>3211</v>
      </c>
      <c r="BX138" s="98" t="s">
        <v>3202</v>
      </c>
      <c r="BY138" s="211">
        <v>45411</v>
      </c>
      <c r="BZ138" s="211">
        <v>45422</v>
      </c>
      <c r="CA138" s="98" t="s">
        <v>3308</v>
      </c>
      <c r="CB138" s="98" t="s">
        <v>3310</v>
      </c>
      <c r="CC138" s="17"/>
      <c r="CD138" s="17"/>
      <c r="CE138" s="209"/>
      <c r="CF138" s="98"/>
      <c r="CG138" s="98"/>
      <c r="CH138" s="17"/>
      <c r="CI138" s="17"/>
      <c r="CJ138" s="209"/>
      <c r="CK138" s="99"/>
      <c r="CL138" s="99"/>
      <c r="CM138" s="17"/>
      <c r="CN138" s="17"/>
      <c r="CO138" s="209"/>
      <c r="CP138" s="99"/>
      <c r="CQ138" s="99"/>
    </row>
    <row r="139" spans="3:95" s="9" customFormat="1" ht="135.75" customHeight="1" x14ac:dyDescent="0.25">
      <c r="C139" s="16" t="s">
        <v>2899</v>
      </c>
      <c r="D139" s="98" t="s">
        <v>597</v>
      </c>
      <c r="E139" s="17" t="s">
        <v>188</v>
      </c>
      <c r="F139" s="14" t="str">
        <f t="shared" ref="F139:F202" si="7">_xlfn.CONCAT(C139,"_",D139)</f>
        <v>URF2024_129_Realizar informes de cumplimiento del plan de acción_Segundo trimestre</v>
      </c>
      <c r="G139" s="98" t="s">
        <v>593</v>
      </c>
      <c r="H139" s="98" t="s">
        <v>594</v>
      </c>
      <c r="I139" s="98" t="s">
        <v>595</v>
      </c>
      <c r="J139" s="17" t="s">
        <v>481</v>
      </c>
      <c r="K139" s="17" t="s">
        <v>106</v>
      </c>
      <c r="L139" s="17"/>
      <c r="M139" s="100">
        <v>45474</v>
      </c>
      <c r="N139" s="100">
        <v>45541</v>
      </c>
      <c r="O139" s="18">
        <f t="shared" si="5"/>
        <v>67</v>
      </c>
      <c r="P139" s="17" t="s">
        <v>106</v>
      </c>
      <c r="Q139" s="17" t="s">
        <v>107</v>
      </c>
      <c r="R139" s="17" t="s">
        <v>596</v>
      </c>
      <c r="S139" s="17" t="s">
        <v>483</v>
      </c>
      <c r="T139" s="17" t="s">
        <v>12</v>
      </c>
      <c r="U139" s="17" t="s">
        <v>27</v>
      </c>
      <c r="V139" s="17"/>
      <c r="W139" s="17" t="s">
        <v>52</v>
      </c>
      <c r="X139" s="17"/>
      <c r="Y139" s="17"/>
      <c r="Z139" s="17"/>
      <c r="AA139" s="17"/>
      <c r="AB139" s="17"/>
      <c r="AC139" s="17"/>
      <c r="AD139" s="17"/>
      <c r="AE139" s="17"/>
      <c r="AF139" s="17"/>
      <c r="AG139" s="17"/>
      <c r="AH139" s="17"/>
      <c r="AI139" s="17"/>
      <c r="AJ139" s="17" t="s">
        <v>125</v>
      </c>
      <c r="AK139" s="17" t="s">
        <v>305</v>
      </c>
      <c r="AL139" s="17"/>
      <c r="AM139" s="17"/>
      <c r="AN139" s="17"/>
      <c r="AO139" s="17"/>
      <c r="AP139" s="17"/>
      <c r="AQ139" s="17"/>
      <c r="AR139" s="17"/>
      <c r="AS139" s="17"/>
      <c r="AT139" s="17"/>
      <c r="AU139" s="17"/>
      <c r="AV139" s="17" t="s">
        <v>75</v>
      </c>
      <c r="AW139" s="17"/>
      <c r="AX139" s="17" t="s">
        <v>28</v>
      </c>
      <c r="AY139" s="17" t="s">
        <v>29</v>
      </c>
      <c r="AZ139" s="17" t="s">
        <v>76</v>
      </c>
      <c r="BA139" s="17" t="s">
        <v>31</v>
      </c>
      <c r="BB139" s="17"/>
      <c r="BC139" s="17"/>
      <c r="BD139" s="17"/>
      <c r="BE139" s="17"/>
      <c r="BF139" s="17" t="s">
        <v>80</v>
      </c>
      <c r="BG139" s="17"/>
      <c r="BH139" s="17"/>
      <c r="BI139" s="17" t="s">
        <v>83</v>
      </c>
      <c r="BJ139" s="17"/>
      <c r="BK139" s="17"/>
      <c r="BL139" s="17"/>
      <c r="BM139" s="17"/>
      <c r="BN139" s="17"/>
      <c r="BO139" s="17"/>
      <c r="BP139" s="17"/>
      <c r="BQ139" s="17" t="s">
        <v>91</v>
      </c>
      <c r="BR139" s="17" t="s">
        <v>92</v>
      </c>
      <c r="BS139" s="17"/>
      <c r="BT139" s="17"/>
      <c r="BU139" s="17"/>
      <c r="BV139" s="17"/>
      <c r="BW139" s="17" t="s">
        <v>3211</v>
      </c>
      <c r="BX139" s="98" t="s">
        <v>3202</v>
      </c>
      <c r="BY139" s="141">
        <v>45527</v>
      </c>
      <c r="BZ139" s="211">
        <v>45527</v>
      </c>
      <c r="CA139" s="98" t="s">
        <v>3431</v>
      </c>
      <c r="CB139" s="98" t="s">
        <v>3432</v>
      </c>
      <c r="CC139" s="17" t="s">
        <v>3202</v>
      </c>
      <c r="CD139" s="214">
        <v>45537</v>
      </c>
      <c r="CE139" s="209">
        <v>45541</v>
      </c>
      <c r="CF139" s="98" t="s">
        <v>3447</v>
      </c>
      <c r="CG139" s="98" t="s">
        <v>3448</v>
      </c>
      <c r="CH139" s="17"/>
      <c r="CI139" s="17"/>
      <c r="CJ139" s="209"/>
      <c r="CK139" s="99"/>
      <c r="CL139" s="99"/>
      <c r="CM139" s="17"/>
      <c r="CN139" s="17"/>
      <c r="CO139" s="209"/>
      <c r="CP139" s="99"/>
      <c r="CQ139" s="99"/>
    </row>
    <row r="140" spans="3:95" s="9" customFormat="1" ht="135.75" customHeight="1" x14ac:dyDescent="0.25">
      <c r="C140" s="16" t="s">
        <v>2900</v>
      </c>
      <c r="D140" s="98" t="s">
        <v>598</v>
      </c>
      <c r="E140" s="17" t="s">
        <v>188</v>
      </c>
      <c r="F140" s="14" t="str">
        <f t="shared" si="7"/>
        <v>URF2024_130_Realizar informes de cumplimiento del plan de acción_Tercer trimestre</v>
      </c>
      <c r="G140" s="98" t="s">
        <v>593</v>
      </c>
      <c r="H140" s="98" t="s">
        <v>594</v>
      </c>
      <c r="I140" s="98" t="s">
        <v>595</v>
      </c>
      <c r="J140" s="17" t="s">
        <v>481</v>
      </c>
      <c r="K140" s="17" t="s">
        <v>106</v>
      </c>
      <c r="L140" s="17"/>
      <c r="M140" s="100">
        <v>45566</v>
      </c>
      <c r="N140" s="100">
        <v>45607</v>
      </c>
      <c r="O140" s="18">
        <f t="shared" si="5"/>
        <v>41</v>
      </c>
      <c r="P140" s="17" t="s">
        <v>106</v>
      </c>
      <c r="Q140" s="17" t="s">
        <v>107</v>
      </c>
      <c r="R140" s="17" t="s">
        <v>596</v>
      </c>
      <c r="S140" s="17" t="s">
        <v>483</v>
      </c>
      <c r="T140" s="17" t="s">
        <v>12</v>
      </c>
      <c r="U140" s="17" t="s">
        <v>27</v>
      </c>
      <c r="V140" s="17"/>
      <c r="W140" s="17" t="s">
        <v>52</v>
      </c>
      <c r="X140" s="17"/>
      <c r="Y140" s="17"/>
      <c r="Z140" s="17"/>
      <c r="AA140" s="17"/>
      <c r="AB140" s="17"/>
      <c r="AC140" s="17"/>
      <c r="AD140" s="17"/>
      <c r="AE140" s="17"/>
      <c r="AF140" s="17"/>
      <c r="AG140" s="17"/>
      <c r="AH140" s="17"/>
      <c r="AI140" s="17"/>
      <c r="AJ140" s="17" t="s">
        <v>125</v>
      </c>
      <c r="AK140" s="17" t="s">
        <v>305</v>
      </c>
      <c r="AL140" s="17"/>
      <c r="AM140" s="17"/>
      <c r="AN140" s="17"/>
      <c r="AO140" s="17"/>
      <c r="AP140" s="17"/>
      <c r="AQ140" s="17"/>
      <c r="AR140" s="17"/>
      <c r="AS140" s="17"/>
      <c r="AT140" s="17"/>
      <c r="AU140" s="17"/>
      <c r="AV140" s="17" t="s">
        <v>75</v>
      </c>
      <c r="AW140" s="17"/>
      <c r="AX140" s="17" t="s">
        <v>28</v>
      </c>
      <c r="AY140" s="17" t="s">
        <v>29</v>
      </c>
      <c r="AZ140" s="17" t="s">
        <v>76</v>
      </c>
      <c r="BA140" s="17" t="s">
        <v>31</v>
      </c>
      <c r="BB140" s="17"/>
      <c r="BC140" s="17"/>
      <c r="BD140" s="17"/>
      <c r="BE140" s="17"/>
      <c r="BF140" s="17" t="s">
        <v>80</v>
      </c>
      <c r="BG140" s="17"/>
      <c r="BH140" s="17"/>
      <c r="BI140" s="17" t="s">
        <v>83</v>
      </c>
      <c r="BJ140" s="17"/>
      <c r="BK140" s="17"/>
      <c r="BL140" s="17"/>
      <c r="BM140" s="17"/>
      <c r="BN140" s="17"/>
      <c r="BO140" s="17"/>
      <c r="BP140" s="17"/>
      <c r="BQ140" s="17" t="s">
        <v>91</v>
      </c>
      <c r="BR140" s="17" t="s">
        <v>92</v>
      </c>
      <c r="BS140" s="17"/>
      <c r="BT140" s="17"/>
      <c r="BU140" s="17"/>
      <c r="BV140" s="17"/>
      <c r="BW140" s="17" t="s">
        <v>3209</v>
      </c>
      <c r="BX140" s="98"/>
      <c r="BY140" s="98"/>
      <c r="BZ140" s="211"/>
      <c r="CA140" s="98"/>
      <c r="CB140" s="98"/>
      <c r="CC140" s="17"/>
      <c r="CD140" s="17"/>
      <c r="CE140" s="209"/>
      <c r="CF140" s="98"/>
      <c r="CG140" s="98"/>
      <c r="CH140" s="17"/>
      <c r="CI140" s="17"/>
      <c r="CJ140" s="209"/>
      <c r="CK140" s="99"/>
      <c r="CL140" s="99"/>
      <c r="CM140" s="17"/>
      <c r="CN140" s="17"/>
      <c r="CO140" s="209"/>
      <c r="CP140" s="99"/>
      <c r="CQ140" s="99"/>
    </row>
    <row r="141" spans="3:95" s="9" customFormat="1" ht="135.75" customHeight="1" x14ac:dyDescent="0.25">
      <c r="C141" s="16" t="s">
        <v>2901</v>
      </c>
      <c r="D141" s="98" t="s">
        <v>599</v>
      </c>
      <c r="E141" s="17" t="s">
        <v>188</v>
      </c>
      <c r="F141" s="14" t="str">
        <f t="shared" si="7"/>
        <v>URF2024_131_Realizar informes de cumplimiento del plan de acción_Cuarto trimestre de 2023</v>
      </c>
      <c r="G141" s="98" t="s">
        <v>593</v>
      </c>
      <c r="H141" s="98" t="s">
        <v>594</v>
      </c>
      <c r="I141" s="98" t="s">
        <v>595</v>
      </c>
      <c r="J141" s="17" t="s">
        <v>481</v>
      </c>
      <c r="K141" s="17" t="s">
        <v>106</v>
      </c>
      <c r="L141" s="17"/>
      <c r="M141" s="100">
        <v>45383</v>
      </c>
      <c r="N141" s="100">
        <v>45412</v>
      </c>
      <c r="O141" s="18">
        <f t="shared" si="5"/>
        <v>29</v>
      </c>
      <c r="P141" s="17" t="s">
        <v>106</v>
      </c>
      <c r="Q141" s="17" t="s">
        <v>107</v>
      </c>
      <c r="R141" s="17" t="s">
        <v>596</v>
      </c>
      <c r="S141" s="17" t="s">
        <v>483</v>
      </c>
      <c r="T141" s="17" t="s">
        <v>12</v>
      </c>
      <c r="U141" s="17" t="s">
        <v>27</v>
      </c>
      <c r="V141" s="17"/>
      <c r="W141" s="17" t="s">
        <v>52</v>
      </c>
      <c r="X141" s="17"/>
      <c r="Y141" s="17"/>
      <c r="Z141" s="17"/>
      <c r="AA141" s="17"/>
      <c r="AB141" s="17"/>
      <c r="AC141" s="17"/>
      <c r="AD141" s="17"/>
      <c r="AE141" s="17"/>
      <c r="AF141" s="17"/>
      <c r="AG141" s="17"/>
      <c r="AH141" s="17"/>
      <c r="AI141" s="17"/>
      <c r="AJ141" s="17" t="s">
        <v>125</v>
      </c>
      <c r="AK141" s="17" t="s">
        <v>305</v>
      </c>
      <c r="AL141" s="17"/>
      <c r="AM141" s="17"/>
      <c r="AN141" s="17"/>
      <c r="AO141" s="17"/>
      <c r="AP141" s="17"/>
      <c r="AQ141" s="17"/>
      <c r="AR141" s="17"/>
      <c r="AS141" s="17"/>
      <c r="AT141" s="17"/>
      <c r="AU141" s="17"/>
      <c r="AV141" s="17" t="s">
        <v>75</v>
      </c>
      <c r="AW141" s="17"/>
      <c r="AX141" s="17" t="s">
        <v>28</v>
      </c>
      <c r="AY141" s="17" t="s">
        <v>29</v>
      </c>
      <c r="AZ141" s="17" t="s">
        <v>76</v>
      </c>
      <c r="BA141" s="17" t="s">
        <v>31</v>
      </c>
      <c r="BB141" s="17"/>
      <c r="BC141" s="17"/>
      <c r="BD141" s="17"/>
      <c r="BE141" s="17"/>
      <c r="BF141" s="17" t="s">
        <v>80</v>
      </c>
      <c r="BG141" s="17"/>
      <c r="BH141" s="17"/>
      <c r="BI141" s="17" t="s">
        <v>83</v>
      </c>
      <c r="BJ141" s="17"/>
      <c r="BK141" s="17"/>
      <c r="BL141" s="17"/>
      <c r="BM141" s="17"/>
      <c r="BN141" s="17"/>
      <c r="BO141" s="17"/>
      <c r="BP141" s="17"/>
      <c r="BQ141" s="17" t="s">
        <v>91</v>
      </c>
      <c r="BR141" s="17" t="s">
        <v>92</v>
      </c>
      <c r="BS141" s="17"/>
      <c r="BT141" s="17"/>
      <c r="BU141" s="17"/>
      <c r="BV141" s="17"/>
      <c r="BW141" s="17" t="s">
        <v>3211</v>
      </c>
      <c r="BX141" s="98" t="s">
        <v>3202</v>
      </c>
      <c r="BY141" s="211">
        <v>45383</v>
      </c>
      <c r="BZ141" s="211">
        <v>45412</v>
      </c>
      <c r="CA141" s="98" t="s">
        <v>3223</v>
      </c>
      <c r="CB141" s="98" t="s">
        <v>3226</v>
      </c>
      <c r="CC141" s="17"/>
      <c r="CD141" s="17"/>
      <c r="CE141" s="209"/>
      <c r="CF141" s="98"/>
      <c r="CG141" s="98"/>
      <c r="CH141" s="17"/>
      <c r="CI141" s="17"/>
      <c r="CJ141" s="209"/>
      <c r="CK141" s="99"/>
      <c r="CL141" s="99"/>
      <c r="CM141" s="17"/>
      <c r="CN141" s="17"/>
      <c r="CO141" s="209"/>
      <c r="CP141" s="99"/>
      <c r="CQ141" s="99"/>
    </row>
    <row r="142" spans="3:95" s="9" customFormat="1" ht="135.75" customHeight="1" x14ac:dyDescent="0.25">
      <c r="C142" s="16" t="s">
        <v>2902</v>
      </c>
      <c r="D142" s="98" t="s">
        <v>600</v>
      </c>
      <c r="E142" s="17" t="s">
        <v>188</v>
      </c>
      <c r="F142" s="14" t="str">
        <f t="shared" si="7"/>
        <v xml:space="preserve">URF2024_132_Gestionar las modificaciones del plan de acción_Primer cuatrimestre </v>
      </c>
      <c r="G142" s="98" t="s">
        <v>601</v>
      </c>
      <c r="H142" s="98" t="s">
        <v>602</v>
      </c>
      <c r="I142" s="98" t="s">
        <v>603</v>
      </c>
      <c r="J142" s="17" t="s">
        <v>481</v>
      </c>
      <c r="K142" s="17" t="s">
        <v>106</v>
      </c>
      <c r="L142" s="17"/>
      <c r="M142" s="100">
        <v>45323</v>
      </c>
      <c r="N142" s="45">
        <v>45429</v>
      </c>
      <c r="O142" s="18">
        <f t="shared" si="5"/>
        <v>106</v>
      </c>
      <c r="P142" s="17" t="s">
        <v>106</v>
      </c>
      <c r="Q142" s="17" t="s">
        <v>107</v>
      </c>
      <c r="R142" s="17" t="s">
        <v>604</v>
      </c>
      <c r="S142" s="17" t="s">
        <v>483</v>
      </c>
      <c r="T142" s="17" t="s">
        <v>12</v>
      </c>
      <c r="U142" s="17" t="s">
        <v>27</v>
      </c>
      <c r="V142" s="17"/>
      <c r="W142" s="17" t="s">
        <v>52</v>
      </c>
      <c r="X142" s="17"/>
      <c r="Y142" s="17"/>
      <c r="Z142" s="17"/>
      <c r="AA142" s="17"/>
      <c r="AB142" s="17"/>
      <c r="AC142" s="17"/>
      <c r="AD142" s="17"/>
      <c r="AE142" s="17"/>
      <c r="AF142" s="17"/>
      <c r="AG142" s="17"/>
      <c r="AH142" s="17"/>
      <c r="AI142" s="17"/>
      <c r="AJ142" s="17" t="s">
        <v>125</v>
      </c>
      <c r="AK142" s="17" t="s">
        <v>305</v>
      </c>
      <c r="AL142" s="17"/>
      <c r="AM142" s="17"/>
      <c r="AN142" s="17"/>
      <c r="AO142" s="17"/>
      <c r="AP142" s="17"/>
      <c r="AQ142" s="17"/>
      <c r="AR142" s="17"/>
      <c r="AS142" s="17"/>
      <c r="AT142" s="17"/>
      <c r="AU142" s="17"/>
      <c r="AV142" s="17" t="s">
        <v>75</v>
      </c>
      <c r="AW142" s="17"/>
      <c r="AX142" s="17" t="s">
        <v>28</v>
      </c>
      <c r="AY142" s="17" t="s">
        <v>29</v>
      </c>
      <c r="AZ142" s="17" t="s">
        <v>76</v>
      </c>
      <c r="BA142" s="17" t="s">
        <v>31</v>
      </c>
      <c r="BB142" s="17"/>
      <c r="BC142" s="17"/>
      <c r="BD142" s="17"/>
      <c r="BE142" s="17"/>
      <c r="BF142" s="17" t="s">
        <v>80</v>
      </c>
      <c r="BG142" s="17"/>
      <c r="BH142" s="17"/>
      <c r="BI142" s="17" t="s">
        <v>83</v>
      </c>
      <c r="BJ142" s="17"/>
      <c r="BK142" s="17"/>
      <c r="BL142" s="17"/>
      <c r="BM142" s="17"/>
      <c r="BN142" s="17"/>
      <c r="BO142" s="17"/>
      <c r="BP142" s="17"/>
      <c r="BQ142" s="17" t="s">
        <v>91</v>
      </c>
      <c r="BR142" s="17" t="s">
        <v>92</v>
      </c>
      <c r="BS142" s="17"/>
      <c r="BT142" s="17"/>
      <c r="BU142" s="17"/>
      <c r="BV142" s="17"/>
      <c r="BW142" s="17" t="s">
        <v>3211</v>
      </c>
      <c r="BX142" s="98" t="s">
        <v>3202</v>
      </c>
      <c r="BY142" s="211">
        <v>45426</v>
      </c>
      <c r="BZ142" s="211">
        <v>45426</v>
      </c>
      <c r="CA142" s="98" t="s">
        <v>3325</v>
      </c>
      <c r="CB142" s="98" t="s">
        <v>3326</v>
      </c>
      <c r="CC142" s="17"/>
      <c r="CD142" s="17"/>
      <c r="CE142" s="209"/>
      <c r="CF142" s="98"/>
      <c r="CG142" s="98"/>
      <c r="CH142" s="17"/>
      <c r="CI142" s="17"/>
      <c r="CJ142" s="209"/>
      <c r="CK142" s="99"/>
      <c r="CL142" s="99"/>
      <c r="CM142" s="17"/>
      <c r="CN142" s="17"/>
      <c r="CO142" s="209"/>
      <c r="CP142" s="99"/>
      <c r="CQ142" s="99"/>
    </row>
    <row r="143" spans="3:95" s="9" customFormat="1" ht="135.75" customHeight="1" x14ac:dyDescent="0.25">
      <c r="C143" s="16" t="s">
        <v>2903</v>
      </c>
      <c r="D143" s="98" t="s">
        <v>605</v>
      </c>
      <c r="E143" s="17" t="s">
        <v>188</v>
      </c>
      <c r="F143" s="14" t="str">
        <f t="shared" si="7"/>
        <v xml:space="preserve">URF2024_133_Gestionar las modificaciones del plan de acción_Segundo cuatrimestre </v>
      </c>
      <c r="G143" s="98" t="s">
        <v>601</v>
      </c>
      <c r="H143" s="98" t="s">
        <v>602</v>
      </c>
      <c r="I143" s="98" t="s">
        <v>603</v>
      </c>
      <c r="J143" s="17" t="s">
        <v>481</v>
      </c>
      <c r="K143" s="17" t="s">
        <v>106</v>
      </c>
      <c r="L143" s="17"/>
      <c r="M143" s="100">
        <v>45413</v>
      </c>
      <c r="N143" s="100">
        <v>45535</v>
      </c>
      <c r="O143" s="18">
        <f t="shared" si="5"/>
        <v>122</v>
      </c>
      <c r="P143" s="17" t="s">
        <v>106</v>
      </c>
      <c r="Q143" s="17" t="s">
        <v>107</v>
      </c>
      <c r="R143" s="17" t="s">
        <v>604</v>
      </c>
      <c r="S143" s="17" t="s">
        <v>483</v>
      </c>
      <c r="T143" s="17" t="s">
        <v>12</v>
      </c>
      <c r="U143" s="17" t="s">
        <v>27</v>
      </c>
      <c r="V143" s="17"/>
      <c r="W143" s="17" t="s">
        <v>52</v>
      </c>
      <c r="X143" s="17"/>
      <c r="Y143" s="17"/>
      <c r="Z143" s="17"/>
      <c r="AA143" s="17"/>
      <c r="AB143" s="17"/>
      <c r="AC143" s="17"/>
      <c r="AD143" s="17"/>
      <c r="AE143" s="17"/>
      <c r="AF143" s="17"/>
      <c r="AG143" s="17"/>
      <c r="AH143" s="17"/>
      <c r="AI143" s="17"/>
      <c r="AJ143" s="17" t="s">
        <v>125</v>
      </c>
      <c r="AK143" s="17" t="s">
        <v>305</v>
      </c>
      <c r="AL143" s="17"/>
      <c r="AM143" s="17"/>
      <c r="AN143" s="17"/>
      <c r="AO143" s="17"/>
      <c r="AP143" s="17"/>
      <c r="AQ143" s="17"/>
      <c r="AR143" s="17"/>
      <c r="AS143" s="17"/>
      <c r="AT143" s="17"/>
      <c r="AU143" s="17"/>
      <c r="AV143" s="17" t="s">
        <v>75</v>
      </c>
      <c r="AW143" s="17"/>
      <c r="AX143" s="17" t="s">
        <v>28</v>
      </c>
      <c r="AY143" s="17" t="s">
        <v>29</v>
      </c>
      <c r="AZ143" s="17" t="s">
        <v>76</v>
      </c>
      <c r="BA143" s="17" t="s">
        <v>31</v>
      </c>
      <c r="BB143" s="17"/>
      <c r="BC143" s="17"/>
      <c r="BD143" s="17"/>
      <c r="BE143" s="17"/>
      <c r="BF143" s="17" t="s">
        <v>80</v>
      </c>
      <c r="BG143" s="17"/>
      <c r="BH143" s="17"/>
      <c r="BI143" s="17" t="s">
        <v>83</v>
      </c>
      <c r="BJ143" s="17"/>
      <c r="BK143" s="17"/>
      <c r="BL143" s="17"/>
      <c r="BM143" s="17"/>
      <c r="BN143" s="17"/>
      <c r="BO143" s="17"/>
      <c r="BP143" s="17"/>
      <c r="BQ143" s="17" t="s">
        <v>91</v>
      </c>
      <c r="BR143" s="17" t="s">
        <v>92</v>
      </c>
      <c r="BS143" s="17"/>
      <c r="BT143" s="17"/>
      <c r="BU143" s="17"/>
      <c r="BV143" s="17"/>
      <c r="BW143" s="17" t="s">
        <v>3209</v>
      </c>
      <c r="BX143" s="98"/>
      <c r="BY143" s="98"/>
      <c r="BZ143" s="211"/>
      <c r="CA143" s="98"/>
      <c r="CB143" s="98"/>
      <c r="CC143" s="17"/>
      <c r="CD143" s="17"/>
      <c r="CE143" s="209"/>
      <c r="CF143" s="98"/>
      <c r="CG143" s="98"/>
      <c r="CH143" s="17"/>
      <c r="CI143" s="17"/>
      <c r="CJ143" s="209"/>
      <c r="CK143" s="99"/>
      <c r="CL143" s="99"/>
      <c r="CM143" s="17"/>
      <c r="CN143" s="17"/>
      <c r="CO143" s="209"/>
      <c r="CP143" s="99"/>
      <c r="CQ143" s="99"/>
    </row>
    <row r="144" spans="3:95" s="9" customFormat="1" ht="135.75" customHeight="1" x14ac:dyDescent="0.25">
      <c r="C144" s="16" t="s">
        <v>2904</v>
      </c>
      <c r="D144" s="98" t="s">
        <v>606</v>
      </c>
      <c r="E144" s="17" t="s">
        <v>188</v>
      </c>
      <c r="F144" s="14" t="str">
        <f t="shared" si="7"/>
        <v xml:space="preserve">URF2024_134_Gestionar las modificaciones del plan de acción_Tercer cuatrimestre </v>
      </c>
      <c r="G144" s="98" t="s">
        <v>601</v>
      </c>
      <c r="H144" s="98" t="s">
        <v>602</v>
      </c>
      <c r="I144" s="98" t="s">
        <v>603</v>
      </c>
      <c r="J144" s="17" t="s">
        <v>481</v>
      </c>
      <c r="K144" s="17" t="s">
        <v>106</v>
      </c>
      <c r="L144" s="17"/>
      <c r="M144" s="100">
        <v>45536</v>
      </c>
      <c r="N144" s="100">
        <v>45657</v>
      </c>
      <c r="O144" s="18">
        <f t="shared" si="5"/>
        <v>121</v>
      </c>
      <c r="P144" s="17" t="s">
        <v>106</v>
      </c>
      <c r="Q144" s="17" t="s">
        <v>107</v>
      </c>
      <c r="R144" s="17" t="s">
        <v>604</v>
      </c>
      <c r="S144" s="17" t="s">
        <v>483</v>
      </c>
      <c r="T144" s="17" t="s">
        <v>12</v>
      </c>
      <c r="U144" s="17" t="s">
        <v>27</v>
      </c>
      <c r="V144" s="17"/>
      <c r="W144" s="17" t="s">
        <v>52</v>
      </c>
      <c r="X144" s="17"/>
      <c r="Y144" s="17"/>
      <c r="Z144" s="17"/>
      <c r="AA144" s="17"/>
      <c r="AB144" s="17"/>
      <c r="AC144" s="17"/>
      <c r="AD144" s="17"/>
      <c r="AE144" s="17"/>
      <c r="AF144" s="17"/>
      <c r="AG144" s="17"/>
      <c r="AH144" s="17"/>
      <c r="AI144" s="17"/>
      <c r="AJ144" s="17" t="s">
        <v>125</v>
      </c>
      <c r="AK144" s="17" t="s">
        <v>305</v>
      </c>
      <c r="AL144" s="17"/>
      <c r="AM144" s="17"/>
      <c r="AN144" s="17"/>
      <c r="AO144" s="17"/>
      <c r="AP144" s="17"/>
      <c r="AQ144" s="17"/>
      <c r="AR144" s="17"/>
      <c r="AS144" s="17"/>
      <c r="AT144" s="17"/>
      <c r="AU144" s="17"/>
      <c r="AV144" s="17" t="s">
        <v>75</v>
      </c>
      <c r="AW144" s="17"/>
      <c r="AX144" s="17" t="s">
        <v>28</v>
      </c>
      <c r="AY144" s="17" t="s">
        <v>29</v>
      </c>
      <c r="AZ144" s="17" t="s">
        <v>76</v>
      </c>
      <c r="BA144" s="17" t="s">
        <v>31</v>
      </c>
      <c r="BB144" s="17"/>
      <c r="BC144" s="17"/>
      <c r="BD144" s="17"/>
      <c r="BE144" s="17"/>
      <c r="BF144" s="17" t="s">
        <v>80</v>
      </c>
      <c r="BG144" s="17"/>
      <c r="BH144" s="17"/>
      <c r="BI144" s="17" t="s">
        <v>83</v>
      </c>
      <c r="BJ144" s="17"/>
      <c r="BK144" s="17"/>
      <c r="BL144" s="17"/>
      <c r="BM144" s="17"/>
      <c r="BN144" s="17"/>
      <c r="BO144" s="17"/>
      <c r="BP144" s="17"/>
      <c r="BQ144" s="17" t="s">
        <v>91</v>
      </c>
      <c r="BR144" s="17" t="s">
        <v>92</v>
      </c>
      <c r="BS144" s="17"/>
      <c r="BT144" s="17"/>
      <c r="BU144" s="17"/>
      <c r="BV144" s="17"/>
      <c r="BW144" s="17" t="s">
        <v>3209</v>
      </c>
      <c r="BX144" s="98"/>
      <c r="BY144" s="98"/>
      <c r="BZ144" s="211"/>
      <c r="CA144" s="98"/>
      <c r="CB144" s="98"/>
      <c r="CC144" s="17"/>
      <c r="CD144" s="17"/>
      <c r="CE144" s="209"/>
      <c r="CF144" s="98"/>
      <c r="CG144" s="98"/>
      <c r="CH144" s="17"/>
      <c r="CI144" s="17"/>
      <c r="CJ144" s="209"/>
      <c r="CK144" s="99"/>
      <c r="CL144" s="99"/>
      <c r="CM144" s="17"/>
      <c r="CN144" s="17"/>
      <c r="CO144" s="209"/>
      <c r="CP144" s="99"/>
      <c r="CQ144" s="99"/>
    </row>
    <row r="145" spans="3:95" s="9" customFormat="1" ht="135.75" customHeight="1" x14ac:dyDescent="0.25">
      <c r="C145" s="16" t="s">
        <v>2905</v>
      </c>
      <c r="D145" s="17" t="s">
        <v>607</v>
      </c>
      <c r="E145" s="17" t="s">
        <v>188</v>
      </c>
      <c r="F145" s="14" t="str">
        <f t="shared" si="7"/>
        <v>URF2024_135_Asesorar y acompañar en la formulación del plan de acción 2025</v>
      </c>
      <c r="G145" s="17" t="s">
        <v>608</v>
      </c>
      <c r="H145" s="17" t="s">
        <v>609</v>
      </c>
      <c r="I145" s="17" t="s">
        <v>610</v>
      </c>
      <c r="J145" s="17" t="s">
        <v>481</v>
      </c>
      <c r="K145" s="17" t="s">
        <v>106</v>
      </c>
      <c r="L145" s="17"/>
      <c r="M145" s="45">
        <v>45566</v>
      </c>
      <c r="N145" s="45">
        <v>45657</v>
      </c>
      <c r="O145" s="18">
        <f t="shared" si="5"/>
        <v>91</v>
      </c>
      <c r="P145" s="17" t="s">
        <v>106</v>
      </c>
      <c r="Q145" s="17" t="s">
        <v>107</v>
      </c>
      <c r="R145" s="17" t="s">
        <v>611</v>
      </c>
      <c r="S145" s="17" t="s">
        <v>483</v>
      </c>
      <c r="T145" s="17" t="s">
        <v>12</v>
      </c>
      <c r="U145" s="17" t="s">
        <v>27</v>
      </c>
      <c r="V145" s="17"/>
      <c r="W145" s="17" t="s">
        <v>52</v>
      </c>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t="s">
        <v>75</v>
      </c>
      <c r="AW145" s="17"/>
      <c r="AX145" s="17" t="s">
        <v>28</v>
      </c>
      <c r="AY145" s="17"/>
      <c r="AZ145" s="17"/>
      <c r="BA145" s="17"/>
      <c r="BB145" s="17"/>
      <c r="BC145" s="17"/>
      <c r="BD145" s="17"/>
      <c r="BE145" s="17"/>
      <c r="BF145" s="17" t="s">
        <v>80</v>
      </c>
      <c r="BG145" s="17"/>
      <c r="BH145" s="17"/>
      <c r="BI145" s="17"/>
      <c r="BJ145" s="17"/>
      <c r="BK145" s="17"/>
      <c r="BL145" s="17"/>
      <c r="BM145" s="17"/>
      <c r="BN145" s="17"/>
      <c r="BO145" s="17"/>
      <c r="BP145" s="17"/>
      <c r="BQ145" s="17"/>
      <c r="BR145" s="17"/>
      <c r="BS145" s="17"/>
      <c r="BT145" s="17"/>
      <c r="BU145" s="17"/>
      <c r="BV145" s="17"/>
      <c r="BW145" s="17" t="s">
        <v>3209</v>
      </c>
      <c r="BX145" s="17"/>
      <c r="BY145" s="17"/>
      <c r="BZ145" s="209"/>
      <c r="CA145" s="17"/>
      <c r="CB145" s="17"/>
      <c r="CC145" s="17"/>
      <c r="CD145" s="17"/>
      <c r="CE145" s="209"/>
      <c r="CF145" s="17"/>
      <c r="CG145" s="17"/>
      <c r="CH145" s="17"/>
      <c r="CI145" s="17"/>
      <c r="CJ145" s="209"/>
      <c r="CK145" s="17"/>
      <c r="CL145" s="17"/>
      <c r="CM145" s="17"/>
      <c r="CN145" s="17"/>
      <c r="CO145" s="209"/>
      <c r="CP145" s="17"/>
      <c r="CQ145" s="17"/>
    </row>
    <row r="146" spans="3:95" s="9" customFormat="1" ht="135.75" customHeight="1" x14ac:dyDescent="0.25">
      <c r="C146" s="16" t="s">
        <v>2906</v>
      </c>
      <c r="D146" s="17" t="s">
        <v>612</v>
      </c>
      <c r="E146" s="17" t="s">
        <v>188</v>
      </c>
      <c r="F146" s="14" t="str">
        <f t="shared" si="7"/>
        <v xml:space="preserve">URF2024_136_Ejecutar el PAC de acuerdo con lo programado_Primer cuatrimestre </v>
      </c>
      <c r="G146" s="17" t="s">
        <v>613</v>
      </c>
      <c r="H146" s="17" t="s">
        <v>614</v>
      </c>
      <c r="I146" s="17" t="s">
        <v>615</v>
      </c>
      <c r="J146" s="17" t="s">
        <v>616</v>
      </c>
      <c r="K146" s="17" t="s">
        <v>617</v>
      </c>
      <c r="L146" s="17" t="s">
        <v>438</v>
      </c>
      <c r="M146" s="45">
        <v>45292</v>
      </c>
      <c r="N146" s="45">
        <v>45416</v>
      </c>
      <c r="O146" s="18">
        <f t="shared" si="5"/>
        <v>124</v>
      </c>
      <c r="P146" s="17" t="s">
        <v>408</v>
      </c>
      <c r="Q146" s="17" t="s">
        <v>131</v>
      </c>
      <c r="R146" s="17" t="s">
        <v>618</v>
      </c>
      <c r="S146" s="17" t="s">
        <v>410</v>
      </c>
      <c r="T146" s="17" t="s">
        <v>8</v>
      </c>
      <c r="U146" s="17" t="s">
        <v>27</v>
      </c>
      <c r="V146" s="17" t="s">
        <v>51</v>
      </c>
      <c r="W146" s="17" t="s">
        <v>52</v>
      </c>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t="s">
        <v>75</v>
      </c>
      <c r="AW146" s="17"/>
      <c r="AX146" s="17" t="s">
        <v>28</v>
      </c>
      <c r="AY146" s="17"/>
      <c r="AZ146" s="17"/>
      <c r="BA146" s="17"/>
      <c r="BB146" s="17"/>
      <c r="BC146" s="17"/>
      <c r="BD146" s="17"/>
      <c r="BE146" s="17"/>
      <c r="BF146" s="17"/>
      <c r="BG146" s="17" t="s">
        <v>81</v>
      </c>
      <c r="BH146" s="17"/>
      <c r="BI146" s="17"/>
      <c r="BJ146" s="17"/>
      <c r="BK146" s="17"/>
      <c r="BL146" s="17"/>
      <c r="BM146" s="17"/>
      <c r="BN146" s="17"/>
      <c r="BO146" s="17"/>
      <c r="BP146" s="17"/>
      <c r="BQ146" s="17"/>
      <c r="BR146" s="17"/>
      <c r="BS146" s="17"/>
      <c r="BT146" s="17"/>
      <c r="BU146" s="17"/>
      <c r="BV146" s="17"/>
      <c r="BW146" s="17" t="s">
        <v>3209</v>
      </c>
      <c r="BX146" s="17"/>
      <c r="BY146" s="17"/>
      <c r="BZ146" s="209"/>
      <c r="CA146" s="17"/>
      <c r="CB146" s="17"/>
      <c r="CC146" s="17"/>
      <c r="CD146" s="17"/>
      <c r="CE146" s="209"/>
      <c r="CF146" s="17"/>
      <c r="CG146" s="17"/>
      <c r="CH146" s="17"/>
      <c r="CI146" s="17"/>
      <c r="CJ146" s="209"/>
      <c r="CK146" s="17"/>
      <c r="CL146" s="17"/>
      <c r="CM146" s="17"/>
      <c r="CN146" s="17"/>
      <c r="CO146" s="209"/>
      <c r="CP146" s="17"/>
      <c r="CQ146" s="17"/>
    </row>
    <row r="147" spans="3:95" s="9" customFormat="1" ht="135.75" customHeight="1" x14ac:dyDescent="0.25">
      <c r="C147" s="16" t="s">
        <v>2907</v>
      </c>
      <c r="D147" s="17" t="s">
        <v>619</v>
      </c>
      <c r="E147" s="17" t="s">
        <v>188</v>
      </c>
      <c r="F147" s="14" t="str">
        <f t="shared" si="7"/>
        <v xml:space="preserve">URF2024_137_Ejecutar el PAC de acuerdo con lo programado_Segundo cuatrimestre </v>
      </c>
      <c r="G147" s="17" t="s">
        <v>613</v>
      </c>
      <c r="H147" s="17" t="s">
        <v>614</v>
      </c>
      <c r="I147" s="17" t="s">
        <v>615</v>
      </c>
      <c r="J147" s="17" t="s">
        <v>616</v>
      </c>
      <c r="K147" s="17" t="s">
        <v>617</v>
      </c>
      <c r="L147" s="17" t="s">
        <v>438</v>
      </c>
      <c r="M147" s="45">
        <v>45413</v>
      </c>
      <c r="N147" s="45">
        <v>45537</v>
      </c>
      <c r="O147" s="18">
        <f t="shared" si="5"/>
        <v>124</v>
      </c>
      <c r="P147" s="17" t="s">
        <v>408</v>
      </c>
      <c r="Q147" s="17" t="s">
        <v>131</v>
      </c>
      <c r="R147" s="17" t="s">
        <v>618</v>
      </c>
      <c r="S147" s="17" t="s">
        <v>410</v>
      </c>
      <c r="T147" s="17" t="s">
        <v>8</v>
      </c>
      <c r="U147" s="17" t="s">
        <v>27</v>
      </c>
      <c r="V147" s="17" t="s">
        <v>51</v>
      </c>
      <c r="W147" s="17" t="s">
        <v>52</v>
      </c>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t="s">
        <v>75</v>
      </c>
      <c r="AW147" s="17"/>
      <c r="AX147" s="17" t="s">
        <v>28</v>
      </c>
      <c r="AY147" s="17"/>
      <c r="AZ147" s="17"/>
      <c r="BA147" s="17"/>
      <c r="BB147" s="17"/>
      <c r="BC147" s="17"/>
      <c r="BD147" s="17"/>
      <c r="BE147" s="17"/>
      <c r="BF147" s="17"/>
      <c r="BG147" s="17" t="s">
        <v>81</v>
      </c>
      <c r="BH147" s="17"/>
      <c r="BI147" s="17"/>
      <c r="BJ147" s="17"/>
      <c r="BK147" s="17"/>
      <c r="BL147" s="17"/>
      <c r="BM147" s="17"/>
      <c r="BN147" s="17"/>
      <c r="BO147" s="17"/>
      <c r="BP147" s="17"/>
      <c r="BQ147" s="17"/>
      <c r="BR147" s="17"/>
      <c r="BS147" s="17"/>
      <c r="BT147" s="17"/>
      <c r="BU147" s="17"/>
      <c r="BV147" s="17"/>
      <c r="BW147" s="17" t="s">
        <v>3209</v>
      </c>
      <c r="BX147" s="17"/>
      <c r="BY147" s="17"/>
      <c r="BZ147" s="209"/>
      <c r="CA147" s="17"/>
      <c r="CB147" s="17"/>
      <c r="CC147" s="17"/>
      <c r="CD147" s="17"/>
      <c r="CE147" s="209"/>
      <c r="CF147" s="17"/>
      <c r="CG147" s="17"/>
      <c r="CH147" s="17"/>
      <c r="CI147" s="17"/>
      <c r="CJ147" s="209"/>
      <c r="CK147" s="17"/>
      <c r="CL147" s="17"/>
      <c r="CM147" s="17"/>
      <c r="CN147" s="17"/>
      <c r="CO147" s="209"/>
      <c r="CP147" s="17"/>
      <c r="CQ147" s="17"/>
    </row>
    <row r="148" spans="3:95" s="9" customFormat="1" ht="135.75" customHeight="1" x14ac:dyDescent="0.25">
      <c r="C148" s="16" t="s">
        <v>2908</v>
      </c>
      <c r="D148" s="17" t="s">
        <v>620</v>
      </c>
      <c r="E148" s="17" t="s">
        <v>188</v>
      </c>
      <c r="F148" s="14" t="str">
        <f t="shared" si="7"/>
        <v xml:space="preserve">URF2024_138_Ejecutar el PAC de acuerdo con lo programado_Tercer cuatrimestre </v>
      </c>
      <c r="G148" s="17" t="s">
        <v>613</v>
      </c>
      <c r="H148" s="17" t="s">
        <v>614</v>
      </c>
      <c r="I148" s="17" t="s">
        <v>615</v>
      </c>
      <c r="J148" s="17" t="s">
        <v>616</v>
      </c>
      <c r="K148" s="17" t="s">
        <v>617</v>
      </c>
      <c r="L148" s="17" t="s">
        <v>438</v>
      </c>
      <c r="M148" s="45">
        <v>45536</v>
      </c>
      <c r="N148" s="45">
        <v>45656</v>
      </c>
      <c r="O148" s="18">
        <f t="shared" si="5"/>
        <v>120</v>
      </c>
      <c r="P148" s="17" t="s">
        <v>408</v>
      </c>
      <c r="Q148" s="17" t="s">
        <v>131</v>
      </c>
      <c r="R148" s="17" t="s">
        <v>618</v>
      </c>
      <c r="S148" s="17" t="s">
        <v>410</v>
      </c>
      <c r="T148" s="17" t="s">
        <v>8</v>
      </c>
      <c r="U148" s="17" t="s">
        <v>27</v>
      </c>
      <c r="V148" s="17" t="s">
        <v>51</v>
      </c>
      <c r="W148" s="17" t="s">
        <v>52</v>
      </c>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t="s">
        <v>75</v>
      </c>
      <c r="AW148" s="17"/>
      <c r="AX148" s="17" t="s">
        <v>28</v>
      </c>
      <c r="AY148" s="17"/>
      <c r="AZ148" s="17"/>
      <c r="BA148" s="17"/>
      <c r="BB148" s="17"/>
      <c r="BC148" s="17"/>
      <c r="BD148" s="17"/>
      <c r="BE148" s="17"/>
      <c r="BF148" s="17"/>
      <c r="BG148" s="17" t="s">
        <v>81</v>
      </c>
      <c r="BH148" s="17"/>
      <c r="BI148" s="17"/>
      <c r="BJ148" s="17"/>
      <c r="BK148" s="17"/>
      <c r="BL148" s="17"/>
      <c r="BM148" s="17"/>
      <c r="BN148" s="17"/>
      <c r="BO148" s="17"/>
      <c r="BP148" s="17"/>
      <c r="BQ148" s="17"/>
      <c r="BR148" s="17"/>
      <c r="BS148" s="17"/>
      <c r="BT148" s="17"/>
      <c r="BU148" s="17"/>
      <c r="BV148" s="17"/>
      <c r="BW148" s="17" t="s">
        <v>3209</v>
      </c>
      <c r="BX148" s="17"/>
      <c r="BY148" s="17"/>
      <c r="BZ148" s="209"/>
      <c r="CA148" s="17"/>
      <c r="CB148" s="17"/>
      <c r="CC148" s="17"/>
      <c r="CD148" s="17"/>
      <c r="CE148" s="209"/>
      <c r="CF148" s="17"/>
      <c r="CG148" s="17"/>
      <c r="CH148" s="17"/>
      <c r="CI148" s="17"/>
      <c r="CJ148" s="209"/>
      <c r="CK148" s="17"/>
      <c r="CL148" s="17"/>
      <c r="CM148" s="17"/>
      <c r="CN148" s="17"/>
      <c r="CO148" s="209"/>
      <c r="CP148" s="17"/>
      <c r="CQ148" s="17"/>
    </row>
    <row r="149" spans="3:95" s="9" customFormat="1" ht="135.75" customHeight="1" x14ac:dyDescent="0.25">
      <c r="C149" s="16" t="s">
        <v>2909</v>
      </c>
      <c r="D149" s="17" t="s">
        <v>621</v>
      </c>
      <c r="E149" s="17" t="s">
        <v>188</v>
      </c>
      <c r="F149" s="14" t="str">
        <f t="shared" si="7"/>
        <v xml:space="preserve">URF2024_139_Ejecutar el presupuesto 2023_Primer trimestre </v>
      </c>
      <c r="G149" s="17" t="s">
        <v>622</v>
      </c>
      <c r="H149" s="17" t="s">
        <v>623</v>
      </c>
      <c r="I149" s="17" t="s">
        <v>624</v>
      </c>
      <c r="J149" s="17" t="s">
        <v>616</v>
      </c>
      <c r="K149" s="17" t="s">
        <v>617</v>
      </c>
      <c r="L149" s="17" t="s">
        <v>438</v>
      </c>
      <c r="M149" s="45">
        <v>45292</v>
      </c>
      <c r="N149" s="45">
        <v>45384</v>
      </c>
      <c r="O149" s="18">
        <f t="shared" si="5"/>
        <v>92</v>
      </c>
      <c r="P149" s="17" t="s">
        <v>408</v>
      </c>
      <c r="Q149" s="17" t="s">
        <v>131</v>
      </c>
      <c r="R149" s="17" t="s">
        <v>625</v>
      </c>
      <c r="S149" s="17" t="s">
        <v>410</v>
      </c>
      <c r="T149" s="17" t="s">
        <v>8</v>
      </c>
      <c r="U149" s="17" t="s">
        <v>27</v>
      </c>
      <c r="V149" s="17" t="s">
        <v>51</v>
      </c>
      <c r="W149" s="17" t="s">
        <v>52</v>
      </c>
      <c r="X149" s="17"/>
      <c r="Y149" s="17"/>
      <c r="Z149" s="17"/>
      <c r="AA149" s="17"/>
      <c r="AB149" s="17"/>
      <c r="AC149" s="17"/>
      <c r="AD149" s="17"/>
      <c r="AE149" s="17"/>
      <c r="AF149" s="17"/>
      <c r="AG149" s="17"/>
      <c r="AH149" s="17"/>
      <c r="AI149" s="17"/>
      <c r="AJ149" s="17"/>
      <c r="AK149" s="17"/>
      <c r="AL149" s="17"/>
      <c r="AM149" s="17"/>
      <c r="AN149" s="17"/>
      <c r="AO149" s="17"/>
      <c r="AP149" s="17"/>
      <c r="AQ149" s="17" t="str">
        <f>'Listas (No modificar)'!AC3</f>
        <v>Plan interno de austeridad</v>
      </c>
      <c r="AR149" s="17"/>
      <c r="AS149" s="17"/>
      <c r="AT149" s="17"/>
      <c r="AU149" s="17"/>
      <c r="AV149" s="17" t="s">
        <v>75</v>
      </c>
      <c r="AW149" s="17"/>
      <c r="AX149" s="17" t="s">
        <v>28</v>
      </c>
      <c r="AY149" s="17"/>
      <c r="AZ149" s="17"/>
      <c r="BA149" s="17"/>
      <c r="BB149" s="17"/>
      <c r="BC149" s="17"/>
      <c r="BD149" s="17"/>
      <c r="BE149" s="17"/>
      <c r="BF149" s="17"/>
      <c r="BG149" s="17" t="s">
        <v>81</v>
      </c>
      <c r="BH149" s="17"/>
      <c r="BI149" s="17"/>
      <c r="BJ149" s="17"/>
      <c r="BK149" s="17"/>
      <c r="BL149" s="17"/>
      <c r="BM149" s="17"/>
      <c r="BN149" s="17"/>
      <c r="BO149" s="17"/>
      <c r="BP149" s="17"/>
      <c r="BQ149" s="17"/>
      <c r="BR149" s="17"/>
      <c r="BS149" s="17"/>
      <c r="BT149" s="17"/>
      <c r="BU149" s="17"/>
      <c r="BV149" s="17"/>
      <c r="BW149" s="17" t="s">
        <v>3209</v>
      </c>
      <c r="BX149" s="17"/>
      <c r="BY149" s="17"/>
      <c r="BZ149" s="209"/>
      <c r="CA149" s="17"/>
      <c r="CB149" s="17"/>
      <c r="CC149" s="17"/>
      <c r="CD149" s="17"/>
      <c r="CE149" s="209"/>
      <c r="CF149" s="17"/>
      <c r="CG149" s="17"/>
      <c r="CH149" s="17"/>
      <c r="CI149" s="17"/>
      <c r="CJ149" s="209"/>
      <c r="CK149" s="17"/>
      <c r="CL149" s="17"/>
      <c r="CM149" s="17"/>
      <c r="CN149" s="17"/>
      <c r="CO149" s="209"/>
      <c r="CP149" s="17"/>
      <c r="CQ149" s="17"/>
    </row>
    <row r="150" spans="3:95" s="9" customFormat="1" ht="135.75" customHeight="1" x14ac:dyDescent="0.25">
      <c r="C150" s="16" t="s">
        <v>2910</v>
      </c>
      <c r="D150" s="17" t="s">
        <v>626</v>
      </c>
      <c r="E150" s="17" t="s">
        <v>188</v>
      </c>
      <c r="F150" s="14" t="str">
        <f t="shared" si="7"/>
        <v>URF2024_140_Ejecutar el presupuesto 2023_Segundo trimestre</v>
      </c>
      <c r="G150" s="17" t="s">
        <v>622</v>
      </c>
      <c r="H150" s="17" t="s">
        <v>623</v>
      </c>
      <c r="I150" s="17" t="s">
        <v>624</v>
      </c>
      <c r="J150" s="17" t="s">
        <v>616</v>
      </c>
      <c r="K150" s="17" t="s">
        <v>617</v>
      </c>
      <c r="L150" s="17" t="s">
        <v>438</v>
      </c>
      <c r="M150" s="45">
        <v>45383</v>
      </c>
      <c r="N150" s="45">
        <v>45475</v>
      </c>
      <c r="O150" s="18">
        <f t="shared" si="5"/>
        <v>92</v>
      </c>
      <c r="P150" s="17" t="s">
        <v>408</v>
      </c>
      <c r="Q150" s="17" t="s">
        <v>131</v>
      </c>
      <c r="R150" s="17" t="s">
        <v>625</v>
      </c>
      <c r="S150" s="17" t="s">
        <v>410</v>
      </c>
      <c r="T150" s="17" t="s">
        <v>8</v>
      </c>
      <c r="U150" s="17" t="s">
        <v>27</v>
      </c>
      <c r="V150" s="17" t="s">
        <v>51</v>
      </c>
      <c r="W150" s="17" t="s">
        <v>52</v>
      </c>
      <c r="X150" s="17"/>
      <c r="Y150" s="17"/>
      <c r="Z150" s="17"/>
      <c r="AA150" s="17"/>
      <c r="AB150" s="17"/>
      <c r="AC150" s="17"/>
      <c r="AD150" s="17"/>
      <c r="AE150" s="17"/>
      <c r="AF150" s="17"/>
      <c r="AG150" s="17"/>
      <c r="AH150" s="17"/>
      <c r="AI150" s="17"/>
      <c r="AJ150" s="17"/>
      <c r="AK150" s="17"/>
      <c r="AL150" s="17"/>
      <c r="AM150" s="17"/>
      <c r="AN150" s="17"/>
      <c r="AO150" s="17"/>
      <c r="AP150" s="17"/>
      <c r="AQ150" s="17" t="str">
        <f>'Listas (No modificar)'!AC3</f>
        <v>Plan interno de austeridad</v>
      </c>
      <c r="AR150" s="17"/>
      <c r="AS150" s="17"/>
      <c r="AT150" s="17"/>
      <c r="AU150" s="17"/>
      <c r="AV150" s="17" t="s">
        <v>75</v>
      </c>
      <c r="AW150" s="17"/>
      <c r="AX150" s="17" t="s">
        <v>28</v>
      </c>
      <c r="AY150" s="17"/>
      <c r="AZ150" s="17"/>
      <c r="BA150" s="17"/>
      <c r="BB150" s="17"/>
      <c r="BC150" s="17"/>
      <c r="BD150" s="17"/>
      <c r="BE150" s="17"/>
      <c r="BF150" s="17"/>
      <c r="BG150" s="17" t="s">
        <v>81</v>
      </c>
      <c r="BH150" s="17"/>
      <c r="BI150" s="17"/>
      <c r="BJ150" s="17"/>
      <c r="BK150" s="17"/>
      <c r="BL150" s="17"/>
      <c r="BM150" s="17"/>
      <c r="BN150" s="17"/>
      <c r="BO150" s="17"/>
      <c r="BP150" s="17"/>
      <c r="BQ150" s="17"/>
      <c r="BR150" s="17"/>
      <c r="BS150" s="17"/>
      <c r="BT150" s="17"/>
      <c r="BU150" s="17"/>
      <c r="BV150" s="17"/>
      <c r="BW150" s="17" t="s">
        <v>3209</v>
      </c>
      <c r="BX150" s="17"/>
      <c r="BY150" s="17"/>
      <c r="BZ150" s="209"/>
      <c r="CA150" s="17"/>
      <c r="CB150" s="17"/>
      <c r="CC150" s="17"/>
      <c r="CD150" s="17"/>
      <c r="CE150" s="209"/>
      <c r="CF150" s="17"/>
      <c r="CG150" s="17"/>
      <c r="CH150" s="17"/>
      <c r="CI150" s="17"/>
      <c r="CJ150" s="209"/>
      <c r="CK150" s="17"/>
      <c r="CL150" s="17"/>
      <c r="CM150" s="17"/>
      <c r="CN150" s="17"/>
      <c r="CO150" s="209"/>
      <c r="CP150" s="17"/>
      <c r="CQ150" s="17"/>
    </row>
    <row r="151" spans="3:95" s="9" customFormat="1" ht="135.75" customHeight="1" x14ac:dyDescent="0.25">
      <c r="C151" s="16" t="s">
        <v>2911</v>
      </c>
      <c r="D151" s="17" t="s">
        <v>627</v>
      </c>
      <c r="E151" s="17" t="s">
        <v>188</v>
      </c>
      <c r="F151" s="14" t="str">
        <f t="shared" si="7"/>
        <v xml:space="preserve">URF2024_141_Ejecutar el presupuesto 2023_Tercer trimestre </v>
      </c>
      <c r="G151" s="17" t="s">
        <v>622</v>
      </c>
      <c r="H151" s="17" t="s">
        <v>623</v>
      </c>
      <c r="I151" s="17" t="s">
        <v>624</v>
      </c>
      <c r="J151" s="17" t="s">
        <v>616</v>
      </c>
      <c r="K151" s="17" t="s">
        <v>617</v>
      </c>
      <c r="L151" s="17" t="s">
        <v>438</v>
      </c>
      <c r="M151" s="45">
        <v>45474</v>
      </c>
      <c r="N151" s="45">
        <v>45567</v>
      </c>
      <c r="O151" s="18">
        <f t="shared" si="5"/>
        <v>93</v>
      </c>
      <c r="P151" s="17" t="s">
        <v>408</v>
      </c>
      <c r="Q151" s="17" t="s">
        <v>131</v>
      </c>
      <c r="R151" s="17" t="s">
        <v>625</v>
      </c>
      <c r="S151" s="17" t="s">
        <v>410</v>
      </c>
      <c r="T151" s="17" t="s">
        <v>8</v>
      </c>
      <c r="U151" s="17" t="s">
        <v>27</v>
      </c>
      <c r="V151" s="17" t="s">
        <v>51</v>
      </c>
      <c r="W151" s="17" t="s">
        <v>52</v>
      </c>
      <c r="X151" s="17"/>
      <c r="Y151" s="17"/>
      <c r="Z151" s="17"/>
      <c r="AA151" s="17"/>
      <c r="AB151" s="17"/>
      <c r="AC151" s="17"/>
      <c r="AD151" s="17"/>
      <c r="AE151" s="17"/>
      <c r="AF151" s="17"/>
      <c r="AG151" s="17"/>
      <c r="AH151" s="17"/>
      <c r="AI151" s="17"/>
      <c r="AJ151" s="17"/>
      <c r="AK151" s="17"/>
      <c r="AL151" s="17"/>
      <c r="AM151" s="17"/>
      <c r="AN151" s="17"/>
      <c r="AO151" s="17"/>
      <c r="AP151" s="17"/>
      <c r="AQ151" s="17" t="str">
        <f>'Listas (No modificar)'!AC3</f>
        <v>Plan interno de austeridad</v>
      </c>
      <c r="AR151" s="17"/>
      <c r="AS151" s="17"/>
      <c r="AT151" s="17"/>
      <c r="AU151" s="17"/>
      <c r="AV151" s="17" t="s">
        <v>75</v>
      </c>
      <c r="AW151" s="17"/>
      <c r="AX151" s="17" t="s">
        <v>28</v>
      </c>
      <c r="AY151" s="17"/>
      <c r="AZ151" s="17"/>
      <c r="BA151" s="17"/>
      <c r="BB151" s="17"/>
      <c r="BC151" s="17"/>
      <c r="BD151" s="17"/>
      <c r="BE151" s="17"/>
      <c r="BF151" s="17"/>
      <c r="BG151" s="17" t="s">
        <v>81</v>
      </c>
      <c r="BH151" s="17"/>
      <c r="BI151" s="17"/>
      <c r="BJ151" s="17"/>
      <c r="BK151" s="17"/>
      <c r="BL151" s="17"/>
      <c r="BM151" s="17"/>
      <c r="BN151" s="17"/>
      <c r="BO151" s="17"/>
      <c r="BP151" s="17"/>
      <c r="BQ151" s="17"/>
      <c r="BR151" s="17"/>
      <c r="BS151" s="17"/>
      <c r="BT151" s="17"/>
      <c r="BU151" s="17"/>
      <c r="BV151" s="17"/>
      <c r="BW151" s="17" t="s">
        <v>3209</v>
      </c>
      <c r="BX151" s="17"/>
      <c r="BY151" s="17"/>
      <c r="BZ151" s="209"/>
      <c r="CA151" s="17"/>
      <c r="CB151" s="17"/>
      <c r="CC151" s="17"/>
      <c r="CD151" s="17"/>
      <c r="CE151" s="209"/>
      <c r="CF151" s="17"/>
      <c r="CG151" s="17"/>
      <c r="CH151" s="17"/>
      <c r="CI151" s="17"/>
      <c r="CJ151" s="209"/>
      <c r="CK151" s="17"/>
      <c r="CL151" s="17"/>
      <c r="CM151" s="17"/>
      <c r="CN151" s="17"/>
      <c r="CO151" s="209"/>
      <c r="CP151" s="17"/>
      <c r="CQ151" s="17"/>
    </row>
    <row r="152" spans="3:95" s="9" customFormat="1" ht="135.75" customHeight="1" x14ac:dyDescent="0.25">
      <c r="C152" s="16" t="s">
        <v>2912</v>
      </c>
      <c r="D152" s="17" t="s">
        <v>628</v>
      </c>
      <c r="E152" s="17" t="s">
        <v>188</v>
      </c>
      <c r="F152" s="14" t="str">
        <f t="shared" si="7"/>
        <v xml:space="preserve">URF2024_142_Ejecutar el presupuesto 2023_Cuarto trimestre </v>
      </c>
      <c r="G152" s="17" t="s">
        <v>622</v>
      </c>
      <c r="H152" s="17" t="s">
        <v>623</v>
      </c>
      <c r="I152" s="17" t="s">
        <v>624</v>
      </c>
      <c r="J152" s="17" t="s">
        <v>616</v>
      </c>
      <c r="K152" s="17" t="s">
        <v>617</v>
      </c>
      <c r="L152" s="17" t="s">
        <v>438</v>
      </c>
      <c r="M152" s="45">
        <v>45566</v>
      </c>
      <c r="N152" s="45">
        <v>45656</v>
      </c>
      <c r="O152" s="18">
        <f t="shared" si="5"/>
        <v>90</v>
      </c>
      <c r="P152" s="17" t="s">
        <v>408</v>
      </c>
      <c r="Q152" s="17" t="s">
        <v>131</v>
      </c>
      <c r="R152" s="17" t="s">
        <v>625</v>
      </c>
      <c r="S152" s="17" t="s">
        <v>410</v>
      </c>
      <c r="T152" s="17" t="s">
        <v>8</v>
      </c>
      <c r="U152" s="17" t="s">
        <v>27</v>
      </c>
      <c r="V152" s="17" t="s">
        <v>51</v>
      </c>
      <c r="W152" s="17" t="s">
        <v>52</v>
      </c>
      <c r="X152" s="17"/>
      <c r="Y152" s="17"/>
      <c r="Z152" s="17"/>
      <c r="AA152" s="17"/>
      <c r="AB152" s="17"/>
      <c r="AC152" s="17"/>
      <c r="AD152" s="17"/>
      <c r="AE152" s="17"/>
      <c r="AF152" s="17"/>
      <c r="AG152" s="17"/>
      <c r="AH152" s="17"/>
      <c r="AI152" s="17"/>
      <c r="AJ152" s="17"/>
      <c r="AK152" s="17"/>
      <c r="AL152" s="17"/>
      <c r="AM152" s="17"/>
      <c r="AN152" s="17"/>
      <c r="AO152" s="17"/>
      <c r="AP152" s="17"/>
      <c r="AQ152" s="17" t="str">
        <f>'Listas (No modificar)'!AC3</f>
        <v>Plan interno de austeridad</v>
      </c>
      <c r="AR152" s="17"/>
      <c r="AS152" s="17"/>
      <c r="AT152" s="17"/>
      <c r="AU152" s="17"/>
      <c r="AV152" s="17" t="s">
        <v>75</v>
      </c>
      <c r="AW152" s="17"/>
      <c r="AX152" s="17" t="s">
        <v>28</v>
      </c>
      <c r="AY152" s="17"/>
      <c r="AZ152" s="17"/>
      <c r="BA152" s="17"/>
      <c r="BB152" s="17"/>
      <c r="BC152" s="17"/>
      <c r="BD152" s="17"/>
      <c r="BE152" s="17"/>
      <c r="BF152" s="17"/>
      <c r="BG152" s="17" t="s">
        <v>81</v>
      </c>
      <c r="BH152" s="17"/>
      <c r="BI152" s="17"/>
      <c r="BJ152" s="17"/>
      <c r="BK152" s="17"/>
      <c r="BL152" s="17"/>
      <c r="BM152" s="17"/>
      <c r="BN152" s="17"/>
      <c r="BO152" s="17"/>
      <c r="BP152" s="17"/>
      <c r="BQ152" s="17"/>
      <c r="BR152" s="17"/>
      <c r="BS152" s="17"/>
      <c r="BT152" s="17"/>
      <c r="BU152" s="17"/>
      <c r="BV152" s="17"/>
      <c r="BW152" s="17" t="s">
        <v>3209</v>
      </c>
      <c r="BX152" s="17"/>
      <c r="BY152" s="17"/>
      <c r="BZ152" s="209"/>
      <c r="CA152" s="17"/>
      <c r="CB152" s="17"/>
      <c r="CC152" s="17"/>
      <c r="CD152" s="17"/>
      <c r="CE152" s="209"/>
      <c r="CF152" s="17"/>
      <c r="CG152" s="17"/>
      <c r="CH152" s="17"/>
      <c r="CI152" s="17"/>
      <c r="CJ152" s="209"/>
      <c r="CK152" s="17"/>
      <c r="CL152" s="17"/>
      <c r="CM152" s="17"/>
      <c r="CN152" s="17"/>
      <c r="CO152" s="209"/>
      <c r="CP152" s="17"/>
      <c r="CQ152" s="17"/>
    </row>
    <row r="153" spans="3:95" s="9" customFormat="1" ht="135.75" customHeight="1" x14ac:dyDescent="0.25">
      <c r="C153" s="16" t="s">
        <v>2913</v>
      </c>
      <c r="D153" s="17" t="s">
        <v>629</v>
      </c>
      <c r="E153" s="17" t="s">
        <v>136</v>
      </c>
      <c r="F153" s="14" t="str">
        <f t="shared" si="7"/>
        <v>URF2024_143_Fortalecer los ambientes de Desarrollo y Producción del aplicativo de nómina SARA_Primer Trimestre</v>
      </c>
      <c r="G153" s="17" t="s">
        <v>630</v>
      </c>
      <c r="H153" s="17" t="s">
        <v>631</v>
      </c>
      <c r="I153" s="17" t="s">
        <v>632</v>
      </c>
      <c r="J153" s="17" t="s">
        <v>616</v>
      </c>
      <c r="K153" s="17" t="s">
        <v>617</v>
      </c>
      <c r="L153" s="17" t="s">
        <v>438</v>
      </c>
      <c r="M153" s="45">
        <v>45292</v>
      </c>
      <c r="N153" s="45">
        <v>45412</v>
      </c>
      <c r="O153" s="18">
        <f t="shared" si="5"/>
        <v>120</v>
      </c>
      <c r="P153" s="17" t="s">
        <v>408</v>
      </c>
      <c r="Q153" s="17" t="s">
        <v>131</v>
      </c>
      <c r="R153" s="17" t="s">
        <v>633</v>
      </c>
      <c r="S153" s="17" t="s">
        <v>109</v>
      </c>
      <c r="T153" s="17" t="s">
        <v>7</v>
      </c>
      <c r="U153" s="17" t="s">
        <v>27</v>
      </c>
      <c r="V153" s="17" t="s">
        <v>51</v>
      </c>
      <c r="W153" s="17" t="s">
        <v>52</v>
      </c>
      <c r="X153" s="17"/>
      <c r="Y153" s="17"/>
      <c r="Z153" s="17"/>
      <c r="AA153" s="17"/>
      <c r="AB153" s="17"/>
      <c r="AC153" s="17"/>
      <c r="AD153" s="17"/>
      <c r="AE153" s="17"/>
      <c r="AF153" s="17"/>
      <c r="AG153" s="17"/>
      <c r="AH153" s="17"/>
      <c r="AI153" s="17"/>
      <c r="AJ153" s="17"/>
      <c r="AK153" s="17"/>
      <c r="AL153" s="17" t="s">
        <v>66</v>
      </c>
      <c r="AM153" s="17"/>
      <c r="AN153" s="17"/>
      <c r="AO153" s="17"/>
      <c r="AP153" s="17"/>
      <c r="AQ153" s="17"/>
      <c r="AR153" s="17"/>
      <c r="AS153" s="17"/>
      <c r="AT153" s="17"/>
      <c r="AU153" s="17"/>
      <c r="AV153" s="17" t="s">
        <v>75</v>
      </c>
      <c r="AW153" s="17"/>
      <c r="AX153" s="17" t="s">
        <v>28</v>
      </c>
      <c r="AY153" s="17" t="s">
        <v>29</v>
      </c>
      <c r="AZ153" s="17"/>
      <c r="BA153" s="17"/>
      <c r="BB153" s="17"/>
      <c r="BC153" s="17"/>
      <c r="BD153" s="17"/>
      <c r="BE153" s="17"/>
      <c r="BF153" s="17"/>
      <c r="BG153" s="17" t="s">
        <v>81</v>
      </c>
      <c r="BH153" s="17"/>
      <c r="BI153" s="17"/>
      <c r="BJ153" s="17" t="s">
        <v>84</v>
      </c>
      <c r="BK153" s="17"/>
      <c r="BL153" s="17"/>
      <c r="BM153" s="17"/>
      <c r="BN153" s="17"/>
      <c r="BO153" s="17"/>
      <c r="BP153" s="17"/>
      <c r="BQ153" s="17"/>
      <c r="BR153" s="17"/>
      <c r="BS153" s="17"/>
      <c r="BT153" s="17"/>
      <c r="BU153" s="17"/>
      <c r="BV153" s="17"/>
      <c r="BW153" s="17" t="s">
        <v>3209</v>
      </c>
      <c r="BX153" s="17"/>
      <c r="BY153" s="17"/>
      <c r="BZ153" s="209"/>
      <c r="CA153" s="17"/>
      <c r="CB153" s="17"/>
      <c r="CC153" s="17"/>
      <c r="CD153" s="17"/>
      <c r="CE153" s="209"/>
      <c r="CF153" s="17"/>
      <c r="CG153" s="17"/>
      <c r="CH153" s="17"/>
      <c r="CI153" s="17"/>
      <c r="CJ153" s="209"/>
      <c r="CK153" s="17"/>
      <c r="CL153" s="17"/>
      <c r="CM153" s="17"/>
      <c r="CN153" s="17"/>
      <c r="CO153" s="209"/>
      <c r="CP153" s="17"/>
      <c r="CQ153" s="17"/>
    </row>
    <row r="154" spans="3:95" s="9" customFormat="1" ht="135.75" customHeight="1" x14ac:dyDescent="0.25">
      <c r="C154" s="16" t="s">
        <v>2914</v>
      </c>
      <c r="D154" s="17" t="s">
        <v>634</v>
      </c>
      <c r="E154" s="17" t="s">
        <v>136</v>
      </c>
      <c r="F154" s="14" t="str">
        <f t="shared" si="7"/>
        <v>URF2024_144_Fortalecer los ambientes de Desarrollo y Producción del aplicativo de nómina SARA_Segundo Trimestre</v>
      </c>
      <c r="G154" s="17" t="s">
        <v>630</v>
      </c>
      <c r="H154" s="17" t="s">
        <v>631</v>
      </c>
      <c r="I154" s="17" t="s">
        <v>632</v>
      </c>
      <c r="J154" s="17" t="s">
        <v>616</v>
      </c>
      <c r="K154" s="17" t="s">
        <v>617</v>
      </c>
      <c r="L154" s="17" t="s">
        <v>438</v>
      </c>
      <c r="M154" s="45">
        <v>45383</v>
      </c>
      <c r="N154" s="45">
        <v>45504</v>
      </c>
      <c r="O154" s="18">
        <f t="shared" si="5"/>
        <v>121</v>
      </c>
      <c r="P154" s="17" t="s">
        <v>408</v>
      </c>
      <c r="Q154" s="17" t="s">
        <v>131</v>
      </c>
      <c r="R154" s="17" t="s">
        <v>633</v>
      </c>
      <c r="S154" s="17" t="s">
        <v>109</v>
      </c>
      <c r="T154" s="17" t="s">
        <v>7</v>
      </c>
      <c r="U154" s="17" t="s">
        <v>27</v>
      </c>
      <c r="V154" s="17" t="s">
        <v>51</v>
      </c>
      <c r="W154" s="17" t="s">
        <v>52</v>
      </c>
      <c r="X154" s="17"/>
      <c r="Y154" s="17"/>
      <c r="Z154" s="17"/>
      <c r="AA154" s="17"/>
      <c r="AB154" s="17"/>
      <c r="AC154" s="17"/>
      <c r="AD154" s="17"/>
      <c r="AE154" s="17"/>
      <c r="AF154" s="17"/>
      <c r="AG154" s="17"/>
      <c r="AH154" s="17"/>
      <c r="AI154" s="17"/>
      <c r="AJ154" s="17"/>
      <c r="AK154" s="17"/>
      <c r="AL154" s="17" t="s">
        <v>66</v>
      </c>
      <c r="AM154" s="17"/>
      <c r="AN154" s="17"/>
      <c r="AO154" s="17"/>
      <c r="AP154" s="17"/>
      <c r="AQ154" s="17"/>
      <c r="AR154" s="17"/>
      <c r="AS154" s="17"/>
      <c r="AT154" s="17"/>
      <c r="AU154" s="17"/>
      <c r="AV154" s="17" t="s">
        <v>75</v>
      </c>
      <c r="AW154" s="17"/>
      <c r="AX154" s="17" t="s">
        <v>28</v>
      </c>
      <c r="AY154" s="17" t="s">
        <v>29</v>
      </c>
      <c r="AZ154" s="17"/>
      <c r="BA154" s="17"/>
      <c r="BB154" s="17"/>
      <c r="BC154" s="17"/>
      <c r="BD154" s="17"/>
      <c r="BE154" s="17"/>
      <c r="BF154" s="17"/>
      <c r="BG154" s="17" t="s">
        <v>81</v>
      </c>
      <c r="BH154" s="17"/>
      <c r="BI154" s="17"/>
      <c r="BJ154" s="17" t="s">
        <v>84</v>
      </c>
      <c r="BK154" s="17"/>
      <c r="BL154" s="17"/>
      <c r="BM154" s="17"/>
      <c r="BN154" s="17"/>
      <c r="BO154" s="17"/>
      <c r="BP154" s="17"/>
      <c r="BQ154" s="17"/>
      <c r="BR154" s="17"/>
      <c r="BS154" s="17"/>
      <c r="BT154" s="17"/>
      <c r="BU154" s="17"/>
      <c r="BV154" s="17"/>
      <c r="BW154" s="17" t="s">
        <v>3209</v>
      </c>
      <c r="BX154" s="17"/>
      <c r="BY154" s="17"/>
      <c r="BZ154" s="209"/>
      <c r="CA154" s="17"/>
      <c r="CB154" s="17"/>
      <c r="CC154" s="17"/>
      <c r="CD154" s="17"/>
      <c r="CE154" s="209"/>
      <c r="CF154" s="17"/>
      <c r="CG154" s="17"/>
      <c r="CH154" s="17"/>
      <c r="CI154" s="17"/>
      <c r="CJ154" s="209"/>
      <c r="CK154" s="17"/>
      <c r="CL154" s="17"/>
      <c r="CM154" s="17"/>
      <c r="CN154" s="17"/>
      <c r="CO154" s="209"/>
      <c r="CP154" s="17"/>
      <c r="CQ154" s="17"/>
    </row>
    <row r="155" spans="3:95" s="9" customFormat="1" ht="135.75" customHeight="1" x14ac:dyDescent="0.25">
      <c r="C155" s="16" t="s">
        <v>2915</v>
      </c>
      <c r="D155" s="17" t="s">
        <v>635</v>
      </c>
      <c r="E155" s="17" t="s">
        <v>136</v>
      </c>
      <c r="F155" s="14" t="str">
        <f t="shared" si="7"/>
        <v>URF2024_145_Fortalecer los ambientes de Desarrollo y Producción del aplicativo de nómina SARA_Tercer Trimestre</v>
      </c>
      <c r="G155" s="17" t="s">
        <v>630</v>
      </c>
      <c r="H155" s="17" t="s">
        <v>631</v>
      </c>
      <c r="I155" s="17" t="s">
        <v>632</v>
      </c>
      <c r="J155" s="17" t="s">
        <v>616</v>
      </c>
      <c r="K155" s="17" t="s">
        <v>617</v>
      </c>
      <c r="L155" s="17" t="s">
        <v>438</v>
      </c>
      <c r="M155" s="45">
        <v>45474</v>
      </c>
      <c r="N155" s="45">
        <v>45596</v>
      </c>
      <c r="O155" s="18">
        <f t="shared" si="5"/>
        <v>122</v>
      </c>
      <c r="P155" s="17" t="s">
        <v>408</v>
      </c>
      <c r="Q155" s="17" t="s">
        <v>131</v>
      </c>
      <c r="R155" s="17" t="s">
        <v>633</v>
      </c>
      <c r="S155" s="17" t="s">
        <v>109</v>
      </c>
      <c r="T155" s="17" t="s">
        <v>7</v>
      </c>
      <c r="U155" s="17" t="s">
        <v>27</v>
      </c>
      <c r="V155" s="17" t="s">
        <v>51</v>
      </c>
      <c r="W155" s="17" t="s">
        <v>52</v>
      </c>
      <c r="X155" s="17"/>
      <c r="Y155" s="17"/>
      <c r="Z155" s="17"/>
      <c r="AA155" s="17"/>
      <c r="AB155" s="17"/>
      <c r="AC155" s="17"/>
      <c r="AD155" s="17"/>
      <c r="AE155" s="17"/>
      <c r="AF155" s="17"/>
      <c r="AG155" s="17"/>
      <c r="AH155" s="17"/>
      <c r="AI155" s="17"/>
      <c r="AJ155" s="17"/>
      <c r="AK155" s="17"/>
      <c r="AL155" s="17" t="s">
        <v>66</v>
      </c>
      <c r="AM155" s="17"/>
      <c r="AN155" s="17"/>
      <c r="AO155" s="17"/>
      <c r="AP155" s="17"/>
      <c r="AQ155" s="17"/>
      <c r="AR155" s="17"/>
      <c r="AS155" s="17"/>
      <c r="AT155" s="17"/>
      <c r="AU155" s="17"/>
      <c r="AV155" s="17" t="s">
        <v>75</v>
      </c>
      <c r="AW155" s="17"/>
      <c r="AX155" s="17" t="s">
        <v>28</v>
      </c>
      <c r="AY155" s="17" t="s">
        <v>29</v>
      </c>
      <c r="AZ155" s="17"/>
      <c r="BA155" s="17"/>
      <c r="BB155" s="17"/>
      <c r="BC155" s="17"/>
      <c r="BD155" s="17"/>
      <c r="BE155" s="17"/>
      <c r="BF155" s="17"/>
      <c r="BG155" s="17" t="s">
        <v>81</v>
      </c>
      <c r="BH155" s="17"/>
      <c r="BI155" s="17"/>
      <c r="BJ155" s="17" t="s">
        <v>84</v>
      </c>
      <c r="BK155" s="17"/>
      <c r="BL155" s="17"/>
      <c r="BM155" s="17"/>
      <c r="BN155" s="17"/>
      <c r="BO155" s="17"/>
      <c r="BP155" s="17"/>
      <c r="BQ155" s="17"/>
      <c r="BR155" s="17"/>
      <c r="BS155" s="17"/>
      <c r="BT155" s="17"/>
      <c r="BU155" s="17"/>
      <c r="BV155" s="17"/>
      <c r="BW155" s="17" t="s">
        <v>3209</v>
      </c>
      <c r="BX155" s="17"/>
      <c r="BY155" s="17"/>
      <c r="BZ155" s="209"/>
      <c r="CA155" s="17"/>
      <c r="CB155" s="17"/>
      <c r="CC155" s="17"/>
      <c r="CD155" s="17"/>
      <c r="CE155" s="209"/>
      <c r="CF155" s="17"/>
      <c r="CG155" s="17"/>
      <c r="CH155" s="17"/>
      <c r="CI155" s="17"/>
      <c r="CJ155" s="209"/>
      <c r="CK155" s="17"/>
      <c r="CL155" s="17"/>
      <c r="CM155" s="17"/>
      <c r="CN155" s="17"/>
      <c r="CO155" s="209"/>
      <c r="CP155" s="17"/>
      <c r="CQ155" s="17"/>
    </row>
    <row r="156" spans="3:95" s="9" customFormat="1" ht="135.75" customHeight="1" x14ac:dyDescent="0.25">
      <c r="C156" s="16" t="s">
        <v>2916</v>
      </c>
      <c r="D156" s="17" t="s">
        <v>636</v>
      </c>
      <c r="E156" s="17" t="s">
        <v>188</v>
      </c>
      <c r="F156" s="14" t="str">
        <f t="shared" si="7"/>
        <v>URF2024_146_Gestionar el cargue de los pagos en el SECOP_Primer cuatrimestre</v>
      </c>
      <c r="G156" s="17" t="s">
        <v>637</v>
      </c>
      <c r="H156" s="17" t="s">
        <v>638</v>
      </c>
      <c r="I156" s="17" t="s">
        <v>639</v>
      </c>
      <c r="J156" s="17" t="s">
        <v>616</v>
      </c>
      <c r="K156" s="17" t="s">
        <v>617</v>
      </c>
      <c r="L156" s="17" t="s">
        <v>438</v>
      </c>
      <c r="M156" s="45">
        <v>45292</v>
      </c>
      <c r="N156" s="45">
        <v>45412</v>
      </c>
      <c r="O156" s="18">
        <f t="shared" si="5"/>
        <v>120</v>
      </c>
      <c r="P156" s="17" t="s">
        <v>408</v>
      </c>
      <c r="Q156" s="17" t="s">
        <v>131</v>
      </c>
      <c r="R156" s="17" t="s">
        <v>640</v>
      </c>
      <c r="S156" s="17" t="s">
        <v>410</v>
      </c>
      <c r="T156" s="17" t="s">
        <v>8</v>
      </c>
      <c r="U156" s="17" t="s">
        <v>27</v>
      </c>
      <c r="V156" s="17"/>
      <c r="W156" s="17" t="s">
        <v>52</v>
      </c>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t="s">
        <v>75</v>
      </c>
      <c r="AW156" s="17"/>
      <c r="AX156" s="17" t="s">
        <v>28</v>
      </c>
      <c r="AY156" s="17"/>
      <c r="AZ156" s="17"/>
      <c r="BA156" s="17"/>
      <c r="BB156" s="17"/>
      <c r="BC156" s="17"/>
      <c r="BD156" s="17"/>
      <c r="BE156" s="17"/>
      <c r="BF156" s="17"/>
      <c r="BG156" s="17" t="s">
        <v>81</v>
      </c>
      <c r="BH156" s="17" t="s">
        <v>82</v>
      </c>
      <c r="BI156" s="17"/>
      <c r="BJ156" s="17"/>
      <c r="BK156" s="17"/>
      <c r="BL156" s="17"/>
      <c r="BM156" s="17"/>
      <c r="BN156" s="17"/>
      <c r="BO156" s="17"/>
      <c r="BP156" s="17"/>
      <c r="BQ156" s="17"/>
      <c r="BR156" s="17"/>
      <c r="BS156" s="17"/>
      <c r="BT156" s="17"/>
      <c r="BU156" s="17"/>
      <c r="BV156" s="17"/>
      <c r="BW156" s="17" t="s">
        <v>3209</v>
      </c>
      <c r="BX156" s="17"/>
      <c r="BY156" s="17"/>
      <c r="BZ156" s="209"/>
      <c r="CA156" s="17"/>
      <c r="CB156" s="17"/>
      <c r="CC156" s="17"/>
      <c r="CD156" s="17"/>
      <c r="CE156" s="209"/>
      <c r="CF156" s="17"/>
      <c r="CG156" s="17"/>
      <c r="CH156" s="17"/>
      <c r="CI156" s="17"/>
      <c r="CJ156" s="209"/>
      <c r="CK156" s="17"/>
      <c r="CL156" s="17"/>
      <c r="CM156" s="17"/>
      <c r="CN156" s="17"/>
      <c r="CO156" s="209"/>
      <c r="CP156" s="17"/>
      <c r="CQ156" s="17"/>
    </row>
    <row r="157" spans="3:95" s="9" customFormat="1" ht="135.75" customHeight="1" x14ac:dyDescent="0.25">
      <c r="C157" s="16" t="s">
        <v>2917</v>
      </c>
      <c r="D157" s="17" t="s">
        <v>641</v>
      </c>
      <c r="E157" s="17" t="s">
        <v>188</v>
      </c>
      <c r="F157" s="14" t="str">
        <f t="shared" si="7"/>
        <v>URF2024_147_Gestionar el cargue de los pagos en el SECOP_Segundo cuatrimestre</v>
      </c>
      <c r="G157" s="17" t="s">
        <v>637</v>
      </c>
      <c r="H157" s="17" t="s">
        <v>638</v>
      </c>
      <c r="I157" s="17" t="s">
        <v>639</v>
      </c>
      <c r="J157" s="17" t="s">
        <v>616</v>
      </c>
      <c r="K157" s="17" t="s">
        <v>617</v>
      </c>
      <c r="L157" s="17" t="s">
        <v>438</v>
      </c>
      <c r="M157" s="45">
        <v>45413</v>
      </c>
      <c r="N157" s="45">
        <v>45535</v>
      </c>
      <c r="O157" s="18">
        <f t="shared" si="5"/>
        <v>122</v>
      </c>
      <c r="P157" s="17" t="s">
        <v>408</v>
      </c>
      <c r="Q157" s="17" t="s">
        <v>131</v>
      </c>
      <c r="R157" s="17" t="s">
        <v>640</v>
      </c>
      <c r="S157" s="17" t="s">
        <v>410</v>
      </c>
      <c r="T157" s="17" t="s">
        <v>8</v>
      </c>
      <c r="U157" s="17" t="s">
        <v>27</v>
      </c>
      <c r="V157" s="17"/>
      <c r="W157" s="17" t="s">
        <v>52</v>
      </c>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t="s">
        <v>75</v>
      </c>
      <c r="AW157" s="17"/>
      <c r="AX157" s="17" t="s">
        <v>28</v>
      </c>
      <c r="AY157" s="17"/>
      <c r="AZ157" s="17"/>
      <c r="BA157" s="17"/>
      <c r="BB157" s="17"/>
      <c r="BC157" s="17"/>
      <c r="BD157" s="17"/>
      <c r="BE157" s="17"/>
      <c r="BF157" s="17"/>
      <c r="BG157" s="17" t="s">
        <v>81</v>
      </c>
      <c r="BH157" s="17" t="s">
        <v>82</v>
      </c>
      <c r="BI157" s="17"/>
      <c r="BJ157" s="17"/>
      <c r="BK157" s="17"/>
      <c r="BL157" s="17"/>
      <c r="BM157" s="17"/>
      <c r="BN157" s="17"/>
      <c r="BO157" s="17"/>
      <c r="BP157" s="17"/>
      <c r="BQ157" s="17"/>
      <c r="BR157" s="17"/>
      <c r="BS157" s="17"/>
      <c r="BT157" s="17"/>
      <c r="BU157" s="17"/>
      <c r="BV157" s="17"/>
      <c r="BW157" s="17" t="s">
        <v>3209</v>
      </c>
      <c r="BX157" s="17"/>
      <c r="BY157" s="17"/>
      <c r="BZ157" s="209"/>
      <c r="CA157" s="17"/>
      <c r="CB157" s="17"/>
      <c r="CC157" s="17"/>
      <c r="CD157" s="17"/>
      <c r="CE157" s="209"/>
      <c r="CF157" s="17"/>
      <c r="CG157" s="17"/>
      <c r="CH157" s="17"/>
      <c r="CI157" s="17"/>
      <c r="CJ157" s="209"/>
      <c r="CK157" s="17"/>
      <c r="CL157" s="17"/>
      <c r="CM157" s="17"/>
      <c r="CN157" s="17"/>
      <c r="CO157" s="209"/>
      <c r="CP157" s="17"/>
      <c r="CQ157" s="17"/>
    </row>
    <row r="158" spans="3:95" s="9" customFormat="1" ht="135.75" customHeight="1" x14ac:dyDescent="0.25">
      <c r="C158" s="16" t="s">
        <v>2918</v>
      </c>
      <c r="D158" s="17" t="s">
        <v>642</v>
      </c>
      <c r="E158" s="17" t="s">
        <v>188</v>
      </c>
      <c r="F158" s="14" t="str">
        <f t="shared" si="7"/>
        <v>URF2024_148_Gestionar el cargue de los pagos en el SECOP_Tercer cuatrimestre</v>
      </c>
      <c r="G158" s="17" t="s">
        <v>637</v>
      </c>
      <c r="H158" s="17" t="s">
        <v>638</v>
      </c>
      <c r="I158" s="17" t="s">
        <v>639</v>
      </c>
      <c r="J158" s="17" t="s">
        <v>616</v>
      </c>
      <c r="K158" s="17" t="s">
        <v>617</v>
      </c>
      <c r="L158" s="17" t="s">
        <v>438</v>
      </c>
      <c r="M158" s="45">
        <v>45536</v>
      </c>
      <c r="N158" s="45">
        <v>45656</v>
      </c>
      <c r="O158" s="18">
        <f t="shared" si="5"/>
        <v>120</v>
      </c>
      <c r="P158" s="17" t="s">
        <v>408</v>
      </c>
      <c r="Q158" s="17" t="s">
        <v>131</v>
      </c>
      <c r="R158" s="17" t="s">
        <v>640</v>
      </c>
      <c r="S158" s="17" t="s">
        <v>410</v>
      </c>
      <c r="T158" s="17" t="s">
        <v>8</v>
      </c>
      <c r="U158" s="17" t="s">
        <v>27</v>
      </c>
      <c r="V158" s="17"/>
      <c r="W158" s="17" t="s">
        <v>52</v>
      </c>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t="s">
        <v>75</v>
      </c>
      <c r="AW158" s="17"/>
      <c r="AX158" s="17" t="s">
        <v>28</v>
      </c>
      <c r="AY158" s="17"/>
      <c r="AZ158" s="17"/>
      <c r="BA158" s="17"/>
      <c r="BB158" s="17"/>
      <c r="BC158" s="17"/>
      <c r="BD158" s="17"/>
      <c r="BE158" s="17"/>
      <c r="BF158" s="17"/>
      <c r="BG158" s="17" t="s">
        <v>81</v>
      </c>
      <c r="BH158" s="17" t="s">
        <v>82</v>
      </c>
      <c r="BI158" s="17"/>
      <c r="BJ158" s="17"/>
      <c r="BK158" s="17"/>
      <c r="BL158" s="17"/>
      <c r="BM158" s="17"/>
      <c r="BN158" s="17"/>
      <c r="BO158" s="17"/>
      <c r="BP158" s="17"/>
      <c r="BQ158" s="17"/>
      <c r="BR158" s="17"/>
      <c r="BS158" s="17"/>
      <c r="BT158" s="17"/>
      <c r="BU158" s="17"/>
      <c r="BV158" s="17"/>
      <c r="BW158" s="17" t="s">
        <v>3209</v>
      </c>
      <c r="BX158" s="17"/>
      <c r="BY158" s="17"/>
      <c r="BZ158" s="209"/>
      <c r="CA158" s="17"/>
      <c r="CB158" s="17"/>
      <c r="CC158" s="17"/>
      <c r="CD158" s="17"/>
      <c r="CE158" s="209"/>
      <c r="CF158" s="17"/>
      <c r="CG158" s="17"/>
      <c r="CH158" s="17"/>
      <c r="CI158" s="17"/>
      <c r="CJ158" s="209"/>
      <c r="CK158" s="17"/>
      <c r="CL158" s="17"/>
      <c r="CM158" s="17"/>
      <c r="CN158" s="17"/>
      <c r="CO158" s="209"/>
      <c r="CP158" s="17"/>
      <c r="CQ158" s="17"/>
    </row>
    <row r="159" spans="3:95" s="9" customFormat="1" ht="135.75" customHeight="1" x14ac:dyDescent="0.25">
      <c r="C159" s="16" t="s">
        <v>2919</v>
      </c>
      <c r="D159" s="17" t="s">
        <v>643</v>
      </c>
      <c r="E159" s="17" t="s">
        <v>188</v>
      </c>
      <c r="F159" s="14" t="str">
        <f t="shared" si="7"/>
        <v>URF2024_149_Realizar el proceso de liquidación de nómina de los servidores públicos de la URF_Primer cuatrimestre</v>
      </c>
      <c r="G159" s="17" t="s">
        <v>644</v>
      </c>
      <c r="H159" s="17" t="s">
        <v>645</v>
      </c>
      <c r="I159" s="17" t="s">
        <v>646</v>
      </c>
      <c r="J159" s="17" t="s">
        <v>616</v>
      </c>
      <c r="K159" s="17" t="s">
        <v>617</v>
      </c>
      <c r="L159" s="17" t="s">
        <v>438</v>
      </c>
      <c r="M159" s="45">
        <v>45292</v>
      </c>
      <c r="N159" s="45">
        <v>45412</v>
      </c>
      <c r="O159" s="18">
        <f t="shared" si="5"/>
        <v>120</v>
      </c>
      <c r="P159" s="17" t="s">
        <v>408</v>
      </c>
      <c r="Q159" s="17" t="s">
        <v>107</v>
      </c>
      <c r="R159" s="17" t="s">
        <v>647</v>
      </c>
      <c r="S159" s="17" t="s">
        <v>410</v>
      </c>
      <c r="T159" s="17" t="s">
        <v>8</v>
      </c>
      <c r="U159" s="17" t="s">
        <v>27</v>
      </c>
      <c r="V159" s="17"/>
      <c r="W159" s="17" t="s">
        <v>52</v>
      </c>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t="s">
        <v>75</v>
      </c>
      <c r="AW159" s="17" t="s">
        <v>27</v>
      </c>
      <c r="AX159" s="17" t="s">
        <v>28</v>
      </c>
      <c r="AY159" s="17"/>
      <c r="AZ159" s="17"/>
      <c r="BA159" s="17"/>
      <c r="BB159" s="17"/>
      <c r="BC159" s="17"/>
      <c r="BD159" s="17" t="s">
        <v>78</v>
      </c>
      <c r="BE159" s="17"/>
      <c r="BF159" s="17"/>
      <c r="BG159" s="17" t="s">
        <v>81</v>
      </c>
      <c r="BH159" s="17"/>
      <c r="BI159" s="17"/>
      <c r="BJ159" s="17"/>
      <c r="BK159" s="17"/>
      <c r="BL159" s="17"/>
      <c r="BM159" s="17"/>
      <c r="BN159" s="17"/>
      <c r="BO159" s="17"/>
      <c r="BP159" s="17"/>
      <c r="BQ159" s="17"/>
      <c r="BR159" s="17"/>
      <c r="BS159" s="17"/>
      <c r="BT159" s="17"/>
      <c r="BU159" s="17"/>
      <c r="BV159" s="17"/>
      <c r="BW159" s="17" t="s">
        <v>3209</v>
      </c>
      <c r="BX159" s="17"/>
      <c r="BY159" s="17"/>
      <c r="BZ159" s="209"/>
      <c r="CA159" s="17"/>
      <c r="CB159" s="17"/>
      <c r="CC159" s="17"/>
      <c r="CD159" s="17"/>
      <c r="CE159" s="209"/>
      <c r="CF159" s="17"/>
      <c r="CG159" s="17"/>
      <c r="CH159" s="17"/>
      <c r="CI159" s="17"/>
      <c r="CJ159" s="209"/>
      <c r="CK159" s="17"/>
      <c r="CL159" s="17"/>
      <c r="CM159" s="17"/>
      <c r="CN159" s="17"/>
      <c r="CO159" s="209"/>
      <c r="CP159" s="17"/>
      <c r="CQ159" s="17"/>
    </row>
    <row r="160" spans="3:95" s="9" customFormat="1" ht="135.75" customHeight="1" x14ac:dyDescent="0.25">
      <c r="C160" s="16" t="s">
        <v>2920</v>
      </c>
      <c r="D160" s="17" t="s">
        <v>648</v>
      </c>
      <c r="E160" s="17" t="s">
        <v>188</v>
      </c>
      <c r="F160" s="14" t="str">
        <f t="shared" si="7"/>
        <v>URF2024_150_Realizar el proceso de liquidación de nómina de los servidores públicos de la URF_Segundo cuatrimestre</v>
      </c>
      <c r="G160" s="17" t="s">
        <v>644</v>
      </c>
      <c r="H160" s="17" t="s">
        <v>645</v>
      </c>
      <c r="I160" s="17" t="s">
        <v>646</v>
      </c>
      <c r="J160" s="17" t="s">
        <v>616</v>
      </c>
      <c r="K160" s="17" t="s">
        <v>617</v>
      </c>
      <c r="L160" s="17" t="s">
        <v>438</v>
      </c>
      <c r="M160" s="45">
        <v>45413</v>
      </c>
      <c r="N160" s="45">
        <v>45535</v>
      </c>
      <c r="O160" s="18">
        <f t="shared" si="5"/>
        <v>122</v>
      </c>
      <c r="P160" s="17" t="s">
        <v>408</v>
      </c>
      <c r="Q160" s="17" t="s">
        <v>107</v>
      </c>
      <c r="R160" s="17" t="s">
        <v>647</v>
      </c>
      <c r="S160" s="17" t="s">
        <v>410</v>
      </c>
      <c r="T160" s="17" t="s">
        <v>8</v>
      </c>
      <c r="U160" s="17" t="s">
        <v>27</v>
      </c>
      <c r="V160" s="17"/>
      <c r="W160" s="17" t="s">
        <v>52</v>
      </c>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t="s">
        <v>75</v>
      </c>
      <c r="AW160" s="17" t="s">
        <v>27</v>
      </c>
      <c r="AX160" s="17" t="s">
        <v>28</v>
      </c>
      <c r="AY160" s="17"/>
      <c r="AZ160" s="17"/>
      <c r="BA160" s="17"/>
      <c r="BB160" s="17"/>
      <c r="BC160" s="17"/>
      <c r="BD160" s="17" t="s">
        <v>78</v>
      </c>
      <c r="BE160" s="17"/>
      <c r="BF160" s="17"/>
      <c r="BG160" s="17" t="s">
        <v>81</v>
      </c>
      <c r="BH160" s="17"/>
      <c r="BI160" s="17"/>
      <c r="BJ160" s="17"/>
      <c r="BK160" s="17"/>
      <c r="BL160" s="17"/>
      <c r="BM160" s="17"/>
      <c r="BN160" s="17"/>
      <c r="BO160" s="17"/>
      <c r="BP160" s="17"/>
      <c r="BQ160" s="17"/>
      <c r="BR160" s="17"/>
      <c r="BS160" s="17"/>
      <c r="BT160" s="17"/>
      <c r="BU160" s="17"/>
      <c r="BV160" s="17"/>
      <c r="BW160" s="17" t="s">
        <v>3209</v>
      </c>
      <c r="BX160" s="17"/>
      <c r="BY160" s="17"/>
      <c r="BZ160" s="209"/>
      <c r="CA160" s="17"/>
      <c r="CB160" s="17"/>
      <c r="CC160" s="17"/>
      <c r="CD160" s="17"/>
      <c r="CE160" s="209"/>
      <c r="CF160" s="17"/>
      <c r="CG160" s="17"/>
      <c r="CH160" s="17"/>
      <c r="CI160" s="17"/>
      <c r="CJ160" s="209"/>
      <c r="CK160" s="17"/>
      <c r="CL160" s="17"/>
      <c r="CM160" s="17"/>
      <c r="CN160" s="17"/>
      <c r="CO160" s="209"/>
      <c r="CP160" s="17"/>
      <c r="CQ160" s="17"/>
    </row>
    <row r="161" spans="3:95" s="9" customFormat="1" ht="135.75" customHeight="1" x14ac:dyDescent="0.25">
      <c r="C161" s="16" t="s">
        <v>2921</v>
      </c>
      <c r="D161" s="17" t="s">
        <v>649</v>
      </c>
      <c r="E161" s="17" t="s">
        <v>188</v>
      </c>
      <c r="F161" s="14" t="str">
        <f t="shared" si="7"/>
        <v>URF2024_151_Realizar el proceso de liquidación de nómina de los servidores públicos de la URF_Tercer cuatrimestre</v>
      </c>
      <c r="G161" s="17" t="s">
        <v>644</v>
      </c>
      <c r="H161" s="17" t="s">
        <v>645</v>
      </c>
      <c r="I161" s="17" t="s">
        <v>646</v>
      </c>
      <c r="J161" s="17" t="s">
        <v>616</v>
      </c>
      <c r="K161" s="17" t="s">
        <v>617</v>
      </c>
      <c r="L161" s="17" t="s">
        <v>438</v>
      </c>
      <c r="M161" s="45">
        <v>45536</v>
      </c>
      <c r="N161" s="45">
        <v>45656</v>
      </c>
      <c r="O161" s="18">
        <f t="shared" si="5"/>
        <v>120</v>
      </c>
      <c r="P161" s="17" t="s">
        <v>408</v>
      </c>
      <c r="Q161" s="17" t="s">
        <v>107</v>
      </c>
      <c r="R161" s="17" t="s">
        <v>647</v>
      </c>
      <c r="S161" s="17" t="s">
        <v>410</v>
      </c>
      <c r="T161" s="17" t="s">
        <v>8</v>
      </c>
      <c r="U161" s="17" t="s">
        <v>27</v>
      </c>
      <c r="V161" s="17"/>
      <c r="W161" s="17" t="s">
        <v>52</v>
      </c>
      <c r="X161" s="17"/>
      <c r="Y161" s="17"/>
      <c r="Z161" s="17"/>
      <c r="AA161" s="17"/>
      <c r="AB161" s="17"/>
      <c r="AC161" s="17"/>
      <c r="AD161" s="17"/>
      <c r="AE161" s="17"/>
      <c r="AF161" s="17"/>
      <c r="AG161" s="17"/>
      <c r="AH161" s="17"/>
      <c r="AI161" s="17"/>
      <c r="AJ161" s="17" t="s">
        <v>125</v>
      </c>
      <c r="AK161" s="17" t="s">
        <v>305</v>
      </c>
      <c r="AL161" s="17"/>
      <c r="AM161" s="17"/>
      <c r="AN161" s="17"/>
      <c r="AO161" s="17"/>
      <c r="AP161" s="17"/>
      <c r="AQ161" s="17"/>
      <c r="AR161" s="17"/>
      <c r="AS161" s="17"/>
      <c r="AT161" s="17"/>
      <c r="AU161" s="17"/>
      <c r="AV161" s="17" t="s">
        <v>75</v>
      </c>
      <c r="AW161" s="17" t="s">
        <v>27</v>
      </c>
      <c r="AX161" s="17" t="s">
        <v>28</v>
      </c>
      <c r="AY161" s="17"/>
      <c r="AZ161" s="17"/>
      <c r="BA161" s="17"/>
      <c r="BB161" s="17"/>
      <c r="BC161" s="17"/>
      <c r="BD161" s="17" t="s">
        <v>78</v>
      </c>
      <c r="BE161" s="17"/>
      <c r="BF161" s="17"/>
      <c r="BG161" s="17" t="s">
        <v>81</v>
      </c>
      <c r="BH161" s="17"/>
      <c r="BI161" s="17"/>
      <c r="BJ161" s="17"/>
      <c r="BK161" s="17"/>
      <c r="BL161" s="17"/>
      <c r="BM161" s="17"/>
      <c r="BN161" s="17"/>
      <c r="BO161" s="17"/>
      <c r="BP161" s="17"/>
      <c r="BQ161" s="17"/>
      <c r="BR161" s="17"/>
      <c r="BS161" s="17"/>
      <c r="BT161" s="17"/>
      <c r="BU161" s="17"/>
      <c r="BV161" s="17"/>
      <c r="BW161" s="17" t="s">
        <v>3209</v>
      </c>
      <c r="BX161" s="17"/>
      <c r="BY161" s="17"/>
      <c r="BZ161" s="209"/>
      <c r="CA161" s="17"/>
      <c r="CB161" s="17"/>
      <c r="CC161" s="17"/>
      <c r="CD161" s="17"/>
      <c r="CE161" s="209"/>
      <c r="CF161" s="17"/>
      <c r="CG161" s="17"/>
      <c r="CH161" s="17"/>
      <c r="CI161" s="17"/>
      <c r="CJ161" s="209"/>
      <c r="CK161" s="17"/>
      <c r="CL161" s="17"/>
      <c r="CM161" s="17"/>
      <c r="CN161" s="17"/>
      <c r="CO161" s="209"/>
      <c r="CP161" s="17"/>
      <c r="CQ161" s="17"/>
    </row>
    <row r="162" spans="3:95" s="9" customFormat="1" ht="135.75" customHeight="1" x14ac:dyDescent="0.25">
      <c r="C162" s="16" t="s">
        <v>2922</v>
      </c>
      <c r="D162" s="17" t="s">
        <v>650</v>
      </c>
      <c r="E162" s="17" t="s">
        <v>188</v>
      </c>
      <c r="F162" s="14" t="str">
        <f t="shared" si="7"/>
        <v>URF2024_152_Realizar la presentación de Estados Financieros_ Cuarto trimestre 2023</v>
      </c>
      <c r="G162" s="17" t="s">
        <v>651</v>
      </c>
      <c r="H162" s="17" t="s">
        <v>652</v>
      </c>
      <c r="I162" s="17" t="s">
        <v>653</v>
      </c>
      <c r="J162" s="17" t="s">
        <v>616</v>
      </c>
      <c r="K162" s="17" t="s">
        <v>617</v>
      </c>
      <c r="L162" s="17" t="s">
        <v>438</v>
      </c>
      <c r="M162" s="45">
        <v>45596</v>
      </c>
      <c r="N162" s="45">
        <v>45657</v>
      </c>
      <c r="O162" s="18">
        <f t="shared" si="5"/>
        <v>61</v>
      </c>
      <c r="P162" s="17" t="s">
        <v>408</v>
      </c>
      <c r="Q162" s="17" t="s">
        <v>131</v>
      </c>
      <c r="R162" s="17" t="s">
        <v>654</v>
      </c>
      <c r="S162" s="17" t="s">
        <v>410</v>
      </c>
      <c r="T162" s="17" t="s">
        <v>8</v>
      </c>
      <c r="U162" s="17" t="s">
        <v>27</v>
      </c>
      <c r="V162" s="17"/>
      <c r="W162" s="17" t="s">
        <v>52</v>
      </c>
      <c r="X162" s="17"/>
      <c r="Y162" s="17"/>
      <c r="Z162" s="17"/>
      <c r="AA162" s="17"/>
      <c r="AB162" s="17"/>
      <c r="AC162" s="17"/>
      <c r="AD162" s="17"/>
      <c r="AE162" s="17"/>
      <c r="AF162" s="17"/>
      <c r="AG162" s="17"/>
      <c r="AH162" s="17"/>
      <c r="AI162" s="17"/>
      <c r="AJ162" s="17" t="s">
        <v>125</v>
      </c>
      <c r="AK162" s="17" t="s">
        <v>305</v>
      </c>
      <c r="AL162" s="17"/>
      <c r="AM162" s="17"/>
      <c r="AN162" s="17"/>
      <c r="AO162" s="17"/>
      <c r="AP162" s="17"/>
      <c r="AQ162" s="17"/>
      <c r="AR162" s="17"/>
      <c r="AS162" s="17"/>
      <c r="AT162" s="17"/>
      <c r="AU162" s="17"/>
      <c r="AV162" s="17" t="s">
        <v>75</v>
      </c>
      <c r="AW162" s="17"/>
      <c r="AX162" s="17" t="s">
        <v>28</v>
      </c>
      <c r="AY162" s="17"/>
      <c r="AZ162" s="17"/>
      <c r="BA162" s="17" t="s">
        <v>31</v>
      </c>
      <c r="BB162" s="17"/>
      <c r="BC162" s="17"/>
      <c r="BD162" s="17"/>
      <c r="BE162" s="17"/>
      <c r="BF162" s="17"/>
      <c r="BG162" s="17" t="s">
        <v>81</v>
      </c>
      <c r="BH162" s="17"/>
      <c r="BI162" s="17"/>
      <c r="BJ162" s="17"/>
      <c r="BK162" s="17"/>
      <c r="BL162" s="17"/>
      <c r="BM162" s="17"/>
      <c r="BN162" s="17"/>
      <c r="BO162" s="17"/>
      <c r="BP162" s="17"/>
      <c r="BQ162" s="17"/>
      <c r="BR162" s="17" t="s">
        <v>92</v>
      </c>
      <c r="BS162" s="17"/>
      <c r="BT162" s="17"/>
      <c r="BU162" s="17"/>
      <c r="BV162" s="17"/>
      <c r="BW162" s="17" t="s">
        <v>3209</v>
      </c>
      <c r="BX162" s="17"/>
      <c r="BY162" s="17"/>
      <c r="BZ162" s="209"/>
      <c r="CA162" s="17"/>
      <c r="CB162" s="17"/>
      <c r="CC162" s="17"/>
      <c r="CD162" s="17"/>
      <c r="CE162" s="209"/>
      <c r="CF162" s="17"/>
      <c r="CG162" s="17"/>
      <c r="CH162" s="17"/>
      <c r="CI162" s="17"/>
      <c r="CJ162" s="209"/>
      <c r="CK162" s="17"/>
      <c r="CL162" s="17"/>
      <c r="CM162" s="17"/>
      <c r="CN162" s="17"/>
      <c r="CO162" s="209"/>
      <c r="CP162" s="17"/>
      <c r="CQ162" s="17"/>
    </row>
    <row r="163" spans="3:95" s="9" customFormat="1" ht="135.75" customHeight="1" x14ac:dyDescent="0.25">
      <c r="C163" s="16" t="s">
        <v>2923</v>
      </c>
      <c r="D163" s="17" t="s">
        <v>655</v>
      </c>
      <c r="E163" s="17" t="s">
        <v>188</v>
      </c>
      <c r="F163" s="14" t="str">
        <f t="shared" si="7"/>
        <v>URF2024_153_Realizar la presentación de Estados Financieros_Primer trimestre 2024</v>
      </c>
      <c r="G163" s="17" t="s">
        <v>651</v>
      </c>
      <c r="H163" s="17" t="s">
        <v>652</v>
      </c>
      <c r="I163" s="17" t="s">
        <v>653</v>
      </c>
      <c r="J163" s="17" t="s">
        <v>616</v>
      </c>
      <c r="K163" s="17" t="s">
        <v>617</v>
      </c>
      <c r="L163" s="17" t="s">
        <v>438</v>
      </c>
      <c r="M163" s="45">
        <v>45292</v>
      </c>
      <c r="N163" s="45">
        <v>45412</v>
      </c>
      <c r="O163" s="18">
        <f t="shared" si="5"/>
        <v>120</v>
      </c>
      <c r="P163" s="17" t="s">
        <v>408</v>
      </c>
      <c r="Q163" s="17" t="s">
        <v>131</v>
      </c>
      <c r="R163" s="17" t="s">
        <v>654</v>
      </c>
      <c r="S163" s="17" t="s">
        <v>410</v>
      </c>
      <c r="T163" s="17" t="s">
        <v>8</v>
      </c>
      <c r="U163" s="17" t="s">
        <v>27</v>
      </c>
      <c r="V163" s="17"/>
      <c r="W163" s="17" t="s">
        <v>52</v>
      </c>
      <c r="X163" s="17"/>
      <c r="Y163" s="17"/>
      <c r="Z163" s="17"/>
      <c r="AA163" s="17"/>
      <c r="AB163" s="17"/>
      <c r="AC163" s="17"/>
      <c r="AD163" s="17"/>
      <c r="AE163" s="17"/>
      <c r="AF163" s="17"/>
      <c r="AG163" s="17"/>
      <c r="AH163" s="17"/>
      <c r="AI163" s="17"/>
      <c r="AJ163" s="17" t="s">
        <v>125</v>
      </c>
      <c r="AK163" s="17" t="s">
        <v>305</v>
      </c>
      <c r="AL163" s="17"/>
      <c r="AM163" s="17"/>
      <c r="AN163" s="17"/>
      <c r="AO163" s="17"/>
      <c r="AP163" s="17"/>
      <c r="AQ163" s="17"/>
      <c r="AR163" s="17"/>
      <c r="AS163" s="17"/>
      <c r="AT163" s="17"/>
      <c r="AU163" s="17"/>
      <c r="AV163" s="17" t="s">
        <v>75</v>
      </c>
      <c r="AW163" s="17"/>
      <c r="AX163" s="17" t="s">
        <v>28</v>
      </c>
      <c r="AY163" s="17"/>
      <c r="AZ163" s="17"/>
      <c r="BA163" s="17" t="s">
        <v>31</v>
      </c>
      <c r="BB163" s="17"/>
      <c r="BC163" s="17"/>
      <c r="BD163" s="17"/>
      <c r="BE163" s="17"/>
      <c r="BF163" s="17"/>
      <c r="BG163" s="17" t="s">
        <v>81</v>
      </c>
      <c r="BH163" s="17"/>
      <c r="BI163" s="17"/>
      <c r="BJ163" s="17"/>
      <c r="BK163" s="17"/>
      <c r="BL163" s="17"/>
      <c r="BM163" s="17"/>
      <c r="BN163" s="17"/>
      <c r="BO163" s="17"/>
      <c r="BP163" s="17"/>
      <c r="BQ163" s="17"/>
      <c r="BR163" s="17" t="s">
        <v>92</v>
      </c>
      <c r="BS163" s="17"/>
      <c r="BT163" s="17"/>
      <c r="BU163" s="17"/>
      <c r="BV163" s="17"/>
      <c r="BW163" s="17" t="s">
        <v>3209</v>
      </c>
      <c r="BX163" s="17"/>
      <c r="BY163" s="17"/>
      <c r="BZ163" s="209"/>
      <c r="CA163" s="17"/>
      <c r="CB163" s="17"/>
      <c r="CC163" s="17"/>
      <c r="CD163" s="17"/>
      <c r="CE163" s="209"/>
      <c r="CF163" s="17"/>
      <c r="CG163" s="17"/>
      <c r="CH163" s="17"/>
      <c r="CI163" s="17"/>
      <c r="CJ163" s="209"/>
      <c r="CK163" s="17"/>
      <c r="CL163" s="17"/>
      <c r="CM163" s="17"/>
      <c r="CN163" s="17"/>
      <c r="CO163" s="209"/>
      <c r="CP163" s="17"/>
      <c r="CQ163" s="17"/>
    </row>
    <row r="164" spans="3:95" s="9" customFormat="1" ht="135.75" customHeight="1" x14ac:dyDescent="0.25">
      <c r="C164" s="16" t="s">
        <v>2924</v>
      </c>
      <c r="D164" s="17" t="s">
        <v>656</v>
      </c>
      <c r="E164" s="17" t="s">
        <v>188</v>
      </c>
      <c r="F164" s="14" t="str">
        <f t="shared" si="7"/>
        <v>URF2024_154_Realizar la presentación de Estados Financieros_Segundo trimestre 2024</v>
      </c>
      <c r="G164" s="17" t="s">
        <v>651</v>
      </c>
      <c r="H164" s="17" t="s">
        <v>652</v>
      </c>
      <c r="I164" s="17" t="s">
        <v>653</v>
      </c>
      <c r="J164" s="17" t="s">
        <v>616</v>
      </c>
      <c r="K164" s="17" t="s">
        <v>617</v>
      </c>
      <c r="L164" s="17" t="s">
        <v>438</v>
      </c>
      <c r="M164" s="45">
        <v>45383</v>
      </c>
      <c r="N164" s="45">
        <v>45504</v>
      </c>
      <c r="O164" s="18">
        <f t="shared" si="5"/>
        <v>121</v>
      </c>
      <c r="P164" s="17" t="s">
        <v>408</v>
      </c>
      <c r="Q164" s="17" t="s">
        <v>131</v>
      </c>
      <c r="R164" s="17" t="s">
        <v>654</v>
      </c>
      <c r="S164" s="17" t="s">
        <v>410</v>
      </c>
      <c r="T164" s="17" t="s">
        <v>8</v>
      </c>
      <c r="U164" s="17" t="s">
        <v>27</v>
      </c>
      <c r="V164" s="17"/>
      <c r="W164" s="17" t="s">
        <v>52</v>
      </c>
      <c r="X164" s="17"/>
      <c r="Y164" s="17"/>
      <c r="Z164" s="17"/>
      <c r="AA164" s="17"/>
      <c r="AB164" s="17"/>
      <c r="AC164" s="17"/>
      <c r="AD164" s="17"/>
      <c r="AE164" s="17"/>
      <c r="AF164" s="17"/>
      <c r="AG164" s="17"/>
      <c r="AH164" s="17"/>
      <c r="AI164" s="17"/>
      <c r="AJ164" s="17" t="s">
        <v>125</v>
      </c>
      <c r="AK164" s="17" t="s">
        <v>305</v>
      </c>
      <c r="AL164" s="17"/>
      <c r="AM164" s="17"/>
      <c r="AN164" s="17"/>
      <c r="AO164" s="17"/>
      <c r="AP164" s="17"/>
      <c r="AQ164" s="17"/>
      <c r="AR164" s="17"/>
      <c r="AS164" s="17"/>
      <c r="AT164" s="17"/>
      <c r="AU164" s="17"/>
      <c r="AV164" s="17" t="s">
        <v>75</v>
      </c>
      <c r="AW164" s="17"/>
      <c r="AX164" s="17" t="s">
        <v>28</v>
      </c>
      <c r="AY164" s="17"/>
      <c r="AZ164" s="17"/>
      <c r="BA164" s="17" t="s">
        <v>31</v>
      </c>
      <c r="BB164" s="17"/>
      <c r="BC164" s="17"/>
      <c r="BD164" s="17"/>
      <c r="BE164" s="17"/>
      <c r="BF164" s="17"/>
      <c r="BG164" s="17" t="s">
        <v>81</v>
      </c>
      <c r="BH164" s="17"/>
      <c r="BI164" s="17"/>
      <c r="BJ164" s="17"/>
      <c r="BK164" s="17"/>
      <c r="BL164" s="17"/>
      <c r="BM164" s="17"/>
      <c r="BN164" s="17"/>
      <c r="BO164" s="17"/>
      <c r="BP164" s="17"/>
      <c r="BQ164" s="17"/>
      <c r="BR164" s="17" t="s">
        <v>92</v>
      </c>
      <c r="BS164" s="17"/>
      <c r="BT164" s="17"/>
      <c r="BU164" s="17"/>
      <c r="BV164" s="17"/>
      <c r="BW164" s="17" t="s">
        <v>3209</v>
      </c>
      <c r="BX164" s="17"/>
      <c r="BY164" s="17"/>
      <c r="BZ164" s="209"/>
      <c r="CA164" s="17"/>
      <c r="CB164" s="17"/>
      <c r="CC164" s="17"/>
      <c r="CD164" s="17"/>
      <c r="CE164" s="209"/>
      <c r="CF164" s="17"/>
      <c r="CG164" s="17"/>
      <c r="CH164" s="17"/>
      <c r="CI164" s="17"/>
      <c r="CJ164" s="209"/>
      <c r="CK164" s="17"/>
      <c r="CL164" s="17"/>
      <c r="CM164" s="17"/>
      <c r="CN164" s="17"/>
      <c r="CO164" s="209"/>
      <c r="CP164" s="17"/>
      <c r="CQ164" s="17"/>
    </row>
    <row r="165" spans="3:95" s="9" customFormat="1" ht="135.75" customHeight="1" x14ac:dyDescent="0.25">
      <c r="C165" s="16" t="s">
        <v>2925</v>
      </c>
      <c r="D165" s="17" t="s">
        <v>657</v>
      </c>
      <c r="E165" s="17" t="s">
        <v>188</v>
      </c>
      <c r="F165" s="14" t="str">
        <f t="shared" si="7"/>
        <v>URF2024_155_Realizar la presentación de Estados Financieros_Tercer trimestre 2024</v>
      </c>
      <c r="G165" s="17" t="s">
        <v>651</v>
      </c>
      <c r="H165" s="17" t="s">
        <v>652</v>
      </c>
      <c r="I165" s="17" t="s">
        <v>653</v>
      </c>
      <c r="J165" s="17" t="s">
        <v>616</v>
      </c>
      <c r="K165" s="17" t="s">
        <v>617</v>
      </c>
      <c r="L165" s="17" t="s">
        <v>438</v>
      </c>
      <c r="M165" s="45">
        <v>45474</v>
      </c>
      <c r="N165" s="45">
        <v>45596</v>
      </c>
      <c r="O165" s="18">
        <f t="shared" si="5"/>
        <v>122</v>
      </c>
      <c r="P165" s="17" t="s">
        <v>408</v>
      </c>
      <c r="Q165" s="17" t="s">
        <v>131</v>
      </c>
      <c r="R165" s="17" t="s">
        <v>654</v>
      </c>
      <c r="S165" s="17" t="s">
        <v>410</v>
      </c>
      <c r="T165" s="17" t="s">
        <v>8</v>
      </c>
      <c r="U165" s="17" t="s">
        <v>27</v>
      </c>
      <c r="V165" s="17"/>
      <c r="W165" s="17" t="s">
        <v>52</v>
      </c>
      <c r="X165" s="17"/>
      <c r="Y165" s="17"/>
      <c r="Z165" s="17"/>
      <c r="AA165" s="17"/>
      <c r="AB165" s="17"/>
      <c r="AC165" s="17"/>
      <c r="AD165" s="17"/>
      <c r="AE165" s="17"/>
      <c r="AF165" s="17"/>
      <c r="AG165" s="17"/>
      <c r="AH165" s="17"/>
      <c r="AI165" s="17"/>
      <c r="AJ165" s="17" t="s">
        <v>125</v>
      </c>
      <c r="AK165" s="17" t="s">
        <v>305</v>
      </c>
      <c r="AL165" s="17"/>
      <c r="AM165" s="17"/>
      <c r="AN165" s="17"/>
      <c r="AO165" s="17"/>
      <c r="AP165" s="17"/>
      <c r="AQ165" s="17"/>
      <c r="AR165" s="17"/>
      <c r="AS165" s="17"/>
      <c r="AT165" s="17"/>
      <c r="AU165" s="17"/>
      <c r="AV165" s="17" t="s">
        <v>75</v>
      </c>
      <c r="AW165" s="17"/>
      <c r="AX165" s="17" t="s">
        <v>28</v>
      </c>
      <c r="AY165" s="17"/>
      <c r="AZ165" s="17"/>
      <c r="BA165" s="17" t="s">
        <v>31</v>
      </c>
      <c r="BB165" s="17"/>
      <c r="BC165" s="17"/>
      <c r="BD165" s="17"/>
      <c r="BE165" s="17"/>
      <c r="BF165" s="17"/>
      <c r="BG165" s="17" t="s">
        <v>81</v>
      </c>
      <c r="BH165" s="17"/>
      <c r="BI165" s="17"/>
      <c r="BJ165" s="17"/>
      <c r="BK165" s="17"/>
      <c r="BL165" s="17"/>
      <c r="BM165" s="17"/>
      <c r="BN165" s="17"/>
      <c r="BO165" s="17"/>
      <c r="BP165" s="17"/>
      <c r="BQ165" s="17"/>
      <c r="BR165" s="17" t="s">
        <v>92</v>
      </c>
      <c r="BS165" s="17"/>
      <c r="BT165" s="17"/>
      <c r="BU165" s="17"/>
      <c r="BV165" s="17"/>
      <c r="BW165" s="17" t="s">
        <v>3209</v>
      </c>
      <c r="BX165" s="17"/>
      <c r="BY165" s="17"/>
      <c r="BZ165" s="209"/>
      <c r="CA165" s="17"/>
      <c r="CB165" s="17"/>
      <c r="CC165" s="17"/>
      <c r="CD165" s="17"/>
      <c r="CE165" s="209"/>
      <c r="CF165" s="17"/>
      <c r="CG165" s="17"/>
      <c r="CH165" s="17"/>
      <c r="CI165" s="17"/>
      <c r="CJ165" s="209"/>
      <c r="CK165" s="17"/>
      <c r="CL165" s="17"/>
      <c r="CM165" s="17"/>
      <c r="CN165" s="17"/>
      <c r="CO165" s="209"/>
      <c r="CP165" s="17"/>
      <c r="CQ165" s="17"/>
    </row>
    <row r="166" spans="3:95" s="9" customFormat="1" ht="135.75" customHeight="1" x14ac:dyDescent="0.25">
      <c r="C166" s="16" t="s">
        <v>2926</v>
      </c>
      <c r="D166" s="17" t="s">
        <v>658</v>
      </c>
      <c r="E166" s="17" t="s">
        <v>188</v>
      </c>
      <c r="F166" s="14" t="str">
        <f t="shared" si="7"/>
        <v>URF2024_156_Realizar seguimiento a la gestión de la factura electrónica_Primer Cuatrimestre</v>
      </c>
      <c r="G166" s="17" t="s">
        <v>659</v>
      </c>
      <c r="H166" s="17" t="s">
        <v>660</v>
      </c>
      <c r="I166" s="17" t="s">
        <v>661</v>
      </c>
      <c r="J166" s="17" t="s">
        <v>616</v>
      </c>
      <c r="K166" s="17" t="s">
        <v>617</v>
      </c>
      <c r="L166" s="17" t="s">
        <v>438</v>
      </c>
      <c r="M166" s="45">
        <v>45292</v>
      </c>
      <c r="N166" s="45">
        <v>45412</v>
      </c>
      <c r="O166" s="18">
        <f t="shared" si="5"/>
        <v>120</v>
      </c>
      <c r="P166" s="17" t="s">
        <v>408</v>
      </c>
      <c r="Q166" s="17" t="s">
        <v>131</v>
      </c>
      <c r="R166" s="17" t="s">
        <v>662</v>
      </c>
      <c r="S166" s="17" t="s">
        <v>410</v>
      </c>
      <c r="T166" s="17" t="s">
        <v>8</v>
      </c>
      <c r="U166" s="17" t="s">
        <v>27</v>
      </c>
      <c r="V166" s="17"/>
      <c r="W166" s="17" t="s">
        <v>52</v>
      </c>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t="s">
        <v>75</v>
      </c>
      <c r="AW166" s="17"/>
      <c r="AX166" s="17" t="s">
        <v>28</v>
      </c>
      <c r="AY166" s="17"/>
      <c r="AZ166" s="17"/>
      <c r="BA166" s="17"/>
      <c r="BB166" s="17"/>
      <c r="BC166" s="17"/>
      <c r="BD166" s="17"/>
      <c r="BE166" s="17"/>
      <c r="BF166" s="17"/>
      <c r="BG166" s="17" t="s">
        <v>81</v>
      </c>
      <c r="BH166" s="17"/>
      <c r="BI166" s="17"/>
      <c r="BJ166" s="17"/>
      <c r="BK166" s="17"/>
      <c r="BL166" s="17"/>
      <c r="BM166" s="17"/>
      <c r="BN166" s="17"/>
      <c r="BO166" s="17"/>
      <c r="BP166" s="17"/>
      <c r="BQ166" s="17"/>
      <c r="BR166" s="17"/>
      <c r="BS166" s="17"/>
      <c r="BT166" s="17"/>
      <c r="BU166" s="17"/>
      <c r="BV166" s="17"/>
      <c r="BW166" s="17" t="s">
        <v>3209</v>
      </c>
      <c r="BX166" s="17"/>
      <c r="BY166" s="17"/>
      <c r="BZ166" s="209"/>
      <c r="CA166" s="17"/>
      <c r="CB166" s="17"/>
      <c r="CC166" s="17"/>
      <c r="CD166" s="17"/>
      <c r="CE166" s="209"/>
      <c r="CF166" s="17"/>
      <c r="CG166" s="17"/>
      <c r="CH166" s="17"/>
      <c r="CI166" s="17"/>
      <c r="CJ166" s="209"/>
      <c r="CK166" s="17"/>
      <c r="CL166" s="17"/>
      <c r="CM166" s="17"/>
      <c r="CN166" s="17"/>
      <c r="CO166" s="209"/>
      <c r="CP166" s="17"/>
      <c r="CQ166" s="17"/>
    </row>
    <row r="167" spans="3:95" s="9" customFormat="1" ht="135.75" customHeight="1" x14ac:dyDescent="0.25">
      <c r="C167" s="16" t="s">
        <v>2927</v>
      </c>
      <c r="D167" s="17" t="s">
        <v>663</v>
      </c>
      <c r="E167" s="17" t="s">
        <v>188</v>
      </c>
      <c r="F167" s="14" t="str">
        <f t="shared" si="7"/>
        <v>URF2024_157_Realizar seguimiento a la gestión de la factura electrónica_Segundo Cuatrimestre</v>
      </c>
      <c r="G167" s="17" t="s">
        <v>659</v>
      </c>
      <c r="H167" s="17" t="s">
        <v>660</v>
      </c>
      <c r="I167" s="17" t="s">
        <v>661</v>
      </c>
      <c r="J167" s="17" t="s">
        <v>616</v>
      </c>
      <c r="K167" s="17" t="s">
        <v>617</v>
      </c>
      <c r="L167" s="17" t="s">
        <v>438</v>
      </c>
      <c r="M167" s="45">
        <v>45413</v>
      </c>
      <c r="N167" s="45">
        <v>45535</v>
      </c>
      <c r="O167" s="18">
        <f t="shared" si="5"/>
        <v>122</v>
      </c>
      <c r="P167" s="17" t="s">
        <v>408</v>
      </c>
      <c r="Q167" s="17" t="s">
        <v>131</v>
      </c>
      <c r="R167" s="17" t="s">
        <v>662</v>
      </c>
      <c r="S167" s="17" t="s">
        <v>410</v>
      </c>
      <c r="T167" s="17" t="s">
        <v>8</v>
      </c>
      <c r="U167" s="17" t="s">
        <v>27</v>
      </c>
      <c r="V167" s="17"/>
      <c r="W167" s="17" t="s">
        <v>52</v>
      </c>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t="s">
        <v>75</v>
      </c>
      <c r="AW167" s="17"/>
      <c r="AX167" s="17" t="s">
        <v>28</v>
      </c>
      <c r="AY167" s="17"/>
      <c r="AZ167" s="17"/>
      <c r="BA167" s="17"/>
      <c r="BB167" s="17"/>
      <c r="BC167" s="17"/>
      <c r="BD167" s="17"/>
      <c r="BE167" s="17"/>
      <c r="BF167" s="17"/>
      <c r="BG167" s="17" t="s">
        <v>81</v>
      </c>
      <c r="BH167" s="17"/>
      <c r="BI167" s="17"/>
      <c r="BJ167" s="17"/>
      <c r="BK167" s="17"/>
      <c r="BL167" s="17"/>
      <c r="BM167" s="17"/>
      <c r="BN167" s="17"/>
      <c r="BO167" s="17"/>
      <c r="BP167" s="17"/>
      <c r="BQ167" s="17"/>
      <c r="BR167" s="17"/>
      <c r="BS167" s="17"/>
      <c r="BT167" s="17"/>
      <c r="BU167" s="17"/>
      <c r="BV167" s="17"/>
      <c r="BW167" s="17" t="s">
        <v>3209</v>
      </c>
      <c r="BX167" s="17"/>
      <c r="BY167" s="17"/>
      <c r="BZ167" s="209"/>
      <c r="CA167" s="17"/>
      <c r="CB167" s="17"/>
      <c r="CC167" s="17"/>
      <c r="CD167" s="17"/>
      <c r="CE167" s="209"/>
      <c r="CF167" s="17"/>
      <c r="CG167" s="17"/>
      <c r="CH167" s="17"/>
      <c r="CI167" s="17"/>
      <c r="CJ167" s="209"/>
      <c r="CK167" s="17"/>
      <c r="CL167" s="17"/>
      <c r="CM167" s="17"/>
      <c r="CN167" s="17"/>
      <c r="CO167" s="209"/>
      <c r="CP167" s="17"/>
      <c r="CQ167" s="17"/>
    </row>
    <row r="168" spans="3:95" s="9" customFormat="1" ht="135.75" customHeight="1" x14ac:dyDescent="0.25">
      <c r="C168" s="16" t="s">
        <v>2928</v>
      </c>
      <c r="D168" s="17" t="s">
        <v>664</v>
      </c>
      <c r="E168" s="17" t="s">
        <v>188</v>
      </c>
      <c r="F168" s="14" t="str">
        <f t="shared" si="7"/>
        <v>URF2024_158_Realizar seguimiento a la gestión de la factura electrónica_Tercer  Cuatrimestre</v>
      </c>
      <c r="G168" s="17" t="s">
        <v>659</v>
      </c>
      <c r="H168" s="17" t="s">
        <v>660</v>
      </c>
      <c r="I168" s="17" t="s">
        <v>661</v>
      </c>
      <c r="J168" s="17" t="s">
        <v>616</v>
      </c>
      <c r="K168" s="17" t="s">
        <v>617</v>
      </c>
      <c r="L168" s="17" t="s">
        <v>438</v>
      </c>
      <c r="M168" s="45">
        <v>45536</v>
      </c>
      <c r="N168" s="45">
        <v>45656</v>
      </c>
      <c r="O168" s="18">
        <f t="shared" si="5"/>
        <v>120</v>
      </c>
      <c r="P168" s="17" t="s">
        <v>408</v>
      </c>
      <c r="Q168" s="17" t="s">
        <v>131</v>
      </c>
      <c r="R168" s="17" t="s">
        <v>662</v>
      </c>
      <c r="S168" s="17" t="s">
        <v>410</v>
      </c>
      <c r="T168" s="17" t="s">
        <v>8</v>
      </c>
      <c r="U168" s="17" t="s">
        <v>27</v>
      </c>
      <c r="V168" s="17"/>
      <c r="W168" s="17" t="s">
        <v>52</v>
      </c>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t="s">
        <v>75</v>
      </c>
      <c r="AW168" s="17"/>
      <c r="AX168" s="17" t="s">
        <v>28</v>
      </c>
      <c r="AY168" s="17"/>
      <c r="AZ168" s="17"/>
      <c r="BA168" s="17"/>
      <c r="BB168" s="17"/>
      <c r="BC168" s="17"/>
      <c r="BD168" s="17"/>
      <c r="BE168" s="17"/>
      <c r="BF168" s="17"/>
      <c r="BG168" s="17" t="s">
        <v>81</v>
      </c>
      <c r="BH168" s="17"/>
      <c r="BI168" s="17"/>
      <c r="BJ168" s="17"/>
      <c r="BK168" s="17"/>
      <c r="BL168" s="17"/>
      <c r="BM168" s="17"/>
      <c r="BN168" s="17"/>
      <c r="BO168" s="17"/>
      <c r="BP168" s="17"/>
      <c r="BQ168" s="17"/>
      <c r="BR168" s="17"/>
      <c r="BS168" s="17"/>
      <c r="BT168" s="17"/>
      <c r="BU168" s="17"/>
      <c r="BV168" s="17"/>
      <c r="BW168" s="17" t="s">
        <v>3209</v>
      </c>
      <c r="BX168" s="17"/>
      <c r="BY168" s="17"/>
      <c r="BZ168" s="209"/>
      <c r="CA168" s="17"/>
      <c r="CB168" s="17"/>
      <c r="CC168" s="17"/>
      <c r="CD168" s="17"/>
      <c r="CE168" s="209"/>
      <c r="CF168" s="17"/>
      <c r="CG168" s="17"/>
      <c r="CH168" s="17"/>
      <c r="CI168" s="17"/>
      <c r="CJ168" s="209"/>
      <c r="CK168" s="17"/>
      <c r="CL168" s="17"/>
      <c r="CM168" s="17"/>
      <c r="CN168" s="17"/>
      <c r="CO168" s="209"/>
      <c r="CP168" s="17"/>
      <c r="CQ168" s="17"/>
    </row>
    <row r="169" spans="3:95" s="9" customFormat="1" ht="135.75" customHeight="1" x14ac:dyDescent="0.25">
      <c r="C169" s="16" t="s">
        <v>2929</v>
      </c>
      <c r="D169" s="17" t="s">
        <v>665</v>
      </c>
      <c r="E169" s="17" t="s">
        <v>188</v>
      </c>
      <c r="F169" s="14" t="str">
        <f t="shared" si="7"/>
        <v>URF2024_159_Consolidar la evidencia de la asignación partida presupuestal de gasto e inversión para promover la participación ciudadana</v>
      </c>
      <c r="G169" s="17" t="s">
        <v>665</v>
      </c>
      <c r="H169" s="17" t="s">
        <v>666</v>
      </c>
      <c r="I169" s="17" t="s">
        <v>667</v>
      </c>
      <c r="J169" s="17" t="s">
        <v>616</v>
      </c>
      <c r="K169" s="17" t="s">
        <v>617</v>
      </c>
      <c r="L169" s="17" t="s">
        <v>438</v>
      </c>
      <c r="M169" s="45">
        <v>45627</v>
      </c>
      <c r="N169" s="45">
        <v>45656</v>
      </c>
      <c r="O169" s="18">
        <f t="shared" si="5"/>
        <v>29</v>
      </c>
      <c r="P169" s="17" t="s">
        <v>408</v>
      </c>
      <c r="Q169" s="17"/>
      <c r="R169" s="17"/>
      <c r="S169" s="17" t="s">
        <v>410</v>
      </c>
      <c r="T169" s="17" t="s">
        <v>8</v>
      </c>
      <c r="U169" s="17" t="s">
        <v>27</v>
      </c>
      <c r="V169" s="17" t="s">
        <v>51</v>
      </c>
      <c r="W169" s="17" t="s">
        <v>52</v>
      </c>
      <c r="X169" s="17"/>
      <c r="Y169" s="17"/>
      <c r="Z169" s="17"/>
      <c r="AA169" s="17"/>
      <c r="AB169" s="17"/>
      <c r="AC169" s="17"/>
      <c r="AD169" s="17"/>
      <c r="AE169" s="17"/>
      <c r="AF169" s="17"/>
      <c r="AG169" s="17"/>
      <c r="AH169" s="17"/>
      <c r="AI169" s="17"/>
      <c r="AJ169" s="17"/>
      <c r="AK169" s="17"/>
      <c r="AL169" s="17"/>
      <c r="AM169" s="17"/>
      <c r="AN169" s="17"/>
      <c r="AO169" s="17"/>
      <c r="AP169" s="17"/>
      <c r="AQ169" s="17"/>
      <c r="AR169" s="17" t="s">
        <v>306</v>
      </c>
      <c r="AS169" s="17"/>
      <c r="AT169" s="17"/>
      <c r="AU169" s="17"/>
      <c r="AV169" s="17" t="s">
        <v>75</v>
      </c>
      <c r="AW169" s="17"/>
      <c r="AX169" s="17" t="s">
        <v>28</v>
      </c>
      <c r="AY169" s="17" t="s">
        <v>29</v>
      </c>
      <c r="AZ169" s="17"/>
      <c r="BA169" s="17"/>
      <c r="BB169" s="17"/>
      <c r="BC169" s="17"/>
      <c r="BD169" s="17"/>
      <c r="BE169" s="17"/>
      <c r="BF169" s="17"/>
      <c r="BG169" s="17" t="s">
        <v>81</v>
      </c>
      <c r="BH169" s="17"/>
      <c r="BI169" s="17"/>
      <c r="BJ169" s="17"/>
      <c r="BK169" s="17"/>
      <c r="BL169" s="17"/>
      <c r="BM169" s="17"/>
      <c r="BN169" s="17"/>
      <c r="BO169" s="17"/>
      <c r="BP169" s="17" t="s">
        <v>90</v>
      </c>
      <c r="BQ169" s="17"/>
      <c r="BR169" s="17"/>
      <c r="BS169" s="17"/>
      <c r="BT169" s="17"/>
      <c r="BU169" s="17"/>
      <c r="BV169" s="17"/>
      <c r="BW169" s="17" t="s">
        <v>3209</v>
      </c>
      <c r="BX169" s="17"/>
      <c r="BY169" s="17"/>
      <c r="BZ169" s="209"/>
      <c r="CA169" s="17"/>
      <c r="CB169" s="17"/>
      <c r="CC169" s="17"/>
      <c r="CD169" s="17"/>
      <c r="CE169" s="209"/>
      <c r="CF169" s="17"/>
      <c r="CG169" s="17"/>
      <c r="CH169" s="17"/>
      <c r="CI169" s="17"/>
      <c r="CJ169" s="209"/>
      <c r="CK169" s="17"/>
      <c r="CL169" s="17"/>
      <c r="CM169" s="17"/>
      <c r="CN169" s="17"/>
      <c r="CO169" s="209"/>
      <c r="CP169" s="17"/>
      <c r="CQ169" s="17"/>
    </row>
    <row r="170" spans="3:95" s="9" customFormat="1" ht="135.75" customHeight="1" x14ac:dyDescent="0.25">
      <c r="C170" s="16" t="s">
        <v>2930</v>
      </c>
      <c r="D170" s="17" t="s">
        <v>668</v>
      </c>
      <c r="E170" s="17" t="s">
        <v>188</v>
      </c>
      <c r="F170" s="14" t="str">
        <f t="shared" si="7"/>
        <v>URF2024_160_Estructurar y formalizar los planes que hacen parte del Plan Estratégico de Gestión Humana 2024_Ruta de la Felicidad Entornos Laborales Saludables / Ruta del Crecimiento y Ruta del Servicio.</v>
      </c>
      <c r="G170" s="17" t="s">
        <v>669</v>
      </c>
      <c r="H170" s="17" t="s">
        <v>670</v>
      </c>
      <c r="I170" s="17" t="s">
        <v>671</v>
      </c>
      <c r="J170" s="17" t="s">
        <v>672</v>
      </c>
      <c r="K170" s="17" t="s">
        <v>3249</v>
      </c>
      <c r="L170" s="17" t="s">
        <v>450</v>
      </c>
      <c r="M170" s="45">
        <v>45292</v>
      </c>
      <c r="N170" s="45">
        <v>45327</v>
      </c>
      <c r="O170" s="18">
        <f t="shared" si="5"/>
        <v>35</v>
      </c>
      <c r="P170" s="17" t="s">
        <v>408</v>
      </c>
      <c r="Q170" s="17" t="s">
        <v>107</v>
      </c>
      <c r="R170" s="17" t="s">
        <v>674</v>
      </c>
      <c r="S170" s="17" t="s">
        <v>675</v>
      </c>
      <c r="T170" s="17" t="s">
        <v>5</v>
      </c>
      <c r="U170" s="17" t="s">
        <v>27</v>
      </c>
      <c r="V170" s="17" t="s">
        <v>51</v>
      </c>
      <c r="W170" s="17" t="s">
        <v>52</v>
      </c>
      <c r="X170" s="17"/>
      <c r="Y170" s="17"/>
      <c r="Z170" s="17"/>
      <c r="AA170" s="17"/>
      <c r="AB170" s="17"/>
      <c r="AC170" s="17" t="s">
        <v>58</v>
      </c>
      <c r="AD170" s="17" t="s">
        <v>59</v>
      </c>
      <c r="AE170" s="17" t="s">
        <v>60</v>
      </c>
      <c r="AF170" s="17" t="s">
        <v>61</v>
      </c>
      <c r="AG170" s="17" t="s">
        <v>62</v>
      </c>
      <c r="AH170" s="17" t="s">
        <v>63</v>
      </c>
      <c r="AI170" s="17" t="s">
        <v>64</v>
      </c>
      <c r="AJ170" s="17"/>
      <c r="AK170" s="17"/>
      <c r="AL170" s="17"/>
      <c r="AM170" s="17"/>
      <c r="AN170" s="17"/>
      <c r="AO170" s="17"/>
      <c r="AP170" s="17"/>
      <c r="AQ170" s="17"/>
      <c r="AR170" s="17"/>
      <c r="AS170" s="17"/>
      <c r="AT170" s="17"/>
      <c r="AU170" s="17"/>
      <c r="AV170" s="17" t="s">
        <v>75</v>
      </c>
      <c r="AW170" s="17" t="s">
        <v>27</v>
      </c>
      <c r="AX170" s="17" t="s">
        <v>28</v>
      </c>
      <c r="AY170" s="17"/>
      <c r="AZ170" s="17"/>
      <c r="BA170" s="17"/>
      <c r="BB170" s="17" t="s">
        <v>77</v>
      </c>
      <c r="BC170" s="17"/>
      <c r="BD170" s="17" t="s">
        <v>78</v>
      </c>
      <c r="BE170" s="17" t="s">
        <v>79</v>
      </c>
      <c r="BF170" s="17" t="s">
        <v>80</v>
      </c>
      <c r="BG170" s="17"/>
      <c r="BH170" s="17"/>
      <c r="BI170" s="17"/>
      <c r="BJ170" s="17"/>
      <c r="BK170" s="17"/>
      <c r="BL170" s="17"/>
      <c r="BM170" s="17"/>
      <c r="BN170" s="17"/>
      <c r="BO170" s="17"/>
      <c r="BP170" s="17"/>
      <c r="BQ170" s="17"/>
      <c r="BR170" s="17"/>
      <c r="BS170" s="17"/>
      <c r="BT170" s="17"/>
      <c r="BU170" s="17" t="s">
        <v>95</v>
      </c>
      <c r="BV170" s="17"/>
      <c r="BW170" s="17" t="s">
        <v>3209</v>
      </c>
      <c r="BX170" s="17"/>
      <c r="BY170" s="17"/>
      <c r="BZ170" s="209"/>
      <c r="CA170" s="17"/>
      <c r="CB170" s="17"/>
      <c r="CC170" s="17"/>
      <c r="CD170" s="17"/>
      <c r="CE170" s="209"/>
      <c r="CF170" s="17"/>
      <c r="CG170" s="17"/>
      <c r="CH170" s="17"/>
      <c r="CI170" s="17"/>
      <c r="CJ170" s="209"/>
      <c r="CK170" s="17"/>
      <c r="CL170" s="17"/>
      <c r="CM170" s="17"/>
      <c r="CN170" s="17"/>
      <c r="CO170" s="209"/>
      <c r="CP170" s="17"/>
      <c r="CQ170" s="17"/>
    </row>
    <row r="171" spans="3:95" s="9" customFormat="1" ht="135.75" customHeight="1" x14ac:dyDescent="0.25">
      <c r="C171" s="16" t="s">
        <v>2931</v>
      </c>
      <c r="D171" s="17" t="s">
        <v>676</v>
      </c>
      <c r="E171" s="17" t="s">
        <v>188</v>
      </c>
      <c r="F171" s="14" t="str">
        <f t="shared" si="7"/>
        <v>URF2024_161_Realizar seguimiento al Plan de Bienestar Social e Incentivos_Primer cuatrimestre_Ruta de la Felicidad Entornos Laborales Saludables</v>
      </c>
      <c r="G171" s="17" t="s">
        <v>677</v>
      </c>
      <c r="H171" s="17" t="s">
        <v>678</v>
      </c>
      <c r="I171" s="17" t="s">
        <v>679</v>
      </c>
      <c r="J171" s="17" t="s">
        <v>672</v>
      </c>
      <c r="K171" s="17" t="s">
        <v>3249</v>
      </c>
      <c r="L171" s="17" t="s">
        <v>450</v>
      </c>
      <c r="M171" s="45">
        <v>45413</v>
      </c>
      <c r="N171" s="45">
        <v>45443</v>
      </c>
      <c r="O171" s="18">
        <f t="shared" si="5"/>
        <v>30</v>
      </c>
      <c r="P171" s="17" t="s">
        <v>408</v>
      </c>
      <c r="Q171" s="17" t="s">
        <v>107</v>
      </c>
      <c r="R171" s="17" t="s">
        <v>680</v>
      </c>
      <c r="S171" s="17" t="s">
        <v>675</v>
      </c>
      <c r="T171" s="17" t="s">
        <v>5</v>
      </c>
      <c r="U171" s="17" t="s">
        <v>27</v>
      </c>
      <c r="V171" s="17" t="s">
        <v>51</v>
      </c>
      <c r="W171" s="17" t="s">
        <v>52</v>
      </c>
      <c r="X171" s="17"/>
      <c r="Y171" s="17"/>
      <c r="Z171" s="17"/>
      <c r="AA171" s="17"/>
      <c r="AB171" s="17"/>
      <c r="AC171" s="17"/>
      <c r="AD171" s="17"/>
      <c r="AE171" s="17" t="s">
        <v>60</v>
      </c>
      <c r="AF171" s="17"/>
      <c r="AG171" s="17" t="s">
        <v>62</v>
      </c>
      <c r="AH171" s="17"/>
      <c r="AI171" s="17"/>
      <c r="AJ171" s="17"/>
      <c r="AK171" s="17"/>
      <c r="AL171" s="17"/>
      <c r="AM171" s="17"/>
      <c r="AN171" s="17"/>
      <c r="AO171" s="17"/>
      <c r="AP171" s="17"/>
      <c r="AQ171" s="17"/>
      <c r="AR171" s="17"/>
      <c r="AS171" s="17"/>
      <c r="AT171" s="17"/>
      <c r="AU171" s="17"/>
      <c r="AV171" s="17" t="s">
        <v>75</v>
      </c>
      <c r="AW171" s="17" t="s">
        <v>27</v>
      </c>
      <c r="AX171" s="17"/>
      <c r="AY171" s="17"/>
      <c r="AZ171" s="17" t="s">
        <v>76</v>
      </c>
      <c r="BA171" s="17"/>
      <c r="BB171" s="17"/>
      <c r="BC171" s="17"/>
      <c r="BD171" s="17" t="s">
        <v>78</v>
      </c>
      <c r="BE171" s="17" t="s">
        <v>79</v>
      </c>
      <c r="BF171" s="17"/>
      <c r="BG171" s="17"/>
      <c r="BH171" s="17"/>
      <c r="BI171" s="17"/>
      <c r="BJ171" s="17"/>
      <c r="BK171" s="17"/>
      <c r="BL171" s="17"/>
      <c r="BM171" s="17"/>
      <c r="BN171" s="17"/>
      <c r="BO171" s="17"/>
      <c r="BP171" s="17"/>
      <c r="BQ171" s="17" t="s">
        <v>91</v>
      </c>
      <c r="BR171" s="17"/>
      <c r="BS171" s="17"/>
      <c r="BT171" s="17"/>
      <c r="BU171" s="17"/>
      <c r="BV171" s="17"/>
      <c r="BW171" s="17" t="s">
        <v>3209</v>
      </c>
      <c r="BX171" s="17"/>
      <c r="BY171" s="17"/>
      <c r="BZ171" s="209"/>
      <c r="CA171" s="17"/>
      <c r="CB171" s="17"/>
      <c r="CC171" s="17"/>
      <c r="CD171" s="17"/>
      <c r="CE171" s="209"/>
      <c r="CF171" s="17"/>
      <c r="CG171" s="17"/>
      <c r="CH171" s="17"/>
      <c r="CI171" s="17"/>
      <c r="CJ171" s="209"/>
      <c r="CK171" s="17"/>
      <c r="CL171" s="17"/>
      <c r="CM171" s="17"/>
      <c r="CN171" s="17"/>
      <c r="CO171" s="209"/>
      <c r="CP171" s="17"/>
      <c r="CQ171" s="17"/>
    </row>
    <row r="172" spans="3:95" s="9" customFormat="1" ht="135.75" customHeight="1" x14ac:dyDescent="0.25">
      <c r="C172" s="16" t="s">
        <v>2932</v>
      </c>
      <c r="D172" s="17" t="s">
        <v>681</v>
      </c>
      <c r="E172" s="17" t="s">
        <v>188</v>
      </c>
      <c r="F172" s="14" t="str">
        <f t="shared" si="7"/>
        <v xml:space="preserve">URF2024_162_Realizar seguimiento al Plan de Bienestar Social e Incentivos_Segundo cuatrimestre_Ruta de la Felicidad Entornos Laborales Saludables </v>
      </c>
      <c r="G172" s="17" t="s">
        <v>682</v>
      </c>
      <c r="H172" s="17" t="s">
        <v>683</v>
      </c>
      <c r="I172" s="17" t="s">
        <v>683</v>
      </c>
      <c r="J172" s="17" t="s">
        <v>672</v>
      </c>
      <c r="K172" s="17" t="s">
        <v>3249</v>
      </c>
      <c r="L172" s="17" t="s">
        <v>450</v>
      </c>
      <c r="M172" s="45">
        <v>45536</v>
      </c>
      <c r="N172" s="45">
        <v>45565</v>
      </c>
      <c r="O172" s="18">
        <f t="shared" si="5"/>
        <v>29</v>
      </c>
      <c r="P172" s="17" t="s">
        <v>408</v>
      </c>
      <c r="Q172" s="17" t="s">
        <v>107</v>
      </c>
      <c r="R172" s="17" t="s">
        <v>684</v>
      </c>
      <c r="S172" s="17" t="s">
        <v>675</v>
      </c>
      <c r="T172" s="17" t="s">
        <v>5</v>
      </c>
      <c r="U172" s="17" t="s">
        <v>27</v>
      </c>
      <c r="V172" s="17" t="s">
        <v>51</v>
      </c>
      <c r="W172" s="17" t="s">
        <v>52</v>
      </c>
      <c r="X172" s="17"/>
      <c r="Y172" s="17"/>
      <c r="Z172" s="17"/>
      <c r="AA172" s="17"/>
      <c r="AB172" s="17"/>
      <c r="AC172" s="17"/>
      <c r="AD172" s="17"/>
      <c r="AE172" s="17" t="s">
        <v>60</v>
      </c>
      <c r="AF172" s="17"/>
      <c r="AG172" s="17" t="s">
        <v>62</v>
      </c>
      <c r="AH172" s="17"/>
      <c r="AI172" s="17"/>
      <c r="AJ172" s="17"/>
      <c r="AK172" s="17"/>
      <c r="AL172" s="17"/>
      <c r="AM172" s="17"/>
      <c r="AN172" s="17"/>
      <c r="AO172" s="17"/>
      <c r="AP172" s="17"/>
      <c r="AQ172" s="17"/>
      <c r="AR172" s="17"/>
      <c r="AS172" s="17"/>
      <c r="AT172" s="17"/>
      <c r="AU172" s="17"/>
      <c r="AV172" s="17" t="s">
        <v>75</v>
      </c>
      <c r="AW172" s="17" t="s">
        <v>27</v>
      </c>
      <c r="AX172" s="17"/>
      <c r="AY172" s="17"/>
      <c r="AZ172" s="17" t="s">
        <v>76</v>
      </c>
      <c r="BA172" s="17"/>
      <c r="BB172" s="17"/>
      <c r="BC172" s="17"/>
      <c r="BD172" s="17" t="s">
        <v>78</v>
      </c>
      <c r="BE172" s="17" t="s">
        <v>79</v>
      </c>
      <c r="BF172" s="17"/>
      <c r="BG172" s="17"/>
      <c r="BH172" s="17"/>
      <c r="BI172" s="17"/>
      <c r="BJ172" s="17"/>
      <c r="BK172" s="17"/>
      <c r="BL172" s="17"/>
      <c r="BM172" s="17"/>
      <c r="BN172" s="17"/>
      <c r="BO172" s="17"/>
      <c r="BP172" s="17"/>
      <c r="BQ172" s="17" t="s">
        <v>91</v>
      </c>
      <c r="BR172" s="17"/>
      <c r="BS172" s="17"/>
      <c r="BT172" s="17"/>
      <c r="BU172" s="17"/>
      <c r="BV172" s="17"/>
      <c r="BW172" s="17" t="s">
        <v>3209</v>
      </c>
      <c r="BX172" s="17"/>
      <c r="BY172" s="17"/>
      <c r="BZ172" s="209"/>
      <c r="CA172" s="17"/>
      <c r="CB172" s="17"/>
      <c r="CC172" s="17"/>
      <c r="CD172" s="17"/>
      <c r="CE172" s="209"/>
      <c r="CF172" s="17"/>
      <c r="CG172" s="17"/>
      <c r="CH172" s="17"/>
      <c r="CI172" s="17"/>
      <c r="CJ172" s="209"/>
      <c r="CK172" s="17"/>
      <c r="CL172" s="17"/>
      <c r="CM172" s="17"/>
      <c r="CN172" s="17"/>
      <c r="CO172" s="209"/>
      <c r="CP172" s="17"/>
      <c r="CQ172" s="17"/>
    </row>
    <row r="173" spans="3:95" s="9" customFormat="1" ht="135.75" customHeight="1" x14ac:dyDescent="0.25">
      <c r="C173" s="16" t="s">
        <v>2933</v>
      </c>
      <c r="D173" s="17" t="s">
        <v>685</v>
      </c>
      <c r="E173" s="17" t="s">
        <v>188</v>
      </c>
      <c r="F173" s="14" t="str">
        <f t="shared" si="7"/>
        <v>URF2024_163_Realizar seguimiento al Plan de Bienestar Social e Incentivos_Tercer cuatrimestre_Ruta de la Felicidad Entornos Laborales Saludables</v>
      </c>
      <c r="G173" s="17" t="s">
        <v>686</v>
      </c>
      <c r="H173" s="17" t="s">
        <v>687</v>
      </c>
      <c r="I173" s="17" t="s">
        <v>687</v>
      </c>
      <c r="J173" s="17" t="s">
        <v>672</v>
      </c>
      <c r="K173" s="17" t="s">
        <v>3249</v>
      </c>
      <c r="L173" s="17" t="s">
        <v>450</v>
      </c>
      <c r="M173" s="45">
        <v>45627</v>
      </c>
      <c r="N173" s="45">
        <v>45657</v>
      </c>
      <c r="O173" s="18">
        <f t="shared" si="5"/>
        <v>30</v>
      </c>
      <c r="P173" s="17" t="s">
        <v>408</v>
      </c>
      <c r="Q173" s="17" t="s">
        <v>107</v>
      </c>
      <c r="R173" s="17" t="s">
        <v>684</v>
      </c>
      <c r="S173" s="17" t="s">
        <v>675</v>
      </c>
      <c r="T173" s="17" t="s">
        <v>5</v>
      </c>
      <c r="U173" s="17" t="s">
        <v>27</v>
      </c>
      <c r="V173" s="17" t="s">
        <v>51</v>
      </c>
      <c r="W173" s="17" t="s">
        <v>52</v>
      </c>
      <c r="X173" s="17"/>
      <c r="Y173" s="17"/>
      <c r="Z173" s="17"/>
      <c r="AA173" s="17"/>
      <c r="AB173" s="17"/>
      <c r="AC173" s="17"/>
      <c r="AD173" s="17"/>
      <c r="AE173" s="17" t="s">
        <v>60</v>
      </c>
      <c r="AF173" s="17" t="s">
        <v>61</v>
      </c>
      <c r="AG173" s="17" t="s">
        <v>62</v>
      </c>
      <c r="AH173" s="17"/>
      <c r="AI173" s="17"/>
      <c r="AJ173" s="17"/>
      <c r="AK173" s="17"/>
      <c r="AL173" s="17"/>
      <c r="AM173" s="17"/>
      <c r="AN173" s="17"/>
      <c r="AO173" s="17"/>
      <c r="AP173" s="17"/>
      <c r="AQ173" s="17"/>
      <c r="AR173" s="17"/>
      <c r="AS173" s="17"/>
      <c r="AT173" s="17"/>
      <c r="AU173" s="17"/>
      <c r="AV173" s="17" t="s">
        <v>75</v>
      </c>
      <c r="AW173" s="17" t="s">
        <v>27</v>
      </c>
      <c r="AX173" s="17"/>
      <c r="AY173" s="17"/>
      <c r="AZ173" s="17" t="s">
        <v>76</v>
      </c>
      <c r="BA173" s="17"/>
      <c r="BB173" s="17"/>
      <c r="BC173" s="17"/>
      <c r="BD173" s="17" t="s">
        <v>78</v>
      </c>
      <c r="BE173" s="17" t="s">
        <v>79</v>
      </c>
      <c r="BF173" s="17"/>
      <c r="BG173" s="17"/>
      <c r="BH173" s="17"/>
      <c r="BI173" s="17"/>
      <c r="BJ173" s="17"/>
      <c r="BK173" s="17"/>
      <c r="BL173" s="17"/>
      <c r="BM173" s="17"/>
      <c r="BN173" s="17"/>
      <c r="BO173" s="17"/>
      <c r="BP173" s="17"/>
      <c r="BQ173" s="17" t="s">
        <v>91</v>
      </c>
      <c r="BR173" s="17"/>
      <c r="BS173" s="17"/>
      <c r="BT173" s="17"/>
      <c r="BU173" s="17"/>
      <c r="BV173" s="17"/>
      <c r="BW173" s="17" t="s">
        <v>3209</v>
      </c>
      <c r="BX173" s="17"/>
      <c r="BY173" s="17"/>
      <c r="BZ173" s="209"/>
      <c r="CA173" s="17"/>
      <c r="CB173" s="17"/>
      <c r="CC173" s="17"/>
      <c r="CD173" s="17"/>
      <c r="CE173" s="209"/>
      <c r="CF173" s="17"/>
      <c r="CG173" s="17"/>
      <c r="CH173" s="17"/>
      <c r="CI173" s="17"/>
      <c r="CJ173" s="209"/>
      <c r="CK173" s="17"/>
      <c r="CL173" s="17"/>
      <c r="CM173" s="17"/>
      <c r="CN173" s="17"/>
      <c r="CO173" s="209"/>
      <c r="CP173" s="17"/>
      <c r="CQ173" s="17"/>
    </row>
    <row r="174" spans="3:95" s="9" customFormat="1" ht="135.75" customHeight="1" x14ac:dyDescent="0.25">
      <c r="C174" s="16" t="s">
        <v>2934</v>
      </c>
      <c r="D174" s="17" t="s">
        <v>688</v>
      </c>
      <c r="E174" s="17" t="s">
        <v>188</v>
      </c>
      <c r="F174" s="14" t="str">
        <f t="shared" si="7"/>
        <v>URF2024_164_Desarrollar las actividades encaminadas a avanzar en la ruta del crecimiento y servicio mediante el cumplimiento del plan de capacitación_Primer cuatrimestre_Ruta del Crecimiento y Ruta del Servicio</v>
      </c>
      <c r="G174" s="17" t="s">
        <v>689</v>
      </c>
      <c r="H174" s="17" t="s">
        <v>690</v>
      </c>
      <c r="I174" s="17" t="s">
        <v>690</v>
      </c>
      <c r="J174" s="17" t="s">
        <v>672</v>
      </c>
      <c r="K174" s="17" t="s">
        <v>3249</v>
      </c>
      <c r="L174" s="17" t="s">
        <v>450</v>
      </c>
      <c r="M174" s="45">
        <v>45413</v>
      </c>
      <c r="N174" s="45">
        <v>45443</v>
      </c>
      <c r="O174" s="18">
        <f t="shared" si="5"/>
        <v>30</v>
      </c>
      <c r="P174" s="17" t="s">
        <v>408</v>
      </c>
      <c r="Q174" s="17" t="s">
        <v>107</v>
      </c>
      <c r="R174" s="17" t="s">
        <v>691</v>
      </c>
      <c r="S174" s="17" t="s">
        <v>675</v>
      </c>
      <c r="T174" s="17" t="s">
        <v>5</v>
      </c>
      <c r="U174" s="17" t="s">
        <v>27</v>
      </c>
      <c r="V174" s="17" t="s">
        <v>51</v>
      </c>
      <c r="W174" s="17" t="s">
        <v>52</v>
      </c>
      <c r="X174" s="17"/>
      <c r="Y174" s="17"/>
      <c r="Z174" s="17"/>
      <c r="AA174" s="17"/>
      <c r="AB174" s="17"/>
      <c r="AC174" s="17"/>
      <c r="AD174" s="17"/>
      <c r="AE174" s="17" t="s">
        <v>60</v>
      </c>
      <c r="AF174" s="17" t="s">
        <v>61</v>
      </c>
      <c r="AG174" s="17"/>
      <c r="AH174" s="17"/>
      <c r="AI174" s="17"/>
      <c r="AJ174" s="17"/>
      <c r="AK174" s="17"/>
      <c r="AL174" s="17"/>
      <c r="AM174" s="17"/>
      <c r="AN174" s="17"/>
      <c r="AO174" s="17"/>
      <c r="AP174" s="17"/>
      <c r="AQ174" s="17"/>
      <c r="AR174" s="17"/>
      <c r="AS174" s="17"/>
      <c r="AT174" s="17"/>
      <c r="AU174" s="17"/>
      <c r="AV174" s="17" t="s">
        <v>75</v>
      </c>
      <c r="AW174" s="17" t="s">
        <v>27</v>
      </c>
      <c r="AX174" s="17"/>
      <c r="AY174" s="17"/>
      <c r="AZ174" s="17" t="s">
        <v>76</v>
      </c>
      <c r="BA174" s="17"/>
      <c r="BB174" s="17" t="s">
        <v>77</v>
      </c>
      <c r="BC174" s="17"/>
      <c r="BD174" s="17" t="s">
        <v>78</v>
      </c>
      <c r="BE174" s="17" t="s">
        <v>79</v>
      </c>
      <c r="BF174" s="17"/>
      <c r="BG174" s="17"/>
      <c r="BH174" s="17"/>
      <c r="BI174" s="17"/>
      <c r="BJ174" s="17"/>
      <c r="BK174" s="17"/>
      <c r="BL174" s="17"/>
      <c r="BM174" s="17"/>
      <c r="BN174" s="17"/>
      <c r="BO174" s="17"/>
      <c r="BP174" s="17"/>
      <c r="BQ174" s="17" t="s">
        <v>91</v>
      </c>
      <c r="BR174" s="17"/>
      <c r="BS174" s="17"/>
      <c r="BT174" s="17"/>
      <c r="BU174" s="17" t="s">
        <v>95</v>
      </c>
      <c r="BV174" s="17"/>
      <c r="BW174" s="17" t="s">
        <v>3209</v>
      </c>
      <c r="BX174" s="17"/>
      <c r="BY174" s="17"/>
      <c r="BZ174" s="209"/>
      <c r="CA174" s="17"/>
      <c r="CB174" s="17"/>
      <c r="CC174" s="17"/>
      <c r="CD174" s="17"/>
      <c r="CE174" s="209"/>
      <c r="CF174" s="17"/>
      <c r="CG174" s="17"/>
      <c r="CH174" s="17"/>
      <c r="CI174" s="17"/>
      <c r="CJ174" s="209"/>
      <c r="CK174" s="17"/>
      <c r="CL174" s="17"/>
      <c r="CM174" s="17"/>
      <c r="CN174" s="17"/>
      <c r="CO174" s="209"/>
      <c r="CP174" s="17"/>
      <c r="CQ174" s="17"/>
    </row>
    <row r="175" spans="3:95" s="9" customFormat="1" ht="135.75" customHeight="1" x14ac:dyDescent="0.25">
      <c r="C175" s="16" t="s">
        <v>2935</v>
      </c>
      <c r="D175" s="17" t="s">
        <v>692</v>
      </c>
      <c r="E175" s="17" t="s">
        <v>188</v>
      </c>
      <c r="F175" s="14" t="str">
        <f t="shared" si="7"/>
        <v>URF2024_165_Desarrollar las actividades encaminadas a avanzar en la ruta del crecimiento y servicio mediante el cumplimiento del plan de capacitación_Segundo cuatrimestre_Ruta del Crecimiento y Ruta del Servicio</v>
      </c>
      <c r="G175" s="17" t="s">
        <v>693</v>
      </c>
      <c r="H175" s="17" t="s">
        <v>694</v>
      </c>
      <c r="I175" s="17" t="s">
        <v>694</v>
      </c>
      <c r="J175" s="17" t="s">
        <v>672</v>
      </c>
      <c r="K175" s="17" t="s">
        <v>3249</v>
      </c>
      <c r="L175" s="17" t="s">
        <v>450</v>
      </c>
      <c r="M175" s="45">
        <v>45536</v>
      </c>
      <c r="N175" s="45">
        <v>45565</v>
      </c>
      <c r="O175" s="18">
        <f t="shared" si="5"/>
        <v>29</v>
      </c>
      <c r="P175" s="17" t="s">
        <v>408</v>
      </c>
      <c r="Q175" s="17" t="s">
        <v>107</v>
      </c>
      <c r="R175" s="17" t="s">
        <v>691</v>
      </c>
      <c r="S175" s="17" t="s">
        <v>675</v>
      </c>
      <c r="T175" s="17" t="s">
        <v>5</v>
      </c>
      <c r="U175" s="17" t="s">
        <v>27</v>
      </c>
      <c r="V175" s="17" t="s">
        <v>51</v>
      </c>
      <c r="W175" s="17" t="s">
        <v>52</v>
      </c>
      <c r="X175" s="17"/>
      <c r="Y175" s="17"/>
      <c r="Z175" s="17"/>
      <c r="AA175" s="17"/>
      <c r="AB175" s="17"/>
      <c r="AC175" s="17"/>
      <c r="AD175" s="17"/>
      <c r="AE175" s="17" t="s">
        <v>60</v>
      </c>
      <c r="AF175" s="17" t="s">
        <v>61</v>
      </c>
      <c r="AG175" s="17"/>
      <c r="AH175" s="17"/>
      <c r="AI175" s="17"/>
      <c r="AJ175" s="17"/>
      <c r="AK175" s="17"/>
      <c r="AL175" s="17"/>
      <c r="AM175" s="17"/>
      <c r="AN175" s="17"/>
      <c r="AO175" s="17"/>
      <c r="AP175" s="17"/>
      <c r="AQ175" s="17"/>
      <c r="AR175" s="17"/>
      <c r="AS175" s="17"/>
      <c r="AT175" s="17"/>
      <c r="AU175" s="17"/>
      <c r="AV175" s="17" t="s">
        <v>75</v>
      </c>
      <c r="AW175" s="17" t="s">
        <v>27</v>
      </c>
      <c r="AX175" s="17"/>
      <c r="AY175" s="17"/>
      <c r="AZ175" s="17" t="s">
        <v>76</v>
      </c>
      <c r="BA175" s="17"/>
      <c r="BB175" s="17" t="s">
        <v>77</v>
      </c>
      <c r="BC175" s="17"/>
      <c r="BD175" s="17" t="s">
        <v>78</v>
      </c>
      <c r="BE175" s="17" t="s">
        <v>79</v>
      </c>
      <c r="BF175" s="17"/>
      <c r="BG175" s="17"/>
      <c r="BH175" s="17"/>
      <c r="BI175" s="17"/>
      <c r="BJ175" s="17"/>
      <c r="BK175" s="17"/>
      <c r="BL175" s="17"/>
      <c r="BM175" s="17"/>
      <c r="BN175" s="17"/>
      <c r="BO175" s="17"/>
      <c r="BP175" s="17"/>
      <c r="BQ175" s="17" t="s">
        <v>91</v>
      </c>
      <c r="BR175" s="17"/>
      <c r="BS175" s="17"/>
      <c r="BT175" s="17"/>
      <c r="BU175" s="17" t="s">
        <v>95</v>
      </c>
      <c r="BV175" s="17"/>
      <c r="BW175" s="17" t="s">
        <v>3209</v>
      </c>
      <c r="BX175" s="17"/>
      <c r="BY175" s="17"/>
      <c r="BZ175" s="209"/>
      <c r="CA175" s="17"/>
      <c r="CB175" s="17"/>
      <c r="CC175" s="17"/>
      <c r="CD175" s="17"/>
      <c r="CE175" s="209"/>
      <c r="CF175" s="17"/>
      <c r="CG175" s="17"/>
      <c r="CH175" s="17"/>
      <c r="CI175" s="17"/>
      <c r="CJ175" s="209"/>
      <c r="CK175" s="17"/>
      <c r="CL175" s="17"/>
      <c r="CM175" s="17"/>
      <c r="CN175" s="17"/>
      <c r="CO175" s="209"/>
      <c r="CP175" s="17"/>
      <c r="CQ175" s="17"/>
    </row>
    <row r="176" spans="3:95" s="9" customFormat="1" ht="135.75" customHeight="1" x14ac:dyDescent="0.25">
      <c r="C176" s="16" t="s">
        <v>2936</v>
      </c>
      <c r="D176" s="17" t="s">
        <v>695</v>
      </c>
      <c r="E176" s="17" t="s">
        <v>188</v>
      </c>
      <c r="F176" s="14" t="str">
        <f t="shared" si="7"/>
        <v>URF2024_166_Desarrollar las actividades encaminadas a avanzar en la ruta del crecimiento y servicio mediante el cumplimiento del plan de capacitación_Tercer cuatrimestre_Ruta del Crecimiento y Ruta del Servicio</v>
      </c>
      <c r="G176" s="17" t="s">
        <v>696</v>
      </c>
      <c r="H176" s="17" t="s">
        <v>697</v>
      </c>
      <c r="I176" s="17" t="s">
        <v>697</v>
      </c>
      <c r="J176" s="17" t="s">
        <v>672</v>
      </c>
      <c r="K176" s="17" t="s">
        <v>3249</v>
      </c>
      <c r="L176" s="17" t="s">
        <v>450</v>
      </c>
      <c r="M176" s="45">
        <v>45627</v>
      </c>
      <c r="N176" s="45">
        <v>45657</v>
      </c>
      <c r="O176" s="18">
        <f t="shared" si="5"/>
        <v>30</v>
      </c>
      <c r="P176" s="17" t="s">
        <v>408</v>
      </c>
      <c r="Q176" s="17" t="s">
        <v>107</v>
      </c>
      <c r="R176" s="17" t="s">
        <v>691</v>
      </c>
      <c r="S176" s="17" t="s">
        <v>675</v>
      </c>
      <c r="T176" s="17" t="s">
        <v>5</v>
      </c>
      <c r="U176" s="17" t="s">
        <v>27</v>
      </c>
      <c r="V176" s="17" t="s">
        <v>51</v>
      </c>
      <c r="W176" s="17" t="s">
        <v>52</v>
      </c>
      <c r="X176" s="17"/>
      <c r="Y176" s="17"/>
      <c r="Z176" s="17"/>
      <c r="AA176" s="17"/>
      <c r="AB176" s="17"/>
      <c r="AC176" s="17"/>
      <c r="AD176" s="17"/>
      <c r="AE176" s="17" t="s">
        <v>60</v>
      </c>
      <c r="AF176" s="17"/>
      <c r="AG176" s="17"/>
      <c r="AH176" s="17"/>
      <c r="AI176" s="17"/>
      <c r="AJ176" s="17"/>
      <c r="AK176" s="17"/>
      <c r="AL176" s="17"/>
      <c r="AM176" s="17"/>
      <c r="AN176" s="17"/>
      <c r="AO176" s="17"/>
      <c r="AP176" s="17"/>
      <c r="AQ176" s="17"/>
      <c r="AR176" s="17"/>
      <c r="AS176" s="17"/>
      <c r="AT176" s="17"/>
      <c r="AU176" s="17"/>
      <c r="AV176" s="17" t="s">
        <v>75</v>
      </c>
      <c r="AW176" s="17" t="s">
        <v>27</v>
      </c>
      <c r="AX176" s="17"/>
      <c r="AY176" s="17"/>
      <c r="AZ176" s="17" t="s">
        <v>76</v>
      </c>
      <c r="BA176" s="17"/>
      <c r="BB176" s="17" t="s">
        <v>77</v>
      </c>
      <c r="BC176" s="17"/>
      <c r="BD176" s="17" t="s">
        <v>78</v>
      </c>
      <c r="BE176" s="17" t="s">
        <v>79</v>
      </c>
      <c r="BF176" s="17"/>
      <c r="BG176" s="17"/>
      <c r="BH176" s="17"/>
      <c r="BI176" s="17"/>
      <c r="BJ176" s="17"/>
      <c r="BK176" s="17"/>
      <c r="BL176" s="17"/>
      <c r="BM176" s="17"/>
      <c r="BN176" s="17"/>
      <c r="BO176" s="17"/>
      <c r="BP176" s="17"/>
      <c r="BQ176" s="17" t="s">
        <v>91</v>
      </c>
      <c r="BR176" s="17"/>
      <c r="BS176" s="17"/>
      <c r="BT176" s="17"/>
      <c r="BU176" s="17" t="s">
        <v>95</v>
      </c>
      <c r="BV176" s="17"/>
      <c r="BW176" s="17" t="s">
        <v>3209</v>
      </c>
      <c r="BX176" s="17"/>
      <c r="BY176" s="17"/>
      <c r="BZ176" s="209"/>
      <c r="CA176" s="17"/>
      <c r="CB176" s="17"/>
      <c r="CC176" s="17"/>
      <c r="CD176" s="17"/>
      <c r="CE176" s="209"/>
      <c r="CF176" s="17"/>
      <c r="CG176" s="17"/>
      <c r="CH176" s="17"/>
      <c r="CI176" s="17"/>
      <c r="CJ176" s="209"/>
      <c r="CK176" s="17"/>
      <c r="CL176" s="17"/>
      <c r="CM176" s="17"/>
      <c r="CN176" s="17"/>
      <c r="CO176" s="209"/>
      <c r="CP176" s="17"/>
      <c r="CQ176" s="17"/>
    </row>
    <row r="177" spans="3:95" s="9" customFormat="1" ht="135.75" customHeight="1" x14ac:dyDescent="0.25">
      <c r="C177" s="16" t="s">
        <v>2937</v>
      </c>
      <c r="D177" s="17" t="s">
        <v>698</v>
      </c>
      <c r="E177" s="17" t="s">
        <v>188</v>
      </c>
      <c r="F177" s="14" t="str">
        <f t="shared" si="7"/>
        <v>URF2024_167_Apoyar la estructuración y formalización de los acuerdos de gestión para la vigencia 2024_Ruta de la Calidad</v>
      </c>
      <c r="G177" s="17" t="s">
        <v>699</v>
      </c>
      <c r="H177" s="17" t="s">
        <v>700</v>
      </c>
      <c r="I177" s="17" t="s">
        <v>701</v>
      </c>
      <c r="J177" s="17" t="s">
        <v>672</v>
      </c>
      <c r="K177" s="17" t="s">
        <v>3249</v>
      </c>
      <c r="L177" s="17"/>
      <c r="M177" s="45">
        <v>45352</v>
      </c>
      <c r="N177" s="45">
        <v>45397</v>
      </c>
      <c r="O177" s="18">
        <f t="shared" si="5"/>
        <v>45</v>
      </c>
      <c r="P177" s="17" t="s">
        <v>408</v>
      </c>
      <c r="Q177" s="17" t="s">
        <v>107</v>
      </c>
      <c r="R177" s="17" t="s">
        <v>702</v>
      </c>
      <c r="S177" s="17" t="s">
        <v>675</v>
      </c>
      <c r="T177" s="17" t="s">
        <v>5</v>
      </c>
      <c r="U177" s="17" t="s">
        <v>27</v>
      </c>
      <c r="V177" s="17"/>
      <c r="W177" s="17" t="s">
        <v>52</v>
      </c>
      <c r="X177" s="17"/>
      <c r="Y177" s="17"/>
      <c r="Z177" s="17"/>
      <c r="AA177" s="17"/>
      <c r="AB177" s="17"/>
      <c r="AC177" s="17"/>
      <c r="AD177" s="17"/>
      <c r="AE177" s="17" t="s">
        <v>60</v>
      </c>
      <c r="AF177" s="17"/>
      <c r="AG177" s="17"/>
      <c r="AH177" s="17"/>
      <c r="AI177" s="17"/>
      <c r="AJ177" s="17"/>
      <c r="AK177" s="17"/>
      <c r="AL177" s="17"/>
      <c r="AM177" s="17"/>
      <c r="AN177" s="17"/>
      <c r="AO177" s="17"/>
      <c r="AP177" s="17"/>
      <c r="AQ177" s="17"/>
      <c r="AR177" s="17"/>
      <c r="AS177" s="17"/>
      <c r="AT177" s="17"/>
      <c r="AU177" s="17"/>
      <c r="AV177" s="17" t="s">
        <v>75</v>
      </c>
      <c r="AW177" s="17" t="s">
        <v>27</v>
      </c>
      <c r="AX177" s="17"/>
      <c r="AY177" s="17"/>
      <c r="AZ177" s="17" t="s">
        <v>76</v>
      </c>
      <c r="BA177" s="17"/>
      <c r="BB177" s="17"/>
      <c r="BC177" s="17"/>
      <c r="BD177" s="17" t="s">
        <v>78</v>
      </c>
      <c r="BE177" s="17"/>
      <c r="BF177" s="17"/>
      <c r="BG177" s="17"/>
      <c r="BH177" s="17"/>
      <c r="BI177" s="17"/>
      <c r="BJ177" s="17"/>
      <c r="BK177" s="17"/>
      <c r="BL177" s="17"/>
      <c r="BM177" s="17"/>
      <c r="BN177" s="17"/>
      <c r="BO177" s="17"/>
      <c r="BP177" s="17"/>
      <c r="BQ177" s="17" t="s">
        <v>91</v>
      </c>
      <c r="BR177" s="17"/>
      <c r="BS177" s="17"/>
      <c r="BT177" s="17"/>
      <c r="BU177" s="17"/>
      <c r="BV177" s="17"/>
      <c r="BW177" s="17" t="s">
        <v>3209</v>
      </c>
      <c r="BX177" s="17"/>
      <c r="BY177" s="17"/>
      <c r="BZ177" s="209"/>
      <c r="CA177" s="17"/>
      <c r="CB177" s="17"/>
      <c r="CC177" s="17"/>
      <c r="CD177" s="17"/>
      <c r="CE177" s="209"/>
      <c r="CF177" s="17"/>
      <c r="CG177" s="17"/>
      <c r="CH177" s="17"/>
      <c r="CI177" s="17"/>
      <c r="CJ177" s="209"/>
      <c r="CK177" s="17"/>
      <c r="CL177" s="17"/>
      <c r="CM177" s="17"/>
      <c r="CN177" s="17"/>
      <c r="CO177" s="209"/>
      <c r="CP177" s="17"/>
      <c r="CQ177" s="17"/>
    </row>
    <row r="178" spans="3:95" s="9" customFormat="1" ht="135.75" customHeight="1" x14ac:dyDescent="0.25">
      <c r="C178" s="16" t="s">
        <v>2938</v>
      </c>
      <c r="D178" s="17" t="s">
        <v>703</v>
      </c>
      <c r="E178" s="17" t="s">
        <v>188</v>
      </c>
      <c r="F178" s="14" t="str">
        <f t="shared" si="7"/>
        <v xml:space="preserve">URF2024_168_Estructurar el modelo de innovación de la URF </v>
      </c>
      <c r="G178" s="17" t="s">
        <v>704</v>
      </c>
      <c r="H178" s="17" t="s">
        <v>705</v>
      </c>
      <c r="I178" s="17" t="s">
        <v>705</v>
      </c>
      <c r="J178" s="17" t="s">
        <v>481</v>
      </c>
      <c r="K178" s="17" t="s">
        <v>106</v>
      </c>
      <c r="L178" s="17"/>
      <c r="M178" s="45">
        <v>45505</v>
      </c>
      <c r="N178" s="45">
        <v>45565</v>
      </c>
      <c r="O178" s="18">
        <f t="shared" si="5"/>
        <v>60</v>
      </c>
      <c r="P178" s="17" t="s">
        <v>106</v>
      </c>
      <c r="Q178" s="17" t="s">
        <v>107</v>
      </c>
      <c r="R178" s="17" t="s">
        <v>706</v>
      </c>
      <c r="S178" s="17" t="s">
        <v>675</v>
      </c>
      <c r="T178" s="17" t="s">
        <v>4</v>
      </c>
      <c r="U178" s="17" t="s">
        <v>27</v>
      </c>
      <c r="V178" s="17"/>
      <c r="W178" s="17" t="s">
        <v>52</v>
      </c>
      <c r="X178" s="17"/>
      <c r="Y178" s="17"/>
      <c r="Z178" s="17"/>
      <c r="AA178" s="17"/>
      <c r="AB178" s="17"/>
      <c r="AC178" s="17"/>
      <c r="AD178" s="17"/>
      <c r="AE178" s="17" t="s">
        <v>60</v>
      </c>
      <c r="AF178" s="17"/>
      <c r="AG178" s="17"/>
      <c r="AH178" s="17"/>
      <c r="AI178" s="17"/>
      <c r="AJ178" s="17"/>
      <c r="AK178" s="17"/>
      <c r="AL178" s="17"/>
      <c r="AM178" s="17"/>
      <c r="AN178" s="17"/>
      <c r="AO178" s="17"/>
      <c r="AP178" s="17"/>
      <c r="AQ178" s="17"/>
      <c r="AR178" s="17"/>
      <c r="AS178" s="17"/>
      <c r="AT178" s="17"/>
      <c r="AU178" s="17"/>
      <c r="AV178" s="17" t="s">
        <v>75</v>
      </c>
      <c r="AW178" s="17" t="s">
        <v>27</v>
      </c>
      <c r="AX178" s="17"/>
      <c r="AY178" s="17"/>
      <c r="AZ178" s="17"/>
      <c r="BA178" s="17"/>
      <c r="BB178" s="17" t="s">
        <v>77</v>
      </c>
      <c r="BC178" s="17"/>
      <c r="BD178" s="17" t="s">
        <v>78</v>
      </c>
      <c r="BE178" s="17"/>
      <c r="BF178" s="17"/>
      <c r="BG178" s="17"/>
      <c r="BH178" s="17"/>
      <c r="BI178" s="17"/>
      <c r="BJ178" s="17"/>
      <c r="BK178" s="17"/>
      <c r="BL178" s="17"/>
      <c r="BM178" s="17"/>
      <c r="BN178" s="17"/>
      <c r="BO178" s="17"/>
      <c r="BP178" s="17"/>
      <c r="BQ178" s="17"/>
      <c r="BR178" s="17"/>
      <c r="BS178" s="17"/>
      <c r="BT178" s="17"/>
      <c r="BU178" s="17" t="s">
        <v>95</v>
      </c>
      <c r="BV178" s="17"/>
      <c r="BW178" s="17" t="s">
        <v>3211</v>
      </c>
      <c r="BX178" s="17" t="s">
        <v>3202</v>
      </c>
      <c r="BY178" s="214">
        <v>45495</v>
      </c>
      <c r="BZ178" s="209">
        <v>45495</v>
      </c>
      <c r="CA178" s="17" t="s">
        <v>3413</v>
      </c>
      <c r="CB178" s="17" t="s">
        <v>3414</v>
      </c>
      <c r="CC178" s="17"/>
      <c r="CD178" s="17"/>
      <c r="CE178" s="209"/>
      <c r="CF178" s="17"/>
      <c r="CG178" s="17"/>
      <c r="CH178" s="17"/>
      <c r="CI178" s="17"/>
      <c r="CJ178" s="209"/>
      <c r="CK178" s="17"/>
      <c r="CL178" s="17"/>
      <c r="CM178" s="17"/>
      <c r="CN178" s="17"/>
      <c r="CO178" s="209"/>
      <c r="CP178" s="17"/>
      <c r="CQ178" s="17"/>
    </row>
    <row r="179" spans="3:95" s="9" customFormat="1" ht="135.75" customHeight="1" x14ac:dyDescent="0.25">
      <c r="C179" s="16" t="s">
        <v>2939</v>
      </c>
      <c r="D179" s="17" t="s">
        <v>707</v>
      </c>
      <c r="E179" s="17" t="s">
        <v>188</v>
      </c>
      <c r="F179" s="14" t="str">
        <f t="shared" si="7"/>
        <v xml:space="preserve">URF2024_169_Realizar el primer ejercicio de innovación en la URF para fortalecer la estrategia de Gestión del Conocimiento y la Innovación </v>
      </c>
      <c r="G179" s="17" t="s">
        <v>708</v>
      </c>
      <c r="H179" s="17" t="s">
        <v>709</v>
      </c>
      <c r="I179" s="17" t="s">
        <v>709</v>
      </c>
      <c r="J179" s="17" t="s">
        <v>672</v>
      </c>
      <c r="K179" s="17" t="s">
        <v>3249</v>
      </c>
      <c r="L179" s="17" t="s">
        <v>450</v>
      </c>
      <c r="M179" s="45">
        <v>45627</v>
      </c>
      <c r="N179" s="45">
        <v>45657</v>
      </c>
      <c r="O179" s="18">
        <f t="shared" si="5"/>
        <v>30</v>
      </c>
      <c r="P179" s="17" t="s">
        <v>408</v>
      </c>
      <c r="Q179" s="17" t="s">
        <v>107</v>
      </c>
      <c r="R179" s="17" t="s">
        <v>710</v>
      </c>
      <c r="S179" s="17" t="s">
        <v>675</v>
      </c>
      <c r="T179" s="17" t="s">
        <v>4</v>
      </c>
      <c r="U179" s="17" t="s">
        <v>27</v>
      </c>
      <c r="V179" s="17"/>
      <c r="W179" s="17" t="s">
        <v>52</v>
      </c>
      <c r="X179" s="17"/>
      <c r="Y179" s="17"/>
      <c r="Z179" s="17"/>
      <c r="AA179" s="17"/>
      <c r="AB179" s="17"/>
      <c r="AC179" s="17"/>
      <c r="AD179" s="17"/>
      <c r="AE179" s="17" t="s">
        <v>60</v>
      </c>
      <c r="AF179" s="17"/>
      <c r="AG179" s="17"/>
      <c r="AH179" s="17"/>
      <c r="AI179" s="17"/>
      <c r="AJ179" s="17"/>
      <c r="AK179" s="17"/>
      <c r="AL179" s="17"/>
      <c r="AM179" s="17"/>
      <c r="AN179" s="17"/>
      <c r="AO179" s="17"/>
      <c r="AP179" s="17"/>
      <c r="AQ179" s="17"/>
      <c r="AR179" s="17"/>
      <c r="AS179" s="17"/>
      <c r="AT179" s="17"/>
      <c r="AU179" s="17"/>
      <c r="AV179" s="17" t="s">
        <v>75</v>
      </c>
      <c r="AW179" s="17" t="s">
        <v>27</v>
      </c>
      <c r="AX179" s="17"/>
      <c r="AY179" s="17"/>
      <c r="AZ179" s="17"/>
      <c r="BA179" s="17"/>
      <c r="BB179" s="17" t="s">
        <v>77</v>
      </c>
      <c r="BC179" s="17"/>
      <c r="BD179" s="17" t="s">
        <v>78</v>
      </c>
      <c r="BE179" s="17"/>
      <c r="BF179" s="17"/>
      <c r="BG179" s="17"/>
      <c r="BH179" s="17"/>
      <c r="BI179" s="17"/>
      <c r="BJ179" s="17"/>
      <c r="BK179" s="17"/>
      <c r="BL179" s="17"/>
      <c r="BM179" s="17"/>
      <c r="BN179" s="17"/>
      <c r="BO179" s="17"/>
      <c r="BP179" s="17"/>
      <c r="BQ179" s="17"/>
      <c r="BR179" s="17"/>
      <c r="BS179" s="17"/>
      <c r="BT179" s="17"/>
      <c r="BU179" s="17" t="s">
        <v>95</v>
      </c>
      <c r="BV179" s="17"/>
      <c r="BW179" s="17" t="s">
        <v>3209</v>
      </c>
      <c r="BX179" s="17"/>
      <c r="BY179" s="17"/>
      <c r="BZ179" s="209"/>
      <c r="CA179" s="17"/>
      <c r="CB179" s="17"/>
      <c r="CC179" s="17"/>
      <c r="CD179" s="17"/>
      <c r="CE179" s="209"/>
      <c r="CF179" s="17"/>
      <c r="CG179" s="17"/>
      <c r="CH179" s="17"/>
      <c r="CI179" s="17"/>
      <c r="CJ179" s="209"/>
      <c r="CK179" s="17"/>
      <c r="CL179" s="17"/>
      <c r="CM179" s="17"/>
      <c r="CN179" s="17"/>
      <c r="CO179" s="209"/>
      <c r="CP179" s="17"/>
      <c r="CQ179" s="17"/>
    </row>
    <row r="180" spans="3:95" s="9" customFormat="1" ht="135.75" customHeight="1" x14ac:dyDescent="0.25">
      <c r="C180" s="16" t="s">
        <v>2940</v>
      </c>
      <c r="D180" s="17" t="s">
        <v>711</v>
      </c>
      <c r="E180" s="17" t="s">
        <v>188</v>
      </c>
      <c r="F180" s="14" t="str">
        <f t="shared" si="7"/>
        <v xml:space="preserve">URF2024_170_Implementar la estrategia de gestión del conocimiento_Primer semestre_Ruta del Crecimiento y Ruta del Servicio </v>
      </c>
      <c r="G180" s="17" t="s">
        <v>712</v>
      </c>
      <c r="H180" s="17" t="s">
        <v>713</v>
      </c>
      <c r="I180" s="17" t="s">
        <v>714</v>
      </c>
      <c r="J180" s="17" t="s">
        <v>672</v>
      </c>
      <c r="K180" s="17" t="s">
        <v>3249</v>
      </c>
      <c r="L180" s="17" t="s">
        <v>450</v>
      </c>
      <c r="M180" s="45">
        <v>45474</v>
      </c>
      <c r="N180" s="45">
        <v>45503</v>
      </c>
      <c r="O180" s="18">
        <f t="shared" si="5"/>
        <v>29</v>
      </c>
      <c r="P180" s="17" t="s">
        <v>408</v>
      </c>
      <c r="Q180" s="17" t="s">
        <v>107</v>
      </c>
      <c r="R180" s="17" t="s">
        <v>715</v>
      </c>
      <c r="S180" s="17" t="s">
        <v>675</v>
      </c>
      <c r="T180" s="17" t="s">
        <v>4</v>
      </c>
      <c r="U180" s="17" t="s">
        <v>27</v>
      </c>
      <c r="V180" s="17"/>
      <c r="W180" s="17" t="s">
        <v>52</v>
      </c>
      <c r="X180" s="17"/>
      <c r="Y180" s="17"/>
      <c r="Z180" s="17"/>
      <c r="AA180" s="17"/>
      <c r="AB180" s="17"/>
      <c r="AC180" s="17"/>
      <c r="AD180" s="17"/>
      <c r="AE180" s="17" t="s">
        <v>60</v>
      </c>
      <c r="AF180" s="17"/>
      <c r="AG180" s="17"/>
      <c r="AH180" s="17"/>
      <c r="AI180" s="17"/>
      <c r="AJ180" s="17"/>
      <c r="AK180" s="17"/>
      <c r="AL180" s="17"/>
      <c r="AM180" s="17"/>
      <c r="AN180" s="17"/>
      <c r="AO180" s="17"/>
      <c r="AP180" s="17"/>
      <c r="AQ180" s="17"/>
      <c r="AR180" s="17"/>
      <c r="AS180" s="17"/>
      <c r="AT180" s="17"/>
      <c r="AU180" s="17"/>
      <c r="AV180" s="17" t="s">
        <v>75</v>
      </c>
      <c r="AW180" s="17" t="s">
        <v>27</v>
      </c>
      <c r="AX180" s="17"/>
      <c r="AY180" s="17"/>
      <c r="AZ180" s="17"/>
      <c r="BA180" s="17"/>
      <c r="BB180" s="17" t="s">
        <v>77</v>
      </c>
      <c r="BC180" s="17"/>
      <c r="BD180" s="17" t="s">
        <v>78</v>
      </c>
      <c r="BE180" s="17"/>
      <c r="BF180" s="17"/>
      <c r="BG180" s="17"/>
      <c r="BH180" s="17"/>
      <c r="BI180" s="17"/>
      <c r="BJ180" s="17"/>
      <c r="BK180" s="17"/>
      <c r="BL180" s="17"/>
      <c r="BM180" s="17"/>
      <c r="BN180" s="17"/>
      <c r="BO180" s="17"/>
      <c r="BP180" s="17"/>
      <c r="BQ180" s="17"/>
      <c r="BR180" s="17"/>
      <c r="BS180" s="17"/>
      <c r="BT180" s="17"/>
      <c r="BU180" s="17" t="s">
        <v>95</v>
      </c>
      <c r="BV180" s="17"/>
      <c r="BW180" s="17" t="s">
        <v>3209</v>
      </c>
      <c r="BX180" s="17"/>
      <c r="BY180" s="17"/>
      <c r="BZ180" s="209"/>
      <c r="CA180" s="17"/>
      <c r="CB180" s="17"/>
      <c r="CC180" s="17"/>
      <c r="CD180" s="17"/>
      <c r="CE180" s="209"/>
      <c r="CF180" s="17"/>
      <c r="CG180" s="17"/>
      <c r="CH180" s="17"/>
      <c r="CI180" s="17"/>
      <c r="CJ180" s="209"/>
      <c r="CK180" s="17"/>
      <c r="CL180" s="17"/>
      <c r="CM180" s="17"/>
      <c r="CN180" s="17"/>
      <c r="CO180" s="209"/>
      <c r="CP180" s="17"/>
      <c r="CQ180" s="17"/>
    </row>
    <row r="181" spans="3:95" s="9" customFormat="1" ht="135.75" customHeight="1" x14ac:dyDescent="0.25">
      <c r="C181" s="16" t="s">
        <v>2941</v>
      </c>
      <c r="D181" s="17" t="s">
        <v>716</v>
      </c>
      <c r="E181" s="17" t="s">
        <v>188</v>
      </c>
      <c r="F181" s="14" t="str">
        <f t="shared" si="7"/>
        <v xml:space="preserve">URF2024_171_Implementar la estrategia de gestión del conocimiento, Segundo semestre_Ruta del Crecimiento y Ruta del Servicio </v>
      </c>
      <c r="G181" s="17" t="s">
        <v>712</v>
      </c>
      <c r="H181" s="17" t="s">
        <v>713</v>
      </c>
      <c r="I181" s="17" t="s">
        <v>714</v>
      </c>
      <c r="J181" s="17" t="s">
        <v>672</v>
      </c>
      <c r="K181" s="17" t="s">
        <v>3249</v>
      </c>
      <c r="L181" s="17" t="s">
        <v>450</v>
      </c>
      <c r="M181" s="45">
        <v>45627</v>
      </c>
      <c r="N181" s="45">
        <v>45657</v>
      </c>
      <c r="O181" s="18">
        <f t="shared" si="5"/>
        <v>30</v>
      </c>
      <c r="P181" s="17" t="s">
        <v>408</v>
      </c>
      <c r="Q181" s="17" t="s">
        <v>107</v>
      </c>
      <c r="R181" s="17" t="s">
        <v>715</v>
      </c>
      <c r="S181" s="17" t="s">
        <v>675</v>
      </c>
      <c r="T181" s="17" t="s">
        <v>4</v>
      </c>
      <c r="U181" s="17" t="s">
        <v>27</v>
      </c>
      <c r="V181" s="17"/>
      <c r="W181" s="17" t="s">
        <v>52</v>
      </c>
      <c r="X181" s="17"/>
      <c r="Y181" s="17"/>
      <c r="Z181" s="17"/>
      <c r="AA181" s="17"/>
      <c r="AB181" s="17"/>
      <c r="AC181" s="17"/>
      <c r="AD181" s="17"/>
      <c r="AE181" s="17" t="s">
        <v>60</v>
      </c>
      <c r="AF181" s="17"/>
      <c r="AG181" s="17"/>
      <c r="AH181" s="17"/>
      <c r="AI181" s="17"/>
      <c r="AJ181" s="17"/>
      <c r="AK181" s="17"/>
      <c r="AL181" s="17"/>
      <c r="AM181" s="17"/>
      <c r="AN181" s="17"/>
      <c r="AO181" s="17"/>
      <c r="AP181" s="17"/>
      <c r="AQ181" s="17"/>
      <c r="AR181" s="17"/>
      <c r="AS181" s="17"/>
      <c r="AT181" s="17"/>
      <c r="AU181" s="17"/>
      <c r="AV181" s="17" t="s">
        <v>75</v>
      </c>
      <c r="AW181" s="17" t="s">
        <v>27</v>
      </c>
      <c r="AX181" s="17"/>
      <c r="AY181" s="17"/>
      <c r="AZ181" s="17"/>
      <c r="BA181" s="17"/>
      <c r="BB181" s="17" t="s">
        <v>77</v>
      </c>
      <c r="BC181" s="17"/>
      <c r="BD181" s="17" t="s">
        <v>78</v>
      </c>
      <c r="BE181" s="17"/>
      <c r="BF181" s="17"/>
      <c r="BG181" s="17"/>
      <c r="BH181" s="17"/>
      <c r="BI181" s="17"/>
      <c r="BJ181" s="17"/>
      <c r="BK181" s="17"/>
      <c r="BL181" s="17"/>
      <c r="BM181" s="17"/>
      <c r="BN181" s="17"/>
      <c r="BO181" s="17"/>
      <c r="BP181" s="17"/>
      <c r="BQ181" s="17"/>
      <c r="BR181" s="17"/>
      <c r="BS181" s="17"/>
      <c r="BT181" s="17"/>
      <c r="BU181" s="17" t="s">
        <v>95</v>
      </c>
      <c r="BV181" s="17"/>
      <c r="BW181" s="17" t="s">
        <v>3209</v>
      </c>
      <c r="BX181" s="17"/>
      <c r="BY181" s="17"/>
      <c r="BZ181" s="209"/>
      <c r="CA181" s="17"/>
      <c r="CB181" s="17"/>
      <c r="CC181" s="17"/>
      <c r="CD181" s="17"/>
      <c r="CE181" s="209"/>
      <c r="CF181" s="17"/>
      <c r="CG181" s="17"/>
      <c r="CH181" s="17"/>
      <c r="CI181" s="17"/>
      <c r="CJ181" s="209"/>
      <c r="CK181" s="17"/>
      <c r="CL181" s="17"/>
      <c r="CM181" s="17"/>
      <c r="CN181" s="17"/>
      <c r="CO181" s="209"/>
      <c r="CP181" s="17"/>
      <c r="CQ181" s="17"/>
    </row>
    <row r="182" spans="3:95" s="9" customFormat="1" ht="135.75" customHeight="1" x14ac:dyDescent="0.25">
      <c r="C182" s="16" t="s">
        <v>2942</v>
      </c>
      <c r="D182" s="17" t="s">
        <v>717</v>
      </c>
      <c r="E182" s="17" t="s">
        <v>188</v>
      </c>
      <c r="F182" s="14" t="str">
        <f t="shared" si="7"/>
        <v xml:space="preserve">URF2024_172_Apoyar la evaluación de los Acuerdos de Gestión 2024, Primer seguimiento_Ruta de la Calidad </v>
      </c>
      <c r="G182" s="17" t="s">
        <v>718</v>
      </c>
      <c r="H182" s="17" t="s">
        <v>719</v>
      </c>
      <c r="I182" s="17" t="s">
        <v>720</v>
      </c>
      <c r="J182" s="17" t="s">
        <v>672</v>
      </c>
      <c r="K182" s="17" t="s">
        <v>3249</v>
      </c>
      <c r="L182" s="17" t="s">
        <v>450</v>
      </c>
      <c r="M182" s="45">
        <v>45566</v>
      </c>
      <c r="N182" s="45">
        <v>45595</v>
      </c>
      <c r="O182" s="18">
        <f t="shared" si="5"/>
        <v>29</v>
      </c>
      <c r="P182" s="17" t="s">
        <v>408</v>
      </c>
      <c r="Q182" s="17" t="s">
        <v>107</v>
      </c>
      <c r="R182" s="17" t="s">
        <v>721</v>
      </c>
      <c r="S182" s="17" t="s">
        <v>675</v>
      </c>
      <c r="T182" s="17" t="s">
        <v>5</v>
      </c>
      <c r="U182" s="17" t="s">
        <v>27</v>
      </c>
      <c r="V182" s="17"/>
      <c r="W182" s="17" t="s">
        <v>52</v>
      </c>
      <c r="X182" s="17"/>
      <c r="Y182" s="17"/>
      <c r="Z182" s="17"/>
      <c r="AA182" s="17"/>
      <c r="AB182" s="17"/>
      <c r="AC182" s="17"/>
      <c r="AD182" s="17"/>
      <c r="AE182" s="17" t="s">
        <v>60</v>
      </c>
      <c r="AF182" s="17"/>
      <c r="AG182" s="17"/>
      <c r="AH182" s="17"/>
      <c r="AI182" s="17"/>
      <c r="AJ182" s="17"/>
      <c r="AK182" s="17"/>
      <c r="AL182" s="17"/>
      <c r="AM182" s="17"/>
      <c r="AN182" s="17"/>
      <c r="AO182" s="17"/>
      <c r="AP182" s="17"/>
      <c r="AQ182" s="17"/>
      <c r="AR182" s="17"/>
      <c r="AS182" s="17"/>
      <c r="AT182" s="17"/>
      <c r="AU182" s="17"/>
      <c r="AV182" s="17" t="s">
        <v>75</v>
      </c>
      <c r="AW182" s="17" t="s">
        <v>27</v>
      </c>
      <c r="AX182" s="17"/>
      <c r="AY182" s="17"/>
      <c r="AZ182" s="17" t="s">
        <v>76</v>
      </c>
      <c r="BA182" s="17"/>
      <c r="BB182" s="17"/>
      <c r="BC182" s="17"/>
      <c r="BD182" s="17" t="s">
        <v>78</v>
      </c>
      <c r="BE182" s="17"/>
      <c r="BF182" s="17"/>
      <c r="BG182" s="17"/>
      <c r="BH182" s="17"/>
      <c r="BI182" s="17"/>
      <c r="BJ182" s="17"/>
      <c r="BK182" s="17"/>
      <c r="BL182" s="17"/>
      <c r="BM182" s="17"/>
      <c r="BN182" s="17"/>
      <c r="BO182" s="17"/>
      <c r="BP182" s="17"/>
      <c r="BQ182" s="17" t="s">
        <v>91</v>
      </c>
      <c r="BR182" s="17"/>
      <c r="BS182" s="17"/>
      <c r="BT182" s="17"/>
      <c r="BU182" s="17"/>
      <c r="BV182" s="17"/>
      <c r="BW182" s="17" t="s">
        <v>3209</v>
      </c>
      <c r="BX182" s="17"/>
      <c r="BY182" s="17"/>
      <c r="BZ182" s="209"/>
      <c r="CA182" s="17"/>
      <c r="CB182" s="17"/>
      <c r="CC182" s="17"/>
      <c r="CD182" s="17"/>
      <c r="CE182" s="209"/>
      <c r="CF182" s="17"/>
      <c r="CG182" s="17"/>
      <c r="CH182" s="17"/>
      <c r="CI182" s="17"/>
      <c r="CJ182" s="209"/>
      <c r="CK182" s="17"/>
      <c r="CL182" s="17"/>
      <c r="CM182" s="17"/>
      <c r="CN182" s="17"/>
      <c r="CO182" s="209"/>
      <c r="CP182" s="17"/>
      <c r="CQ182" s="17"/>
    </row>
    <row r="183" spans="3:95" s="9" customFormat="1" ht="135.75" customHeight="1" x14ac:dyDescent="0.25">
      <c r="C183" s="16" t="s">
        <v>2943</v>
      </c>
      <c r="D183" s="17" t="s">
        <v>722</v>
      </c>
      <c r="E183" s="17" t="s">
        <v>188</v>
      </c>
      <c r="F183" s="14" t="str">
        <f t="shared" si="7"/>
        <v xml:space="preserve">URF2024_173_Apoyar la concertación y formalización de la Evaluación del Desempeño Laboral y/o Medición de la ejecución laboral 2024 _Ruta de la Calidad </v>
      </c>
      <c r="G183" s="17" t="s">
        <v>723</v>
      </c>
      <c r="H183" s="17" t="s">
        <v>724</v>
      </c>
      <c r="I183" s="17" t="s">
        <v>725</v>
      </c>
      <c r="J183" s="17" t="s">
        <v>672</v>
      </c>
      <c r="K183" s="17" t="s">
        <v>3249</v>
      </c>
      <c r="L183" s="17"/>
      <c r="M183" s="45">
        <v>45347</v>
      </c>
      <c r="N183" s="45">
        <v>45396</v>
      </c>
      <c r="O183" s="18">
        <f t="shared" si="5"/>
        <v>49</v>
      </c>
      <c r="P183" s="17" t="s">
        <v>408</v>
      </c>
      <c r="Q183" s="17" t="s">
        <v>107</v>
      </c>
      <c r="R183" s="17" t="s">
        <v>726</v>
      </c>
      <c r="S183" s="17" t="s">
        <v>675</v>
      </c>
      <c r="T183" s="17" t="s">
        <v>5</v>
      </c>
      <c r="U183" s="17" t="s">
        <v>27</v>
      </c>
      <c r="V183" s="17"/>
      <c r="W183" s="17" t="s">
        <v>52</v>
      </c>
      <c r="X183" s="17"/>
      <c r="Y183" s="17"/>
      <c r="Z183" s="17"/>
      <c r="AA183" s="17"/>
      <c r="AB183" s="17"/>
      <c r="AC183" s="17"/>
      <c r="AD183" s="17"/>
      <c r="AE183" s="17" t="s">
        <v>60</v>
      </c>
      <c r="AF183" s="17"/>
      <c r="AG183" s="17"/>
      <c r="AH183" s="17"/>
      <c r="AI183" s="17"/>
      <c r="AJ183" s="17"/>
      <c r="AK183" s="17"/>
      <c r="AL183" s="17"/>
      <c r="AM183" s="17"/>
      <c r="AN183" s="17"/>
      <c r="AO183" s="17"/>
      <c r="AP183" s="17"/>
      <c r="AQ183" s="17"/>
      <c r="AR183" s="17"/>
      <c r="AS183" s="17"/>
      <c r="AT183" s="17"/>
      <c r="AU183" s="17"/>
      <c r="AV183" s="17" t="s">
        <v>75</v>
      </c>
      <c r="AW183" s="17" t="s">
        <v>27</v>
      </c>
      <c r="AX183" s="17"/>
      <c r="AY183" s="17"/>
      <c r="AZ183" s="17" t="s">
        <v>76</v>
      </c>
      <c r="BA183" s="17"/>
      <c r="BB183" s="17"/>
      <c r="BC183" s="17"/>
      <c r="BD183" s="17" t="s">
        <v>78</v>
      </c>
      <c r="BE183" s="17"/>
      <c r="BF183" s="17"/>
      <c r="BG183" s="17"/>
      <c r="BH183" s="17"/>
      <c r="BI183" s="17"/>
      <c r="BJ183" s="17"/>
      <c r="BK183" s="17"/>
      <c r="BL183" s="17"/>
      <c r="BM183" s="17"/>
      <c r="BN183" s="17"/>
      <c r="BO183" s="17"/>
      <c r="BP183" s="17"/>
      <c r="BQ183" s="17" t="s">
        <v>91</v>
      </c>
      <c r="BR183" s="17"/>
      <c r="BS183" s="17"/>
      <c r="BT183" s="17"/>
      <c r="BU183" s="17"/>
      <c r="BV183" s="17"/>
      <c r="BW183" s="17" t="s">
        <v>3209</v>
      </c>
      <c r="BX183" s="17"/>
      <c r="BY183" s="17"/>
      <c r="BZ183" s="209"/>
      <c r="CA183" s="17"/>
      <c r="CB183" s="17"/>
      <c r="CC183" s="17"/>
      <c r="CD183" s="17"/>
      <c r="CE183" s="209"/>
      <c r="CF183" s="17"/>
      <c r="CG183" s="17"/>
      <c r="CH183" s="17"/>
      <c r="CI183" s="17"/>
      <c r="CJ183" s="209"/>
      <c r="CK183" s="17"/>
      <c r="CL183" s="17"/>
      <c r="CM183" s="17"/>
      <c r="CN183" s="17"/>
      <c r="CO183" s="209"/>
      <c r="CP183" s="17"/>
      <c r="CQ183" s="17"/>
    </row>
    <row r="184" spans="3:95" s="9" customFormat="1" ht="135.75" customHeight="1" x14ac:dyDescent="0.25">
      <c r="C184" s="16" t="s">
        <v>2944</v>
      </c>
      <c r="D184" s="17" t="s">
        <v>727</v>
      </c>
      <c r="E184" s="17" t="s">
        <v>188</v>
      </c>
      <c r="F184" s="14" t="str">
        <f t="shared" si="7"/>
        <v>URF2024_174_Apoyar la primera evaluación parcial semestral del desempeño y/o Medición de la ejecución laboral 2024_Ruta de la Calidad</v>
      </c>
      <c r="G184" s="17" t="s">
        <v>728</v>
      </c>
      <c r="H184" s="17" t="s">
        <v>729</v>
      </c>
      <c r="I184" s="17" t="s">
        <v>730</v>
      </c>
      <c r="J184" s="17" t="s">
        <v>672</v>
      </c>
      <c r="K184" s="17" t="s">
        <v>3249</v>
      </c>
      <c r="L184" s="17"/>
      <c r="M184" s="45">
        <v>45505</v>
      </c>
      <c r="N184" s="45">
        <v>45538</v>
      </c>
      <c r="O184" s="18">
        <f t="shared" si="5"/>
        <v>33</v>
      </c>
      <c r="P184" s="17" t="s">
        <v>408</v>
      </c>
      <c r="Q184" s="17" t="s">
        <v>107</v>
      </c>
      <c r="R184" s="17" t="s">
        <v>726</v>
      </c>
      <c r="S184" s="17" t="s">
        <v>675</v>
      </c>
      <c r="T184" s="17" t="s">
        <v>5</v>
      </c>
      <c r="U184" s="17" t="s">
        <v>27</v>
      </c>
      <c r="V184" s="17"/>
      <c r="W184" s="17" t="s">
        <v>52</v>
      </c>
      <c r="X184" s="17"/>
      <c r="Y184" s="17"/>
      <c r="Z184" s="17"/>
      <c r="AA184" s="17"/>
      <c r="AB184" s="17"/>
      <c r="AC184" s="17"/>
      <c r="AD184" s="17"/>
      <c r="AE184" s="17" t="s">
        <v>60</v>
      </c>
      <c r="AF184" s="17"/>
      <c r="AG184" s="17"/>
      <c r="AH184" s="17"/>
      <c r="AI184" s="17"/>
      <c r="AJ184" s="17"/>
      <c r="AK184" s="17"/>
      <c r="AL184" s="17"/>
      <c r="AM184" s="17"/>
      <c r="AN184" s="17"/>
      <c r="AO184" s="17"/>
      <c r="AP184" s="17"/>
      <c r="AQ184" s="17"/>
      <c r="AR184" s="17"/>
      <c r="AS184" s="17"/>
      <c r="AT184" s="17"/>
      <c r="AU184" s="17"/>
      <c r="AV184" s="17" t="s">
        <v>75</v>
      </c>
      <c r="AW184" s="17" t="s">
        <v>27</v>
      </c>
      <c r="AX184" s="17"/>
      <c r="AY184" s="17"/>
      <c r="AZ184" s="17" t="s">
        <v>76</v>
      </c>
      <c r="BA184" s="17"/>
      <c r="BB184" s="17"/>
      <c r="BC184" s="17"/>
      <c r="BD184" s="17" t="s">
        <v>78</v>
      </c>
      <c r="BE184" s="17"/>
      <c r="BF184" s="17"/>
      <c r="BG184" s="17"/>
      <c r="BH184" s="17"/>
      <c r="BI184" s="17"/>
      <c r="BJ184" s="17"/>
      <c r="BK184" s="17"/>
      <c r="BL184" s="17"/>
      <c r="BM184" s="17"/>
      <c r="BN184" s="17"/>
      <c r="BO184" s="17"/>
      <c r="BP184" s="17"/>
      <c r="BQ184" s="17" t="s">
        <v>91</v>
      </c>
      <c r="BR184" s="17"/>
      <c r="BS184" s="17"/>
      <c r="BT184" s="17"/>
      <c r="BU184" s="17"/>
      <c r="BV184" s="17"/>
      <c r="BW184" s="17" t="s">
        <v>3209</v>
      </c>
      <c r="BX184" s="17"/>
      <c r="BY184" s="17"/>
      <c r="BZ184" s="209"/>
      <c r="CA184" s="17"/>
      <c r="CB184" s="17"/>
      <c r="CC184" s="17"/>
      <c r="CD184" s="17"/>
      <c r="CE184" s="209"/>
      <c r="CF184" s="17"/>
      <c r="CG184" s="17"/>
      <c r="CH184" s="17"/>
      <c r="CI184" s="17"/>
      <c r="CJ184" s="209"/>
      <c r="CK184" s="17"/>
      <c r="CL184" s="17"/>
      <c r="CM184" s="17"/>
      <c r="CN184" s="17"/>
      <c r="CO184" s="209"/>
      <c r="CP184" s="17"/>
      <c r="CQ184" s="17"/>
    </row>
    <row r="185" spans="3:95" s="9" customFormat="1" ht="135.75" customHeight="1" x14ac:dyDescent="0.25">
      <c r="C185" s="16" t="s">
        <v>2945</v>
      </c>
      <c r="D185" s="17" t="s">
        <v>731</v>
      </c>
      <c r="E185" s="17" t="s">
        <v>188</v>
      </c>
      <c r="F185" s="14" t="str">
        <f t="shared" si="7"/>
        <v>URF2024_175_Apoyar la evaluación final de los acuerdos de gestión de la vigencia 2023</v>
      </c>
      <c r="G185" s="17" t="s">
        <v>732</v>
      </c>
      <c r="H185" s="17" t="s">
        <v>733</v>
      </c>
      <c r="I185" s="17" t="s">
        <v>734</v>
      </c>
      <c r="J185" s="17" t="s">
        <v>672</v>
      </c>
      <c r="K185" s="17" t="s">
        <v>3249</v>
      </c>
      <c r="L185" s="17"/>
      <c r="M185" s="45">
        <v>45352</v>
      </c>
      <c r="N185" s="45">
        <v>45382</v>
      </c>
      <c r="O185" s="18">
        <f t="shared" si="5"/>
        <v>30</v>
      </c>
      <c r="P185" s="17" t="s">
        <v>408</v>
      </c>
      <c r="Q185" s="17" t="s">
        <v>107</v>
      </c>
      <c r="R185" s="17" t="s">
        <v>726</v>
      </c>
      <c r="S185" s="17" t="s">
        <v>675</v>
      </c>
      <c r="T185" s="17" t="s">
        <v>5</v>
      </c>
      <c r="U185" s="17" t="s">
        <v>27</v>
      </c>
      <c r="V185" s="17"/>
      <c r="W185" s="17" t="s">
        <v>52</v>
      </c>
      <c r="X185" s="17"/>
      <c r="Y185" s="17"/>
      <c r="Z185" s="17"/>
      <c r="AA185" s="17"/>
      <c r="AB185" s="17"/>
      <c r="AC185" s="17"/>
      <c r="AD185" s="17"/>
      <c r="AE185" s="17" t="s">
        <v>60</v>
      </c>
      <c r="AF185" s="17"/>
      <c r="AG185" s="17"/>
      <c r="AH185" s="17"/>
      <c r="AI185" s="17"/>
      <c r="AJ185" s="17"/>
      <c r="AK185" s="17"/>
      <c r="AL185" s="17"/>
      <c r="AM185" s="17"/>
      <c r="AN185" s="17"/>
      <c r="AO185" s="17"/>
      <c r="AP185" s="17"/>
      <c r="AQ185" s="17"/>
      <c r="AR185" s="17"/>
      <c r="AS185" s="17"/>
      <c r="AT185" s="17"/>
      <c r="AU185" s="17"/>
      <c r="AV185" s="17" t="s">
        <v>75</v>
      </c>
      <c r="AW185" s="17" t="s">
        <v>27</v>
      </c>
      <c r="AX185" s="17"/>
      <c r="AY185" s="17"/>
      <c r="AZ185" s="17" t="s">
        <v>76</v>
      </c>
      <c r="BA185" s="17"/>
      <c r="BB185" s="17"/>
      <c r="BC185" s="17"/>
      <c r="BD185" s="17" t="s">
        <v>78</v>
      </c>
      <c r="BE185" s="17"/>
      <c r="BF185" s="17"/>
      <c r="BG185" s="17"/>
      <c r="BH185" s="17"/>
      <c r="BI185" s="17"/>
      <c r="BJ185" s="17"/>
      <c r="BK185" s="17"/>
      <c r="BL185" s="17"/>
      <c r="BM185" s="17"/>
      <c r="BN185" s="17"/>
      <c r="BO185" s="17"/>
      <c r="BP185" s="17"/>
      <c r="BQ185" s="17" t="s">
        <v>91</v>
      </c>
      <c r="BR185" s="17"/>
      <c r="BS185" s="17"/>
      <c r="BT185" s="17"/>
      <c r="BU185" s="17"/>
      <c r="BV185" s="17"/>
      <c r="BW185" s="17" t="s">
        <v>3209</v>
      </c>
      <c r="BX185" s="17"/>
      <c r="BY185" s="17"/>
      <c r="BZ185" s="209"/>
      <c r="CA185" s="17"/>
      <c r="CB185" s="17"/>
      <c r="CC185" s="17"/>
      <c r="CD185" s="17"/>
      <c r="CE185" s="209"/>
      <c r="CF185" s="17"/>
      <c r="CG185" s="17"/>
      <c r="CH185" s="17"/>
      <c r="CI185" s="17"/>
      <c r="CJ185" s="209"/>
      <c r="CK185" s="17"/>
      <c r="CL185" s="17"/>
      <c r="CM185" s="17"/>
      <c r="CN185" s="17"/>
      <c r="CO185" s="209"/>
      <c r="CP185" s="17"/>
      <c r="CQ185" s="17"/>
    </row>
    <row r="186" spans="3:95" s="9" customFormat="1" ht="135.75" customHeight="1" x14ac:dyDescent="0.25">
      <c r="C186" s="16" t="s">
        <v>2946</v>
      </c>
      <c r="D186" s="17" t="s">
        <v>735</v>
      </c>
      <c r="E186" s="17" t="s">
        <v>188</v>
      </c>
      <c r="F186" s="14" t="str">
        <f t="shared" si="7"/>
        <v>URF2024_176_Apoyar la evaluación final de la evaluación de desempeño de la vigencia 2023</v>
      </c>
      <c r="G186" s="17" t="s">
        <v>736</v>
      </c>
      <c r="H186" s="17" t="s">
        <v>737</v>
      </c>
      <c r="I186" s="17" t="s">
        <v>738</v>
      </c>
      <c r="J186" s="17" t="s">
        <v>672</v>
      </c>
      <c r="K186" s="17" t="s">
        <v>3249</v>
      </c>
      <c r="L186" s="17"/>
      <c r="M186" s="45">
        <v>45323</v>
      </c>
      <c r="N186" s="45">
        <v>45368</v>
      </c>
      <c r="O186" s="18">
        <f t="shared" si="5"/>
        <v>45</v>
      </c>
      <c r="P186" s="17" t="s">
        <v>408</v>
      </c>
      <c r="Q186" s="17" t="s">
        <v>107</v>
      </c>
      <c r="R186" s="17" t="s">
        <v>726</v>
      </c>
      <c r="S186" s="17" t="s">
        <v>675</v>
      </c>
      <c r="T186" s="17" t="s">
        <v>5</v>
      </c>
      <c r="U186" s="17" t="s">
        <v>27</v>
      </c>
      <c r="V186" s="17"/>
      <c r="W186" s="17" t="s">
        <v>52</v>
      </c>
      <c r="X186" s="17"/>
      <c r="Y186" s="17"/>
      <c r="Z186" s="17"/>
      <c r="AA186" s="17"/>
      <c r="AB186" s="17"/>
      <c r="AC186" s="17"/>
      <c r="AD186" s="17"/>
      <c r="AE186" s="17" t="s">
        <v>60</v>
      </c>
      <c r="AF186" s="17"/>
      <c r="AG186" s="17"/>
      <c r="AH186" s="17"/>
      <c r="AI186" s="17"/>
      <c r="AJ186" s="17"/>
      <c r="AK186" s="17"/>
      <c r="AL186" s="17"/>
      <c r="AM186" s="17"/>
      <c r="AN186" s="17"/>
      <c r="AO186" s="17"/>
      <c r="AP186" s="17"/>
      <c r="AQ186" s="17"/>
      <c r="AR186" s="17"/>
      <c r="AS186" s="17"/>
      <c r="AT186" s="17"/>
      <c r="AU186" s="17"/>
      <c r="AV186" s="17" t="s">
        <v>75</v>
      </c>
      <c r="AW186" s="17" t="s">
        <v>27</v>
      </c>
      <c r="AX186" s="17"/>
      <c r="AY186" s="17"/>
      <c r="AZ186" s="17" t="s">
        <v>76</v>
      </c>
      <c r="BA186" s="17"/>
      <c r="BB186" s="17"/>
      <c r="BC186" s="17"/>
      <c r="BD186" s="17" t="s">
        <v>78</v>
      </c>
      <c r="BE186" s="17"/>
      <c r="BF186" s="17"/>
      <c r="BG186" s="17"/>
      <c r="BH186" s="17"/>
      <c r="BI186" s="17"/>
      <c r="BJ186" s="17"/>
      <c r="BK186" s="17"/>
      <c r="BL186" s="17"/>
      <c r="BM186" s="17"/>
      <c r="BN186" s="17"/>
      <c r="BO186" s="17"/>
      <c r="BP186" s="17"/>
      <c r="BQ186" s="17" t="s">
        <v>91</v>
      </c>
      <c r="BR186" s="17"/>
      <c r="BS186" s="17"/>
      <c r="BT186" s="17"/>
      <c r="BU186" s="17"/>
      <c r="BV186" s="17"/>
      <c r="BW186" s="17" t="s">
        <v>3209</v>
      </c>
      <c r="BX186" s="17"/>
      <c r="BY186" s="17"/>
      <c r="BZ186" s="209"/>
      <c r="CA186" s="17"/>
      <c r="CB186" s="17"/>
      <c r="CC186" s="17"/>
      <c r="CD186" s="17"/>
      <c r="CE186" s="209"/>
      <c r="CF186" s="17"/>
      <c r="CG186" s="17"/>
      <c r="CH186" s="17"/>
      <c r="CI186" s="17"/>
      <c r="CJ186" s="209"/>
      <c r="CK186" s="17"/>
      <c r="CL186" s="17"/>
      <c r="CM186" s="17"/>
      <c r="CN186" s="17"/>
      <c r="CO186" s="209"/>
      <c r="CP186" s="17"/>
      <c r="CQ186" s="17"/>
    </row>
    <row r="187" spans="3:95" s="9" customFormat="1" ht="135.75" customHeight="1" x14ac:dyDescent="0.25">
      <c r="C187" s="16" t="s">
        <v>2947</v>
      </c>
      <c r="D187" s="17" t="s">
        <v>739</v>
      </c>
      <c r="E187" s="17" t="s">
        <v>188</v>
      </c>
      <c r="F187" s="14" t="str">
        <f t="shared" si="7"/>
        <v xml:space="preserve">URF2024_177_Fortalecer la implementación del Portal en el aplicativo SARA_Primer semestre_Ruta de la Información </v>
      </c>
      <c r="G187" s="17" t="s">
        <v>740</v>
      </c>
      <c r="H187" s="17" t="s">
        <v>741</v>
      </c>
      <c r="I187" s="17" t="s">
        <v>742</v>
      </c>
      <c r="J187" s="17" t="s">
        <v>672</v>
      </c>
      <c r="K187" s="17" t="s">
        <v>3249</v>
      </c>
      <c r="L187" s="17" t="s">
        <v>438</v>
      </c>
      <c r="M187" s="45">
        <v>45474</v>
      </c>
      <c r="N187" s="45">
        <v>45504</v>
      </c>
      <c r="O187" s="18">
        <f t="shared" si="5"/>
        <v>30</v>
      </c>
      <c r="P187" s="17" t="s">
        <v>408</v>
      </c>
      <c r="Q187" s="17" t="s">
        <v>107</v>
      </c>
      <c r="R187" s="17" t="s">
        <v>743</v>
      </c>
      <c r="S187" s="17" t="s">
        <v>675</v>
      </c>
      <c r="T187" s="17" t="s">
        <v>5</v>
      </c>
      <c r="U187" s="17" t="s">
        <v>27</v>
      </c>
      <c r="V187" s="17" t="s">
        <v>51</v>
      </c>
      <c r="W187" s="17" t="s">
        <v>52</v>
      </c>
      <c r="X187" s="17"/>
      <c r="Y187" s="17"/>
      <c r="Z187" s="17"/>
      <c r="AA187" s="17"/>
      <c r="AB187" s="17"/>
      <c r="AC187" s="17"/>
      <c r="AD187" s="17"/>
      <c r="AE187" s="17" t="s">
        <v>60</v>
      </c>
      <c r="AF187" s="17"/>
      <c r="AG187" s="17"/>
      <c r="AH187" s="17"/>
      <c r="AI187" s="17"/>
      <c r="AJ187" s="17"/>
      <c r="AK187" s="17"/>
      <c r="AL187" s="17"/>
      <c r="AM187" s="17"/>
      <c r="AN187" s="17"/>
      <c r="AO187" s="17"/>
      <c r="AP187" s="17"/>
      <c r="AQ187" s="17"/>
      <c r="AR187" s="17"/>
      <c r="AS187" s="17"/>
      <c r="AT187" s="17"/>
      <c r="AU187" s="17"/>
      <c r="AV187" s="17" t="s">
        <v>75</v>
      </c>
      <c r="AW187" s="17" t="s">
        <v>27</v>
      </c>
      <c r="AX187" s="17"/>
      <c r="AY187" s="17"/>
      <c r="AZ187" s="17"/>
      <c r="BA187" s="17"/>
      <c r="BB187" s="17"/>
      <c r="BC187" s="17"/>
      <c r="BD187" s="17" t="s">
        <v>78</v>
      </c>
      <c r="BE187" s="17"/>
      <c r="BF187" s="17"/>
      <c r="BG187" s="17"/>
      <c r="BH187" s="17"/>
      <c r="BI187" s="17"/>
      <c r="BJ187" s="17"/>
      <c r="BK187" s="17"/>
      <c r="BL187" s="17"/>
      <c r="BM187" s="17"/>
      <c r="BN187" s="17"/>
      <c r="BO187" s="17"/>
      <c r="BP187" s="17"/>
      <c r="BQ187" s="17"/>
      <c r="BR187" s="17"/>
      <c r="BS187" s="17"/>
      <c r="BT187" s="17"/>
      <c r="BU187" s="17"/>
      <c r="BV187" s="17"/>
      <c r="BW187" s="17" t="s">
        <v>3209</v>
      </c>
      <c r="BX187" s="17"/>
      <c r="BY187" s="17"/>
      <c r="BZ187" s="209"/>
      <c r="CA187" s="17"/>
      <c r="CB187" s="17"/>
      <c r="CC187" s="17"/>
      <c r="CD187" s="17"/>
      <c r="CE187" s="209"/>
      <c r="CF187" s="17"/>
      <c r="CG187" s="17"/>
      <c r="CH187" s="17"/>
      <c r="CI187" s="17"/>
      <c r="CJ187" s="209"/>
      <c r="CK187" s="17"/>
      <c r="CL187" s="17"/>
      <c r="CM187" s="17"/>
      <c r="CN187" s="17"/>
      <c r="CO187" s="209"/>
      <c r="CP187" s="17"/>
      <c r="CQ187" s="17"/>
    </row>
    <row r="188" spans="3:95" s="9" customFormat="1" ht="135.75" customHeight="1" x14ac:dyDescent="0.25">
      <c r="C188" s="16" t="s">
        <v>2948</v>
      </c>
      <c r="D188" s="17" t="s">
        <v>744</v>
      </c>
      <c r="E188" s="17" t="s">
        <v>188</v>
      </c>
      <c r="F188" s="14" t="str">
        <f t="shared" si="7"/>
        <v>URF2024_178_Fortalecer la implementación del Portal en el aplicativo SARA_Segundo semestre_Ruta de la Información</v>
      </c>
      <c r="G188" s="17" t="s">
        <v>745</v>
      </c>
      <c r="H188" s="17" t="s">
        <v>741</v>
      </c>
      <c r="I188" s="17" t="s">
        <v>742</v>
      </c>
      <c r="J188" s="17" t="s">
        <v>672</v>
      </c>
      <c r="K188" s="17" t="s">
        <v>3249</v>
      </c>
      <c r="L188" s="17" t="s">
        <v>438</v>
      </c>
      <c r="M188" s="45">
        <v>45627</v>
      </c>
      <c r="N188" s="45">
        <v>45657</v>
      </c>
      <c r="O188" s="18">
        <f t="shared" si="5"/>
        <v>30</v>
      </c>
      <c r="P188" s="17" t="s">
        <v>408</v>
      </c>
      <c r="Q188" s="17" t="s">
        <v>107</v>
      </c>
      <c r="R188" s="17" t="s">
        <v>743</v>
      </c>
      <c r="S188" s="17" t="s">
        <v>675</v>
      </c>
      <c r="T188" s="17" t="s">
        <v>5</v>
      </c>
      <c r="U188" s="17" t="s">
        <v>27</v>
      </c>
      <c r="V188" s="17" t="s">
        <v>51</v>
      </c>
      <c r="W188" s="17" t="s">
        <v>52</v>
      </c>
      <c r="X188" s="17"/>
      <c r="Y188" s="17"/>
      <c r="Z188" s="17"/>
      <c r="AA188" s="17"/>
      <c r="AB188" s="17"/>
      <c r="AC188" s="17"/>
      <c r="AD188" s="17"/>
      <c r="AE188" s="17" t="s">
        <v>60</v>
      </c>
      <c r="AF188" s="17"/>
      <c r="AG188" s="17"/>
      <c r="AH188" s="17"/>
      <c r="AI188" s="17"/>
      <c r="AJ188" s="17"/>
      <c r="AK188" s="17"/>
      <c r="AL188" s="17"/>
      <c r="AM188" s="17"/>
      <c r="AN188" s="17"/>
      <c r="AO188" s="17"/>
      <c r="AP188" s="17"/>
      <c r="AQ188" s="17"/>
      <c r="AR188" s="17"/>
      <c r="AS188" s="17"/>
      <c r="AT188" s="17"/>
      <c r="AU188" s="17"/>
      <c r="AV188" s="17" t="s">
        <v>75</v>
      </c>
      <c r="AW188" s="17" t="s">
        <v>27</v>
      </c>
      <c r="AX188" s="17"/>
      <c r="AY188" s="17"/>
      <c r="AZ188" s="17"/>
      <c r="BA188" s="17"/>
      <c r="BB188" s="17"/>
      <c r="BC188" s="17"/>
      <c r="BD188" s="17" t="s">
        <v>78</v>
      </c>
      <c r="BE188" s="17"/>
      <c r="BF188" s="17"/>
      <c r="BG188" s="17"/>
      <c r="BH188" s="17"/>
      <c r="BI188" s="17"/>
      <c r="BJ188" s="17"/>
      <c r="BK188" s="17"/>
      <c r="BL188" s="17"/>
      <c r="BM188" s="17"/>
      <c r="BN188" s="17"/>
      <c r="BO188" s="17"/>
      <c r="BP188" s="17"/>
      <c r="BQ188" s="17"/>
      <c r="BR188" s="17"/>
      <c r="BS188" s="17"/>
      <c r="BT188" s="17"/>
      <c r="BU188" s="17"/>
      <c r="BV188" s="17"/>
      <c r="BW188" s="17" t="s">
        <v>3209</v>
      </c>
      <c r="BX188" s="17"/>
      <c r="BY188" s="17"/>
      <c r="BZ188" s="209"/>
      <c r="CA188" s="17"/>
      <c r="CB188" s="17"/>
      <c r="CC188" s="17"/>
      <c r="CD188" s="17"/>
      <c r="CE188" s="209"/>
      <c r="CF188" s="17"/>
      <c r="CG188" s="17"/>
      <c r="CH188" s="17"/>
      <c r="CI188" s="17"/>
      <c r="CJ188" s="209"/>
      <c r="CK188" s="17"/>
      <c r="CL188" s="17"/>
      <c r="CM188" s="17"/>
      <c r="CN188" s="17"/>
      <c r="CO188" s="209"/>
      <c r="CP188" s="17"/>
      <c r="CQ188" s="17"/>
    </row>
    <row r="189" spans="3:95" s="9" customFormat="1" ht="135.75" customHeight="1" x14ac:dyDescent="0.25">
      <c r="C189" s="16" t="s">
        <v>2949</v>
      </c>
      <c r="D189" s="17" t="s">
        <v>746</v>
      </c>
      <c r="E189" s="17" t="s">
        <v>188</v>
      </c>
      <c r="F189" s="14" t="str">
        <f t="shared" si="7"/>
        <v>URF2024_179_Mantener actualizada la información de SIGEP_Primer semestre 2024_Ruta de la Información</v>
      </c>
      <c r="G189" s="17" t="s">
        <v>747</v>
      </c>
      <c r="H189" s="17" t="s">
        <v>748</v>
      </c>
      <c r="I189" s="17" t="s">
        <v>748</v>
      </c>
      <c r="J189" s="17" t="s">
        <v>672</v>
      </c>
      <c r="K189" s="17" t="s">
        <v>3249</v>
      </c>
      <c r="L189" s="17"/>
      <c r="M189" s="45">
        <v>45474</v>
      </c>
      <c r="N189" s="45">
        <v>45503</v>
      </c>
      <c r="O189" s="18">
        <f t="shared" si="5"/>
        <v>29</v>
      </c>
      <c r="P189" s="17" t="s">
        <v>408</v>
      </c>
      <c r="Q189" s="17" t="s">
        <v>131</v>
      </c>
      <c r="R189" s="17" t="s">
        <v>749</v>
      </c>
      <c r="S189" s="17" t="s">
        <v>675</v>
      </c>
      <c r="T189" s="17" t="s">
        <v>5</v>
      </c>
      <c r="U189" s="17" t="s">
        <v>27</v>
      </c>
      <c r="V189" s="17"/>
      <c r="W189" s="17" t="s">
        <v>52</v>
      </c>
      <c r="X189" s="17"/>
      <c r="Y189" s="17"/>
      <c r="Z189" s="17"/>
      <c r="AA189" s="17"/>
      <c r="AB189" s="17"/>
      <c r="AC189" s="17"/>
      <c r="AD189" s="17"/>
      <c r="AE189" s="17"/>
      <c r="AF189" s="17"/>
      <c r="AG189" s="17"/>
      <c r="AH189" s="17"/>
      <c r="AI189" s="17" t="s">
        <v>64</v>
      </c>
      <c r="AJ189" s="17"/>
      <c r="AK189" s="17"/>
      <c r="AL189" s="17"/>
      <c r="AM189" s="17"/>
      <c r="AN189" s="17"/>
      <c r="AO189" s="17"/>
      <c r="AP189" s="17"/>
      <c r="AQ189" s="17"/>
      <c r="AR189" s="17"/>
      <c r="AS189" s="17"/>
      <c r="AT189" s="17"/>
      <c r="AU189" s="17"/>
      <c r="AV189" s="17" t="s">
        <v>75</v>
      </c>
      <c r="AW189" s="17" t="s">
        <v>27</v>
      </c>
      <c r="AX189" s="17"/>
      <c r="AY189" s="17"/>
      <c r="AZ189" s="17"/>
      <c r="BA189" s="17"/>
      <c r="BB189" s="17"/>
      <c r="BC189" s="17"/>
      <c r="BD189" s="17" t="s">
        <v>78</v>
      </c>
      <c r="BE189" s="17"/>
      <c r="BF189" s="17"/>
      <c r="BG189" s="17"/>
      <c r="BH189" s="17"/>
      <c r="BI189" s="17"/>
      <c r="BJ189" s="17"/>
      <c r="BK189" s="17"/>
      <c r="BL189" s="17"/>
      <c r="BM189" s="17"/>
      <c r="BN189" s="17"/>
      <c r="BO189" s="17"/>
      <c r="BP189" s="17"/>
      <c r="BQ189" s="17"/>
      <c r="BR189" s="17"/>
      <c r="BS189" s="17"/>
      <c r="BT189" s="17"/>
      <c r="BU189" s="17"/>
      <c r="BV189" s="17"/>
      <c r="BW189" s="17" t="s">
        <v>3209</v>
      </c>
      <c r="BX189" s="17"/>
      <c r="BY189" s="17"/>
      <c r="BZ189" s="209"/>
      <c r="CA189" s="17"/>
      <c r="CB189" s="17"/>
      <c r="CC189" s="17"/>
      <c r="CD189" s="17"/>
      <c r="CE189" s="209"/>
      <c r="CF189" s="17"/>
      <c r="CG189" s="17"/>
      <c r="CH189" s="17"/>
      <c r="CI189" s="17"/>
      <c r="CJ189" s="209"/>
      <c r="CK189" s="17"/>
      <c r="CL189" s="17"/>
      <c r="CM189" s="17"/>
      <c r="CN189" s="17"/>
      <c r="CO189" s="209"/>
      <c r="CP189" s="17"/>
      <c r="CQ189" s="17"/>
    </row>
    <row r="190" spans="3:95" s="9" customFormat="1" ht="135.75" customHeight="1" x14ac:dyDescent="0.25">
      <c r="C190" s="16" t="s">
        <v>2950</v>
      </c>
      <c r="D190" s="17" t="s">
        <v>750</v>
      </c>
      <c r="E190" s="17" t="s">
        <v>188</v>
      </c>
      <c r="F190" s="14" t="str">
        <f t="shared" si="7"/>
        <v xml:space="preserve">URF2024_180_Mantener actualizada la información de SIGEP_Segundo semestre 2024_Ruta de la Información </v>
      </c>
      <c r="G190" s="17" t="s">
        <v>751</v>
      </c>
      <c r="H190" s="17" t="s">
        <v>748</v>
      </c>
      <c r="I190" s="17" t="s">
        <v>748</v>
      </c>
      <c r="J190" s="17" t="s">
        <v>672</v>
      </c>
      <c r="K190" s="17" t="s">
        <v>3249</v>
      </c>
      <c r="L190" s="17"/>
      <c r="M190" s="45">
        <v>45627</v>
      </c>
      <c r="N190" s="45">
        <v>45657</v>
      </c>
      <c r="O190" s="18">
        <f t="shared" si="5"/>
        <v>30</v>
      </c>
      <c r="P190" s="17" t="s">
        <v>408</v>
      </c>
      <c r="Q190" s="17" t="s">
        <v>131</v>
      </c>
      <c r="R190" s="17" t="s">
        <v>749</v>
      </c>
      <c r="S190" s="17" t="s">
        <v>675</v>
      </c>
      <c r="T190" s="17" t="s">
        <v>5</v>
      </c>
      <c r="U190" s="17" t="s">
        <v>27</v>
      </c>
      <c r="V190" s="17"/>
      <c r="W190" s="17" t="s">
        <v>52</v>
      </c>
      <c r="X190" s="17"/>
      <c r="Y190" s="17"/>
      <c r="Z190" s="17"/>
      <c r="AA190" s="17"/>
      <c r="AB190" s="17"/>
      <c r="AC190" s="17"/>
      <c r="AD190" s="17"/>
      <c r="AE190" s="17"/>
      <c r="AF190" s="17"/>
      <c r="AG190" s="17"/>
      <c r="AH190" s="17"/>
      <c r="AI190" s="17" t="s">
        <v>64</v>
      </c>
      <c r="AJ190" s="17"/>
      <c r="AK190" s="17"/>
      <c r="AL190" s="17"/>
      <c r="AM190" s="17"/>
      <c r="AN190" s="17"/>
      <c r="AO190" s="17"/>
      <c r="AP190" s="17"/>
      <c r="AQ190" s="17"/>
      <c r="AR190" s="17"/>
      <c r="AS190" s="17"/>
      <c r="AT190" s="17"/>
      <c r="AU190" s="17"/>
      <c r="AV190" s="17" t="s">
        <v>75</v>
      </c>
      <c r="AW190" s="17" t="s">
        <v>27</v>
      </c>
      <c r="AX190" s="17"/>
      <c r="AY190" s="17"/>
      <c r="AZ190" s="17"/>
      <c r="BA190" s="17"/>
      <c r="BB190" s="17"/>
      <c r="BC190" s="17"/>
      <c r="BD190" s="17" t="s">
        <v>78</v>
      </c>
      <c r="BE190" s="17"/>
      <c r="BF190" s="17"/>
      <c r="BG190" s="17"/>
      <c r="BH190" s="17"/>
      <c r="BI190" s="17"/>
      <c r="BJ190" s="17"/>
      <c r="BK190" s="17"/>
      <c r="BL190" s="17"/>
      <c r="BM190" s="17"/>
      <c r="BN190" s="17"/>
      <c r="BO190" s="17"/>
      <c r="BP190" s="17"/>
      <c r="BQ190" s="17"/>
      <c r="BR190" s="17"/>
      <c r="BS190" s="17"/>
      <c r="BT190" s="17"/>
      <c r="BU190" s="17"/>
      <c r="BV190" s="17"/>
      <c r="BW190" s="17" t="s">
        <v>3209</v>
      </c>
      <c r="BX190" s="17"/>
      <c r="BY190" s="17"/>
      <c r="BZ190" s="209"/>
      <c r="CA190" s="17"/>
      <c r="CB190" s="17"/>
      <c r="CC190" s="17"/>
      <c r="CD190" s="17"/>
      <c r="CE190" s="209"/>
      <c r="CF190" s="17"/>
      <c r="CG190" s="17"/>
      <c r="CH190" s="17"/>
      <c r="CI190" s="17"/>
      <c r="CJ190" s="209"/>
      <c r="CK190" s="17"/>
      <c r="CL190" s="17"/>
      <c r="CM190" s="17"/>
      <c r="CN190" s="17"/>
      <c r="CO190" s="209"/>
      <c r="CP190" s="17"/>
      <c r="CQ190" s="17"/>
    </row>
    <row r="191" spans="3:95" s="9" customFormat="1" ht="135.75" customHeight="1" x14ac:dyDescent="0.25">
      <c r="C191" s="16" t="s">
        <v>2951</v>
      </c>
      <c r="D191" s="17" t="s">
        <v>752</v>
      </c>
      <c r="E191" s="17" t="s">
        <v>188</v>
      </c>
      <c r="F191" s="14" t="str">
        <f t="shared" si="7"/>
        <v>URF2024_181_Ejecutar el Plan Anual de Vacantes y de Previsión 2024_Primer semestre_Ruta de la Información</v>
      </c>
      <c r="G191" s="17" t="s">
        <v>753</v>
      </c>
      <c r="H191" s="17" t="s">
        <v>754</v>
      </c>
      <c r="I191" s="17" t="s">
        <v>754</v>
      </c>
      <c r="J191" s="17" t="s">
        <v>672</v>
      </c>
      <c r="K191" s="17" t="s">
        <v>3249</v>
      </c>
      <c r="L191" s="17"/>
      <c r="M191" s="45">
        <v>45474</v>
      </c>
      <c r="N191" s="45">
        <v>45504</v>
      </c>
      <c r="O191" s="18">
        <f t="shared" si="5"/>
        <v>30</v>
      </c>
      <c r="P191" s="17" t="s">
        <v>408</v>
      </c>
      <c r="Q191" s="17" t="s">
        <v>131</v>
      </c>
      <c r="R191" s="17" t="s">
        <v>755</v>
      </c>
      <c r="S191" s="17" t="s">
        <v>675</v>
      </c>
      <c r="T191" s="17" t="s">
        <v>5</v>
      </c>
      <c r="U191" s="17" t="s">
        <v>27</v>
      </c>
      <c r="V191" s="17" t="s">
        <v>51</v>
      </c>
      <c r="W191" s="17" t="s">
        <v>52</v>
      </c>
      <c r="X191" s="17"/>
      <c r="Y191" s="17"/>
      <c r="Z191" s="17"/>
      <c r="AA191" s="17"/>
      <c r="AB191" s="17"/>
      <c r="AC191" s="17" t="s">
        <v>58</v>
      </c>
      <c r="AD191" s="17" t="s">
        <v>59</v>
      </c>
      <c r="AE191" s="17" t="s">
        <v>60</v>
      </c>
      <c r="AF191" s="17"/>
      <c r="AG191" s="17"/>
      <c r="AH191" s="17"/>
      <c r="AI191" s="17"/>
      <c r="AJ191" s="17"/>
      <c r="AK191" s="17"/>
      <c r="AL191" s="17"/>
      <c r="AM191" s="17"/>
      <c r="AN191" s="17"/>
      <c r="AO191" s="17"/>
      <c r="AP191" s="17"/>
      <c r="AQ191" s="17"/>
      <c r="AR191" s="17"/>
      <c r="AS191" s="17"/>
      <c r="AT191" s="17"/>
      <c r="AU191" s="17" t="s">
        <v>74</v>
      </c>
      <c r="AV191" s="17" t="s">
        <v>75</v>
      </c>
      <c r="AW191" s="17" t="s">
        <v>27</v>
      </c>
      <c r="AX191" s="17"/>
      <c r="AY191" s="17"/>
      <c r="AZ191" s="17"/>
      <c r="BA191" s="17"/>
      <c r="BB191" s="17"/>
      <c r="BC191" s="17"/>
      <c r="BD191" s="17" t="s">
        <v>78</v>
      </c>
      <c r="BE191" s="17"/>
      <c r="BF191" s="17"/>
      <c r="BG191" s="17"/>
      <c r="BH191" s="17"/>
      <c r="BI191" s="17"/>
      <c r="BJ191" s="17"/>
      <c r="BK191" s="17"/>
      <c r="BL191" s="17"/>
      <c r="BM191" s="17"/>
      <c r="BN191" s="17"/>
      <c r="BO191" s="17"/>
      <c r="BP191" s="17"/>
      <c r="BQ191" s="17"/>
      <c r="BR191" s="17"/>
      <c r="BS191" s="17"/>
      <c r="BT191" s="17"/>
      <c r="BU191" s="17"/>
      <c r="BV191" s="17"/>
      <c r="BW191" s="17" t="s">
        <v>3209</v>
      </c>
      <c r="BX191" s="17"/>
      <c r="BY191" s="17"/>
      <c r="BZ191" s="209"/>
      <c r="CA191" s="17"/>
      <c r="CB191" s="17"/>
      <c r="CC191" s="17"/>
      <c r="CD191" s="17"/>
      <c r="CE191" s="209"/>
      <c r="CF191" s="17"/>
      <c r="CG191" s="17"/>
      <c r="CH191" s="17"/>
      <c r="CI191" s="17"/>
      <c r="CJ191" s="209"/>
      <c r="CK191" s="17"/>
      <c r="CL191" s="17"/>
      <c r="CM191" s="17"/>
      <c r="CN191" s="17"/>
      <c r="CO191" s="209"/>
      <c r="CP191" s="17"/>
      <c r="CQ191" s="17"/>
    </row>
    <row r="192" spans="3:95" s="9" customFormat="1" ht="135.75" customHeight="1" x14ac:dyDescent="0.25">
      <c r="C192" s="16" t="s">
        <v>2952</v>
      </c>
      <c r="D192" s="17" t="s">
        <v>756</v>
      </c>
      <c r="E192" s="17" t="s">
        <v>188</v>
      </c>
      <c r="F192" s="14" t="str">
        <f t="shared" si="7"/>
        <v xml:space="preserve">URF2024_182_Ejecutar el Plan Anual de Vacantes y de Previsión de Recursos Humanos 2024_Segundo semestre_Ruta de la Información </v>
      </c>
      <c r="G192" s="17" t="s">
        <v>757</v>
      </c>
      <c r="H192" s="17" t="s">
        <v>758</v>
      </c>
      <c r="I192" s="17" t="s">
        <v>758</v>
      </c>
      <c r="J192" s="17" t="s">
        <v>672</v>
      </c>
      <c r="K192" s="17" t="s">
        <v>3249</v>
      </c>
      <c r="L192" s="17"/>
      <c r="M192" s="45">
        <v>45627</v>
      </c>
      <c r="N192" s="45">
        <v>45657</v>
      </c>
      <c r="O192" s="18">
        <f t="shared" si="5"/>
        <v>30</v>
      </c>
      <c r="P192" s="17" t="s">
        <v>408</v>
      </c>
      <c r="Q192" s="17" t="s">
        <v>131</v>
      </c>
      <c r="R192" s="17" t="s">
        <v>755</v>
      </c>
      <c r="S192" s="17" t="s">
        <v>675</v>
      </c>
      <c r="T192" s="17" t="s">
        <v>5</v>
      </c>
      <c r="U192" s="17" t="s">
        <v>27</v>
      </c>
      <c r="V192" s="17" t="s">
        <v>51</v>
      </c>
      <c r="W192" s="17" t="s">
        <v>52</v>
      </c>
      <c r="X192" s="17"/>
      <c r="Y192" s="17"/>
      <c r="Z192" s="17"/>
      <c r="AA192" s="17"/>
      <c r="AB192" s="17"/>
      <c r="AC192" s="17" t="s">
        <v>58</v>
      </c>
      <c r="AD192" s="17" t="s">
        <v>59</v>
      </c>
      <c r="AE192" s="17" t="s">
        <v>60</v>
      </c>
      <c r="AF192" s="17"/>
      <c r="AG192" s="17"/>
      <c r="AH192" s="17"/>
      <c r="AI192" s="17"/>
      <c r="AJ192" s="17"/>
      <c r="AK192" s="17"/>
      <c r="AL192" s="17"/>
      <c r="AM192" s="17"/>
      <c r="AN192" s="17"/>
      <c r="AO192" s="17"/>
      <c r="AP192" s="17"/>
      <c r="AQ192" s="17"/>
      <c r="AR192" s="17"/>
      <c r="AS192" s="17"/>
      <c r="AT192" s="17"/>
      <c r="AU192" s="17" t="s">
        <v>74</v>
      </c>
      <c r="AV192" s="17" t="s">
        <v>75</v>
      </c>
      <c r="AW192" s="17" t="s">
        <v>27</v>
      </c>
      <c r="AX192" s="17"/>
      <c r="AY192" s="17"/>
      <c r="AZ192" s="17"/>
      <c r="BA192" s="17"/>
      <c r="BB192" s="17"/>
      <c r="BC192" s="17"/>
      <c r="BD192" s="17" t="s">
        <v>78</v>
      </c>
      <c r="BE192" s="17"/>
      <c r="BF192" s="17"/>
      <c r="BG192" s="17"/>
      <c r="BH192" s="17"/>
      <c r="BI192" s="17"/>
      <c r="BJ192" s="17"/>
      <c r="BK192" s="17"/>
      <c r="BL192" s="17"/>
      <c r="BM192" s="17"/>
      <c r="BN192" s="17"/>
      <c r="BO192" s="17"/>
      <c r="BP192" s="17"/>
      <c r="BQ192" s="17"/>
      <c r="BR192" s="17"/>
      <c r="BS192" s="17"/>
      <c r="BT192" s="17"/>
      <c r="BU192" s="17"/>
      <c r="BV192" s="17"/>
      <c r="BW192" s="17" t="s">
        <v>3209</v>
      </c>
      <c r="BX192" s="17"/>
      <c r="BY192" s="17"/>
      <c r="BZ192" s="209"/>
      <c r="CA192" s="17"/>
      <c r="CB192" s="17"/>
      <c r="CC192" s="17"/>
      <c r="CD192" s="17"/>
      <c r="CE192" s="209"/>
      <c r="CF192" s="17"/>
      <c r="CG192" s="17"/>
      <c r="CH192" s="17"/>
      <c r="CI192" s="17"/>
      <c r="CJ192" s="209"/>
      <c r="CK192" s="17"/>
      <c r="CL192" s="17"/>
      <c r="CM192" s="17"/>
      <c r="CN192" s="17"/>
      <c r="CO192" s="209"/>
      <c r="CP192" s="17"/>
      <c r="CQ192" s="17"/>
    </row>
    <row r="193" spans="3:95" s="9" customFormat="1" ht="135.75" customHeight="1" x14ac:dyDescent="0.25">
      <c r="C193" s="16" t="s">
        <v>2953</v>
      </c>
      <c r="D193" s="17" t="s">
        <v>759</v>
      </c>
      <c r="E193" s="17" t="s">
        <v>136</v>
      </c>
      <c r="F193" s="14" t="str">
        <f t="shared" si="7"/>
        <v xml:space="preserve">URF2024_183_Promover la apropiación del nuevo Código de  Integridad y Buen Gobierno de la URF_primer_semestre_Ruta de Creación de Valor </v>
      </c>
      <c r="G193" s="17" t="s">
        <v>760</v>
      </c>
      <c r="H193" s="17" t="s">
        <v>761</v>
      </c>
      <c r="I193" s="17" t="s">
        <v>761</v>
      </c>
      <c r="J193" s="17" t="s">
        <v>672</v>
      </c>
      <c r="K193" s="17" t="s">
        <v>3249</v>
      </c>
      <c r="L193" s="17"/>
      <c r="M193" s="45">
        <v>45474</v>
      </c>
      <c r="N193" s="45">
        <v>45504</v>
      </c>
      <c r="O193" s="18">
        <f t="shared" si="5"/>
        <v>30</v>
      </c>
      <c r="P193" s="17" t="s">
        <v>408</v>
      </c>
      <c r="Q193" s="17" t="s">
        <v>107</v>
      </c>
      <c r="R193" s="17" t="s">
        <v>762</v>
      </c>
      <c r="S193" s="17" t="s">
        <v>675</v>
      </c>
      <c r="T193" s="17" t="s">
        <v>5</v>
      </c>
      <c r="U193" s="17" t="s">
        <v>27</v>
      </c>
      <c r="V193" s="17" t="s">
        <v>51</v>
      </c>
      <c r="W193" s="17" t="s">
        <v>52</v>
      </c>
      <c r="X193" s="17"/>
      <c r="Y193" s="17"/>
      <c r="Z193" s="17"/>
      <c r="AA193" s="17"/>
      <c r="AB193" s="17"/>
      <c r="AC193" s="17"/>
      <c r="AD193" s="17"/>
      <c r="AE193" s="17" t="s">
        <v>60</v>
      </c>
      <c r="AF193" s="17"/>
      <c r="AG193" s="17"/>
      <c r="AH193" s="17"/>
      <c r="AI193" s="17"/>
      <c r="AJ193" s="17" t="s">
        <v>553</v>
      </c>
      <c r="AK193" s="17" t="s">
        <v>763</v>
      </c>
      <c r="AL193" s="17"/>
      <c r="AM193" s="17"/>
      <c r="AN193" s="17"/>
      <c r="AO193" s="17"/>
      <c r="AP193" s="17"/>
      <c r="AQ193" s="17"/>
      <c r="AR193" s="17"/>
      <c r="AS193" s="17"/>
      <c r="AT193" s="17"/>
      <c r="AU193" s="17"/>
      <c r="AV193" s="17" t="s">
        <v>75</v>
      </c>
      <c r="AW193" s="17" t="s">
        <v>27</v>
      </c>
      <c r="AX193" s="17"/>
      <c r="AY193" s="17"/>
      <c r="AZ193" s="17"/>
      <c r="BA193" s="17"/>
      <c r="BB193" s="17"/>
      <c r="BC193" s="17"/>
      <c r="BD193" s="17" t="s">
        <v>78</v>
      </c>
      <c r="BE193" s="17" t="s">
        <v>79</v>
      </c>
      <c r="BF193" s="17"/>
      <c r="BG193" s="17"/>
      <c r="BH193" s="17"/>
      <c r="BI193" s="17"/>
      <c r="BJ193" s="17"/>
      <c r="BK193" s="17"/>
      <c r="BL193" s="17"/>
      <c r="BM193" s="17"/>
      <c r="BN193" s="17"/>
      <c r="BO193" s="17"/>
      <c r="BP193" s="17"/>
      <c r="BQ193" s="17"/>
      <c r="BR193" s="17"/>
      <c r="BS193" s="17"/>
      <c r="BT193" s="17"/>
      <c r="BU193" s="17"/>
      <c r="BV193" s="17"/>
      <c r="BW193" s="17" t="s">
        <v>3209</v>
      </c>
      <c r="BX193" s="17"/>
      <c r="BY193" s="17"/>
      <c r="BZ193" s="209"/>
      <c r="CA193" s="17"/>
      <c r="CB193" s="17"/>
      <c r="CC193" s="17"/>
      <c r="CD193" s="17"/>
      <c r="CE193" s="209"/>
      <c r="CF193" s="17"/>
      <c r="CG193" s="17"/>
      <c r="CH193" s="17"/>
      <c r="CI193" s="17"/>
      <c r="CJ193" s="209"/>
      <c r="CK193" s="17"/>
      <c r="CL193" s="17"/>
      <c r="CM193" s="17"/>
      <c r="CN193" s="17"/>
      <c r="CO193" s="209"/>
      <c r="CP193" s="17"/>
      <c r="CQ193" s="17"/>
    </row>
    <row r="194" spans="3:95" s="9" customFormat="1" ht="135.75" customHeight="1" x14ac:dyDescent="0.25">
      <c r="C194" s="16" t="s">
        <v>2954</v>
      </c>
      <c r="D194" s="17" t="s">
        <v>764</v>
      </c>
      <c r="E194" s="17" t="s">
        <v>136</v>
      </c>
      <c r="F194" s="14" t="str">
        <f t="shared" si="7"/>
        <v xml:space="preserve">URF2024_184_Promover la apropiación del nuevo Código de  Integridad y Buen Gobierno de la URF_Segundo semestre_Ruta de Creación de Valor </v>
      </c>
      <c r="G194" s="17" t="s">
        <v>760</v>
      </c>
      <c r="H194" s="17" t="s">
        <v>765</v>
      </c>
      <c r="I194" s="17" t="s">
        <v>765</v>
      </c>
      <c r="J194" s="17" t="s">
        <v>672</v>
      </c>
      <c r="K194" s="17" t="s">
        <v>3249</v>
      </c>
      <c r="L194" s="17"/>
      <c r="M194" s="45">
        <v>45627</v>
      </c>
      <c r="N194" s="45">
        <v>45657</v>
      </c>
      <c r="O194" s="18">
        <f t="shared" si="5"/>
        <v>30</v>
      </c>
      <c r="P194" s="17" t="s">
        <v>408</v>
      </c>
      <c r="Q194" s="17" t="s">
        <v>107</v>
      </c>
      <c r="R194" s="17" t="s">
        <v>762</v>
      </c>
      <c r="S194" s="17" t="s">
        <v>675</v>
      </c>
      <c r="T194" s="17" t="s">
        <v>5</v>
      </c>
      <c r="U194" s="17" t="s">
        <v>27</v>
      </c>
      <c r="V194" s="17" t="s">
        <v>51</v>
      </c>
      <c r="W194" s="17" t="s">
        <v>52</v>
      </c>
      <c r="X194" s="17"/>
      <c r="Y194" s="17"/>
      <c r="Z194" s="17"/>
      <c r="AA194" s="17"/>
      <c r="AB194" s="17"/>
      <c r="AC194" s="17"/>
      <c r="AD194" s="17"/>
      <c r="AE194" s="17" t="s">
        <v>60</v>
      </c>
      <c r="AF194" s="17"/>
      <c r="AG194" s="17"/>
      <c r="AH194" s="17"/>
      <c r="AI194" s="17"/>
      <c r="AJ194" s="17" t="s">
        <v>553</v>
      </c>
      <c r="AK194" s="17" t="s">
        <v>763</v>
      </c>
      <c r="AL194" s="17"/>
      <c r="AM194" s="17"/>
      <c r="AN194" s="17"/>
      <c r="AO194" s="17"/>
      <c r="AP194" s="17"/>
      <c r="AQ194" s="17"/>
      <c r="AR194" s="17"/>
      <c r="AS194" s="17"/>
      <c r="AT194" s="17"/>
      <c r="AU194" s="17"/>
      <c r="AV194" s="17" t="s">
        <v>75</v>
      </c>
      <c r="AW194" s="17" t="s">
        <v>27</v>
      </c>
      <c r="AX194" s="17"/>
      <c r="AY194" s="17"/>
      <c r="AZ194" s="17"/>
      <c r="BA194" s="17"/>
      <c r="BB194" s="17"/>
      <c r="BC194" s="17"/>
      <c r="BD194" s="17" t="s">
        <v>78</v>
      </c>
      <c r="BE194" s="17" t="s">
        <v>79</v>
      </c>
      <c r="BF194" s="17"/>
      <c r="BG194" s="17"/>
      <c r="BH194" s="17"/>
      <c r="BI194" s="17"/>
      <c r="BJ194" s="17"/>
      <c r="BK194" s="17"/>
      <c r="BL194" s="17"/>
      <c r="BM194" s="17"/>
      <c r="BN194" s="17"/>
      <c r="BO194" s="17"/>
      <c r="BP194" s="17"/>
      <c r="BQ194" s="17"/>
      <c r="BR194" s="17"/>
      <c r="BS194" s="17"/>
      <c r="BT194" s="17"/>
      <c r="BU194" s="17"/>
      <c r="BV194" s="17"/>
      <c r="BW194" s="17" t="s">
        <v>3209</v>
      </c>
      <c r="BX194" s="17"/>
      <c r="BY194" s="17"/>
      <c r="BZ194" s="209"/>
      <c r="CA194" s="17"/>
      <c r="CB194" s="17"/>
      <c r="CC194" s="17"/>
      <c r="CD194" s="17"/>
      <c r="CE194" s="209"/>
      <c r="CF194" s="17"/>
      <c r="CG194" s="17"/>
      <c r="CH194" s="17"/>
      <c r="CI194" s="17"/>
      <c r="CJ194" s="209"/>
      <c r="CK194" s="17"/>
      <c r="CL194" s="17"/>
      <c r="CM194" s="17"/>
      <c r="CN194" s="17"/>
      <c r="CO194" s="209"/>
      <c r="CP194" s="17"/>
      <c r="CQ194" s="17"/>
    </row>
    <row r="195" spans="3:95" s="9" customFormat="1" ht="135.75" customHeight="1" x14ac:dyDescent="0.25">
      <c r="C195" s="16" t="s">
        <v>2955</v>
      </c>
      <c r="D195" s="17" t="s">
        <v>766</v>
      </c>
      <c r="E195" s="17" t="s">
        <v>188</v>
      </c>
      <c r="F195" s="14" t="str">
        <f t="shared" si="7"/>
        <v>URF2024_185_Identificar las necesidades para el mantenimiento del SG - SST y realizar el Plan Anual de Trabajo del Sistema de Gestión en Seguridad y Salud en el Trabajo.</v>
      </c>
      <c r="G195" s="17" t="s">
        <v>767</v>
      </c>
      <c r="H195" s="17" t="s">
        <v>768</v>
      </c>
      <c r="I195" s="17" t="s">
        <v>769</v>
      </c>
      <c r="J195" s="17" t="s">
        <v>672</v>
      </c>
      <c r="K195" s="17" t="s">
        <v>450</v>
      </c>
      <c r="L195" s="17"/>
      <c r="M195" s="45">
        <v>45292</v>
      </c>
      <c r="N195" s="45">
        <v>45327</v>
      </c>
      <c r="O195" s="18">
        <f t="shared" si="5"/>
        <v>35</v>
      </c>
      <c r="P195" s="17" t="s">
        <v>408</v>
      </c>
      <c r="Q195" s="17" t="s">
        <v>131</v>
      </c>
      <c r="R195" s="17" t="s">
        <v>770</v>
      </c>
      <c r="S195" s="17" t="s">
        <v>675</v>
      </c>
      <c r="T195" s="17" t="s">
        <v>5</v>
      </c>
      <c r="U195" s="17" t="s">
        <v>27</v>
      </c>
      <c r="V195" s="17" t="s">
        <v>51</v>
      </c>
      <c r="W195" s="17" t="s">
        <v>52</v>
      </c>
      <c r="X195" s="17" t="s">
        <v>53</v>
      </c>
      <c r="Y195" s="17"/>
      <c r="Z195" s="17"/>
      <c r="AA195" s="17"/>
      <c r="AB195" s="17"/>
      <c r="AC195" s="17"/>
      <c r="AD195" s="17"/>
      <c r="AE195" s="17" t="s">
        <v>60</v>
      </c>
      <c r="AF195" s="17" t="s">
        <v>61</v>
      </c>
      <c r="AG195" s="17"/>
      <c r="AH195" s="17" t="s">
        <v>63</v>
      </c>
      <c r="AI195" s="17"/>
      <c r="AJ195" s="17"/>
      <c r="AK195" s="17"/>
      <c r="AL195" s="17"/>
      <c r="AM195" s="17"/>
      <c r="AN195" s="17"/>
      <c r="AO195" s="17"/>
      <c r="AP195" s="17"/>
      <c r="AQ195" s="17"/>
      <c r="AR195" s="17"/>
      <c r="AS195" s="17"/>
      <c r="AT195" s="17"/>
      <c r="AU195" s="17"/>
      <c r="AV195" s="17" t="s">
        <v>75</v>
      </c>
      <c r="AW195" s="17" t="s">
        <v>27</v>
      </c>
      <c r="AX195" s="17" t="s">
        <v>28</v>
      </c>
      <c r="AY195" s="17"/>
      <c r="AZ195" s="17"/>
      <c r="BA195" s="17"/>
      <c r="BB195" s="17"/>
      <c r="BC195" s="17"/>
      <c r="BD195" s="17" t="s">
        <v>78</v>
      </c>
      <c r="BE195" s="17"/>
      <c r="BF195" s="17" t="s">
        <v>80</v>
      </c>
      <c r="BG195" s="17"/>
      <c r="BH195" s="17"/>
      <c r="BI195" s="17"/>
      <c r="BJ195" s="17"/>
      <c r="BK195" s="17"/>
      <c r="BL195" s="17"/>
      <c r="BM195" s="17"/>
      <c r="BN195" s="17"/>
      <c r="BO195" s="17"/>
      <c r="BP195" s="17"/>
      <c r="BQ195" s="17"/>
      <c r="BR195" s="17"/>
      <c r="BS195" s="17"/>
      <c r="BT195" s="17"/>
      <c r="BU195" s="17"/>
      <c r="BV195" s="17"/>
      <c r="BW195" s="17" t="s">
        <v>3209</v>
      </c>
      <c r="BX195" s="17"/>
      <c r="BY195" s="17"/>
      <c r="BZ195" s="209"/>
      <c r="CA195" s="17"/>
      <c r="CB195" s="17"/>
      <c r="CC195" s="17"/>
      <c r="CD195" s="17"/>
      <c r="CE195" s="209"/>
      <c r="CF195" s="17"/>
      <c r="CG195" s="17"/>
      <c r="CH195" s="17"/>
      <c r="CI195" s="17"/>
      <c r="CJ195" s="209"/>
      <c r="CK195" s="17"/>
      <c r="CL195" s="17"/>
      <c r="CM195" s="17"/>
      <c r="CN195" s="17"/>
      <c r="CO195" s="209"/>
      <c r="CP195" s="17"/>
      <c r="CQ195" s="17"/>
    </row>
    <row r="196" spans="3:95" s="9" customFormat="1" ht="135.75" customHeight="1" x14ac:dyDescent="0.25">
      <c r="C196" s="16" t="s">
        <v>2956</v>
      </c>
      <c r="D196" s="17" t="s">
        <v>771</v>
      </c>
      <c r="E196" s="17" t="s">
        <v>188</v>
      </c>
      <c r="F196" s="14" t="str">
        <f t="shared" si="7"/>
        <v>URF2024_186_Realizar seguimiento, ejecución y evaluación de las Actividades planificadas según cronograma del Plan Anual de Seguridad y Salud en el Trabajo_Primer trimestre</v>
      </c>
      <c r="G196" s="17" t="s">
        <v>772</v>
      </c>
      <c r="H196" s="17" t="s">
        <v>773</v>
      </c>
      <c r="I196" s="17" t="s">
        <v>774</v>
      </c>
      <c r="J196" s="17" t="s">
        <v>672</v>
      </c>
      <c r="K196" s="17" t="s">
        <v>450</v>
      </c>
      <c r="L196" s="17"/>
      <c r="M196" s="45">
        <v>45383</v>
      </c>
      <c r="N196" s="45">
        <v>45412</v>
      </c>
      <c r="O196" s="18">
        <f t="shared" si="5"/>
        <v>29</v>
      </c>
      <c r="P196" s="17" t="s">
        <v>408</v>
      </c>
      <c r="Q196" s="17" t="s">
        <v>107</v>
      </c>
      <c r="R196" s="17" t="s">
        <v>775</v>
      </c>
      <c r="S196" s="17" t="s">
        <v>675</v>
      </c>
      <c r="T196" s="17" t="s">
        <v>5</v>
      </c>
      <c r="U196" s="17" t="s">
        <v>27</v>
      </c>
      <c r="V196" s="17" t="s">
        <v>51</v>
      </c>
      <c r="W196" s="17" t="s">
        <v>52</v>
      </c>
      <c r="X196" s="17" t="s">
        <v>53</v>
      </c>
      <c r="Y196" s="17"/>
      <c r="Z196" s="17"/>
      <c r="AA196" s="17"/>
      <c r="AB196" s="17"/>
      <c r="AC196" s="17"/>
      <c r="AD196" s="17"/>
      <c r="AE196" s="17" t="s">
        <v>60</v>
      </c>
      <c r="AF196" s="17" t="s">
        <v>61</v>
      </c>
      <c r="AG196" s="17"/>
      <c r="AH196" s="17" t="s">
        <v>63</v>
      </c>
      <c r="AI196" s="17"/>
      <c r="AJ196" s="17"/>
      <c r="AK196" s="17"/>
      <c r="AL196" s="17"/>
      <c r="AM196" s="17"/>
      <c r="AN196" s="17"/>
      <c r="AO196" s="17"/>
      <c r="AP196" s="17"/>
      <c r="AQ196" s="17"/>
      <c r="AR196" s="17"/>
      <c r="AS196" s="17"/>
      <c r="AT196" s="17"/>
      <c r="AU196" s="17"/>
      <c r="AV196" s="17" t="s">
        <v>75</v>
      </c>
      <c r="AW196" s="17" t="s">
        <v>27</v>
      </c>
      <c r="AX196" s="17"/>
      <c r="AY196" s="17"/>
      <c r="AZ196" s="17"/>
      <c r="BA196" s="17"/>
      <c r="BB196" s="17"/>
      <c r="BC196" s="17"/>
      <c r="BD196" s="17" t="s">
        <v>78</v>
      </c>
      <c r="BE196" s="17"/>
      <c r="BF196" s="17"/>
      <c r="BG196" s="17"/>
      <c r="BH196" s="17"/>
      <c r="BI196" s="17"/>
      <c r="BJ196" s="17"/>
      <c r="BK196" s="17"/>
      <c r="BL196" s="17"/>
      <c r="BM196" s="17"/>
      <c r="BN196" s="17"/>
      <c r="BO196" s="17"/>
      <c r="BP196" s="17"/>
      <c r="BQ196" s="17"/>
      <c r="BR196" s="17"/>
      <c r="BS196" s="17"/>
      <c r="BT196" s="17"/>
      <c r="BU196" s="17"/>
      <c r="BV196" s="17"/>
      <c r="BW196" s="17" t="s">
        <v>3209</v>
      </c>
      <c r="BX196" s="17"/>
      <c r="BY196" s="17"/>
      <c r="BZ196" s="209"/>
      <c r="CA196" s="17"/>
      <c r="CB196" s="17"/>
      <c r="CC196" s="17"/>
      <c r="CD196" s="17"/>
      <c r="CE196" s="209"/>
      <c r="CF196" s="17"/>
      <c r="CG196" s="17"/>
      <c r="CH196" s="17"/>
      <c r="CI196" s="17"/>
      <c r="CJ196" s="209"/>
      <c r="CK196" s="17"/>
      <c r="CL196" s="17"/>
      <c r="CM196" s="17"/>
      <c r="CN196" s="17"/>
      <c r="CO196" s="209"/>
      <c r="CP196" s="17"/>
      <c r="CQ196" s="17"/>
    </row>
    <row r="197" spans="3:95" s="9" customFormat="1" ht="135.75" customHeight="1" x14ac:dyDescent="0.25">
      <c r="C197" s="16" t="s">
        <v>2957</v>
      </c>
      <c r="D197" s="17" t="s">
        <v>776</v>
      </c>
      <c r="E197" s="17" t="s">
        <v>188</v>
      </c>
      <c r="F197" s="14" t="str">
        <f t="shared" si="7"/>
        <v>URF2024_187_Realizar seguimiento, ejecución y evaluación de las Actividades planificadas según cronograma del Plan Anual de Seguridad y Salud en el Trabajo_Segundo trimestre</v>
      </c>
      <c r="G197" s="17" t="s">
        <v>777</v>
      </c>
      <c r="H197" s="17" t="s">
        <v>773</v>
      </c>
      <c r="I197" s="17" t="s">
        <v>774</v>
      </c>
      <c r="J197" s="17" t="s">
        <v>616</v>
      </c>
      <c r="K197" s="17" t="s">
        <v>450</v>
      </c>
      <c r="L197" s="17"/>
      <c r="M197" s="45">
        <v>45474</v>
      </c>
      <c r="N197" s="45">
        <v>45504</v>
      </c>
      <c r="O197" s="18">
        <f t="shared" si="5"/>
        <v>30</v>
      </c>
      <c r="P197" s="17" t="s">
        <v>408</v>
      </c>
      <c r="Q197" s="17" t="s">
        <v>107</v>
      </c>
      <c r="R197" s="17" t="s">
        <v>775</v>
      </c>
      <c r="S197" s="17" t="s">
        <v>675</v>
      </c>
      <c r="T197" s="17" t="s">
        <v>5</v>
      </c>
      <c r="U197" s="17" t="s">
        <v>27</v>
      </c>
      <c r="V197" s="17" t="s">
        <v>51</v>
      </c>
      <c r="W197" s="17" t="s">
        <v>52</v>
      </c>
      <c r="X197" s="17" t="s">
        <v>53</v>
      </c>
      <c r="Y197" s="17"/>
      <c r="Z197" s="17"/>
      <c r="AA197" s="17"/>
      <c r="AB197" s="17"/>
      <c r="AC197" s="17"/>
      <c r="AD197" s="17"/>
      <c r="AE197" s="17" t="s">
        <v>60</v>
      </c>
      <c r="AF197" s="17" t="s">
        <v>61</v>
      </c>
      <c r="AG197" s="17"/>
      <c r="AH197" s="17" t="s">
        <v>63</v>
      </c>
      <c r="AI197" s="17"/>
      <c r="AJ197" s="17"/>
      <c r="AK197" s="17"/>
      <c r="AL197" s="17"/>
      <c r="AM197" s="17"/>
      <c r="AN197" s="17"/>
      <c r="AO197" s="17"/>
      <c r="AP197" s="17"/>
      <c r="AQ197" s="17"/>
      <c r="AR197" s="17"/>
      <c r="AS197" s="17"/>
      <c r="AT197" s="17"/>
      <c r="AU197" s="17"/>
      <c r="AV197" s="17" t="s">
        <v>75</v>
      </c>
      <c r="AW197" s="17" t="s">
        <v>27</v>
      </c>
      <c r="AX197" s="17"/>
      <c r="AY197" s="17"/>
      <c r="AZ197" s="17"/>
      <c r="BA197" s="17"/>
      <c r="BB197" s="17"/>
      <c r="BC197" s="17"/>
      <c r="BD197" s="17" t="s">
        <v>78</v>
      </c>
      <c r="BE197" s="17"/>
      <c r="BF197" s="17"/>
      <c r="BG197" s="17"/>
      <c r="BH197" s="17"/>
      <c r="BI197" s="17"/>
      <c r="BJ197" s="17"/>
      <c r="BK197" s="17"/>
      <c r="BL197" s="17"/>
      <c r="BM197" s="17"/>
      <c r="BN197" s="17"/>
      <c r="BO197" s="17"/>
      <c r="BP197" s="17"/>
      <c r="BQ197" s="17"/>
      <c r="BR197" s="17"/>
      <c r="BS197" s="17"/>
      <c r="BT197" s="17"/>
      <c r="BU197" s="17"/>
      <c r="BV197" s="17"/>
      <c r="BW197" s="17" t="s">
        <v>3209</v>
      </c>
      <c r="BX197" s="17"/>
      <c r="BY197" s="17"/>
      <c r="BZ197" s="209"/>
      <c r="CA197" s="17"/>
      <c r="CB197" s="17"/>
      <c r="CC197" s="17"/>
      <c r="CD197" s="17"/>
      <c r="CE197" s="209"/>
      <c r="CF197" s="17"/>
      <c r="CG197" s="17"/>
      <c r="CH197" s="17"/>
      <c r="CI197" s="17"/>
      <c r="CJ197" s="209"/>
      <c r="CK197" s="17"/>
      <c r="CL197" s="17"/>
      <c r="CM197" s="17"/>
      <c r="CN197" s="17"/>
      <c r="CO197" s="209"/>
      <c r="CP197" s="17"/>
      <c r="CQ197" s="17"/>
    </row>
    <row r="198" spans="3:95" s="9" customFormat="1" ht="135.75" customHeight="1" x14ac:dyDescent="0.25">
      <c r="C198" s="16" t="s">
        <v>2958</v>
      </c>
      <c r="D198" s="17" t="s">
        <v>778</v>
      </c>
      <c r="E198" s="17" t="s">
        <v>188</v>
      </c>
      <c r="F198" s="14" t="str">
        <f t="shared" si="7"/>
        <v>URF2024_188_Realizar seguimiento, ejecución y evaluación de las Actividades planificadas según cronograma del Plan Anual de Seguridad y Salud en el Trabajo_Tercer trimestre</v>
      </c>
      <c r="G198" s="17" t="s">
        <v>777</v>
      </c>
      <c r="H198" s="17" t="s">
        <v>773</v>
      </c>
      <c r="I198" s="17" t="s">
        <v>779</v>
      </c>
      <c r="J198" s="17" t="s">
        <v>672</v>
      </c>
      <c r="K198" s="17" t="s">
        <v>450</v>
      </c>
      <c r="L198" s="17"/>
      <c r="M198" s="45">
        <v>45566</v>
      </c>
      <c r="N198" s="45">
        <v>45596</v>
      </c>
      <c r="O198" s="18">
        <f t="shared" si="5"/>
        <v>30</v>
      </c>
      <c r="P198" s="17" t="s">
        <v>408</v>
      </c>
      <c r="Q198" s="17" t="s">
        <v>107</v>
      </c>
      <c r="R198" s="17" t="s">
        <v>775</v>
      </c>
      <c r="S198" s="17" t="s">
        <v>675</v>
      </c>
      <c r="T198" s="17" t="s">
        <v>5</v>
      </c>
      <c r="U198" s="17" t="s">
        <v>27</v>
      </c>
      <c r="V198" s="17" t="s">
        <v>51</v>
      </c>
      <c r="W198" s="17" t="s">
        <v>52</v>
      </c>
      <c r="X198" s="17" t="s">
        <v>53</v>
      </c>
      <c r="Y198" s="17"/>
      <c r="Z198" s="17"/>
      <c r="AA198" s="17"/>
      <c r="AB198" s="17"/>
      <c r="AC198" s="17"/>
      <c r="AD198" s="17"/>
      <c r="AE198" s="17" t="s">
        <v>60</v>
      </c>
      <c r="AF198" s="17" t="s">
        <v>61</v>
      </c>
      <c r="AG198" s="17"/>
      <c r="AH198" s="17" t="s">
        <v>63</v>
      </c>
      <c r="AI198" s="17"/>
      <c r="AJ198" s="17"/>
      <c r="AK198" s="17"/>
      <c r="AL198" s="17"/>
      <c r="AM198" s="17"/>
      <c r="AN198" s="17"/>
      <c r="AO198" s="17"/>
      <c r="AP198" s="17"/>
      <c r="AQ198" s="17"/>
      <c r="AR198" s="17"/>
      <c r="AS198" s="17"/>
      <c r="AT198" s="17"/>
      <c r="AU198" s="17"/>
      <c r="AV198" s="17" t="s">
        <v>75</v>
      </c>
      <c r="AW198" s="17" t="s">
        <v>27</v>
      </c>
      <c r="AX198" s="17"/>
      <c r="AY198" s="17"/>
      <c r="AZ198" s="17"/>
      <c r="BA198" s="17"/>
      <c r="BB198" s="17"/>
      <c r="BC198" s="17"/>
      <c r="BD198" s="17" t="s">
        <v>78</v>
      </c>
      <c r="BE198" s="17"/>
      <c r="BF198" s="17"/>
      <c r="BG198" s="17"/>
      <c r="BH198" s="17"/>
      <c r="BI198" s="17"/>
      <c r="BJ198" s="17"/>
      <c r="BK198" s="17"/>
      <c r="BL198" s="17"/>
      <c r="BM198" s="17"/>
      <c r="BN198" s="17"/>
      <c r="BO198" s="17"/>
      <c r="BP198" s="17"/>
      <c r="BQ198" s="17"/>
      <c r="BR198" s="17"/>
      <c r="BS198" s="17"/>
      <c r="BT198" s="17"/>
      <c r="BU198" s="17"/>
      <c r="BV198" s="17"/>
      <c r="BW198" s="17" t="s">
        <v>3209</v>
      </c>
      <c r="BX198" s="17"/>
      <c r="BY198" s="17"/>
      <c r="BZ198" s="209"/>
      <c r="CA198" s="17"/>
      <c r="CB198" s="17"/>
      <c r="CC198" s="17"/>
      <c r="CD198" s="17"/>
      <c r="CE198" s="209"/>
      <c r="CF198" s="17"/>
      <c r="CG198" s="17"/>
      <c r="CH198" s="17"/>
      <c r="CI198" s="17"/>
      <c r="CJ198" s="209"/>
      <c r="CK198" s="17"/>
      <c r="CL198" s="17"/>
      <c r="CM198" s="17"/>
      <c r="CN198" s="17"/>
      <c r="CO198" s="209"/>
      <c r="CP198" s="17"/>
      <c r="CQ198" s="17"/>
    </row>
    <row r="199" spans="3:95" s="9" customFormat="1" ht="135.75" customHeight="1" x14ac:dyDescent="0.25">
      <c r="C199" s="16" t="s">
        <v>2959</v>
      </c>
      <c r="D199" s="17" t="s">
        <v>780</v>
      </c>
      <c r="E199" s="17" t="s">
        <v>188</v>
      </c>
      <c r="F199" s="14" t="str">
        <f t="shared" si="7"/>
        <v>URF2024_189_Realizar seguimiento, ejecución y evaluación de las Actividades planificadas según cronograma del Plan Anual de Seguridad y Salud en el Trabajo_Cuarto trimestre</v>
      </c>
      <c r="G199" s="17" t="s">
        <v>777</v>
      </c>
      <c r="H199" s="17" t="s">
        <v>773</v>
      </c>
      <c r="I199" s="17" t="s">
        <v>779</v>
      </c>
      <c r="J199" s="17" t="s">
        <v>672</v>
      </c>
      <c r="K199" s="17" t="s">
        <v>450</v>
      </c>
      <c r="L199" s="17"/>
      <c r="M199" s="45">
        <v>45627</v>
      </c>
      <c r="N199" s="45">
        <v>45657</v>
      </c>
      <c r="O199" s="18">
        <f t="shared" si="5"/>
        <v>30</v>
      </c>
      <c r="P199" s="17" t="s">
        <v>408</v>
      </c>
      <c r="Q199" s="17" t="s">
        <v>107</v>
      </c>
      <c r="R199" s="17" t="s">
        <v>775</v>
      </c>
      <c r="S199" s="17" t="s">
        <v>675</v>
      </c>
      <c r="T199" s="17" t="s">
        <v>5</v>
      </c>
      <c r="U199" s="17" t="s">
        <v>27</v>
      </c>
      <c r="V199" s="17" t="s">
        <v>51</v>
      </c>
      <c r="W199" s="17" t="s">
        <v>52</v>
      </c>
      <c r="X199" s="17" t="s">
        <v>53</v>
      </c>
      <c r="Y199" s="17"/>
      <c r="Z199" s="17"/>
      <c r="AA199" s="17"/>
      <c r="AB199" s="17"/>
      <c r="AC199" s="17"/>
      <c r="AD199" s="17"/>
      <c r="AE199" s="17" t="s">
        <v>60</v>
      </c>
      <c r="AF199" s="17" t="s">
        <v>61</v>
      </c>
      <c r="AG199" s="17"/>
      <c r="AH199" s="17" t="s">
        <v>63</v>
      </c>
      <c r="AI199" s="17"/>
      <c r="AJ199" s="17"/>
      <c r="AK199" s="17"/>
      <c r="AL199" s="17"/>
      <c r="AM199" s="17"/>
      <c r="AN199" s="17"/>
      <c r="AO199" s="17"/>
      <c r="AP199" s="17"/>
      <c r="AQ199" s="17"/>
      <c r="AR199" s="17"/>
      <c r="AS199" s="17"/>
      <c r="AT199" s="17"/>
      <c r="AU199" s="17"/>
      <c r="AV199" s="17" t="s">
        <v>75</v>
      </c>
      <c r="AW199" s="17" t="s">
        <v>27</v>
      </c>
      <c r="AX199" s="17"/>
      <c r="AY199" s="17"/>
      <c r="AZ199" s="17"/>
      <c r="BA199" s="17"/>
      <c r="BB199" s="17"/>
      <c r="BC199" s="17"/>
      <c r="BD199" s="17" t="s">
        <v>78</v>
      </c>
      <c r="BE199" s="17"/>
      <c r="BF199" s="17"/>
      <c r="BG199" s="17"/>
      <c r="BH199" s="17"/>
      <c r="BI199" s="17"/>
      <c r="BJ199" s="17"/>
      <c r="BK199" s="17"/>
      <c r="BL199" s="17"/>
      <c r="BM199" s="17"/>
      <c r="BN199" s="17"/>
      <c r="BO199" s="17"/>
      <c r="BP199" s="17"/>
      <c r="BQ199" s="17"/>
      <c r="BR199" s="17"/>
      <c r="BS199" s="17"/>
      <c r="BT199" s="17"/>
      <c r="BU199" s="17"/>
      <c r="BV199" s="17"/>
      <c r="BW199" s="17" t="s">
        <v>3209</v>
      </c>
      <c r="BX199" s="17"/>
      <c r="BY199" s="17"/>
      <c r="BZ199" s="209"/>
      <c r="CA199" s="17"/>
      <c r="CB199" s="17"/>
      <c r="CC199" s="17"/>
      <c r="CD199" s="17"/>
      <c r="CE199" s="209"/>
      <c r="CF199" s="17"/>
      <c r="CG199" s="17"/>
      <c r="CH199" s="17"/>
      <c r="CI199" s="17"/>
      <c r="CJ199" s="209"/>
      <c r="CK199" s="17"/>
      <c r="CL199" s="17"/>
      <c r="CM199" s="17"/>
      <c r="CN199" s="17"/>
      <c r="CO199" s="209"/>
      <c r="CP199" s="17"/>
      <c r="CQ199" s="17"/>
    </row>
    <row r="200" spans="3:95" s="9" customFormat="1" ht="135.75" customHeight="1" x14ac:dyDescent="0.25">
      <c r="C200" s="16" t="s">
        <v>2960</v>
      </c>
      <c r="D200" s="17" t="s">
        <v>781</v>
      </c>
      <c r="E200" s="17" t="s">
        <v>188</v>
      </c>
      <c r="F200" s="14" t="str">
        <f t="shared" si="7"/>
        <v>URF2024_190_Realizar  la Autoevaluación establecida mediante la resolución 0312 de 2019</v>
      </c>
      <c r="G200" s="17" t="s">
        <v>782</v>
      </c>
      <c r="H200" s="17" t="s">
        <v>783</v>
      </c>
      <c r="I200" s="17" t="s">
        <v>784</v>
      </c>
      <c r="J200" s="17" t="s">
        <v>616</v>
      </c>
      <c r="K200" s="17" t="s">
        <v>450</v>
      </c>
      <c r="L200" s="17"/>
      <c r="M200" s="45">
        <v>45636</v>
      </c>
      <c r="N200" s="45">
        <v>45657</v>
      </c>
      <c r="O200" s="18">
        <f t="shared" si="5"/>
        <v>21</v>
      </c>
      <c r="P200" s="17" t="s">
        <v>408</v>
      </c>
      <c r="Q200" s="17" t="s">
        <v>131</v>
      </c>
      <c r="R200" s="17" t="s">
        <v>770</v>
      </c>
      <c r="S200" s="17" t="s">
        <v>675</v>
      </c>
      <c r="T200" s="17" t="s">
        <v>5</v>
      </c>
      <c r="U200" s="17" t="s">
        <v>27</v>
      </c>
      <c r="V200" s="17"/>
      <c r="W200" s="17" t="s">
        <v>52</v>
      </c>
      <c r="X200" s="17"/>
      <c r="Y200" s="17"/>
      <c r="Z200" s="17"/>
      <c r="AA200" s="17"/>
      <c r="AB200" s="17"/>
      <c r="AC200" s="17"/>
      <c r="AD200" s="17"/>
      <c r="AE200" s="17" t="s">
        <v>60</v>
      </c>
      <c r="AF200" s="17"/>
      <c r="AG200" s="17"/>
      <c r="AH200" s="17" t="s">
        <v>63</v>
      </c>
      <c r="AI200" s="17"/>
      <c r="AJ200" s="17"/>
      <c r="AK200" s="17"/>
      <c r="AL200" s="17"/>
      <c r="AM200" s="17"/>
      <c r="AN200" s="17"/>
      <c r="AO200" s="17"/>
      <c r="AP200" s="17"/>
      <c r="AQ200" s="17"/>
      <c r="AR200" s="17"/>
      <c r="AS200" s="17"/>
      <c r="AT200" s="17"/>
      <c r="AU200" s="17"/>
      <c r="AV200" s="17" t="s">
        <v>75</v>
      </c>
      <c r="AW200" s="17" t="s">
        <v>27</v>
      </c>
      <c r="AX200" s="17"/>
      <c r="AY200" s="17"/>
      <c r="AZ200" s="17"/>
      <c r="BA200" s="17"/>
      <c r="BB200" s="17"/>
      <c r="BC200" s="17"/>
      <c r="BD200" s="17" t="s">
        <v>78</v>
      </c>
      <c r="BE200" s="17"/>
      <c r="BF200" s="17"/>
      <c r="BG200" s="17"/>
      <c r="BH200" s="17"/>
      <c r="BI200" s="17"/>
      <c r="BJ200" s="17"/>
      <c r="BK200" s="17"/>
      <c r="BL200" s="17"/>
      <c r="BM200" s="17"/>
      <c r="BN200" s="17"/>
      <c r="BO200" s="17"/>
      <c r="BP200" s="17"/>
      <c r="BQ200" s="17"/>
      <c r="BR200" s="17"/>
      <c r="BS200" s="17"/>
      <c r="BT200" s="17"/>
      <c r="BU200" s="17"/>
      <c r="BV200" s="17"/>
      <c r="BW200" s="17" t="s">
        <v>3209</v>
      </c>
      <c r="BX200" s="17"/>
      <c r="BY200" s="17"/>
      <c r="BZ200" s="209"/>
      <c r="CA200" s="17"/>
      <c r="CB200" s="17"/>
      <c r="CC200" s="17"/>
      <c r="CD200" s="17"/>
      <c r="CE200" s="209"/>
      <c r="CF200" s="17"/>
      <c r="CG200" s="17"/>
      <c r="CH200" s="17"/>
      <c r="CI200" s="17"/>
      <c r="CJ200" s="209"/>
      <c r="CK200" s="17"/>
      <c r="CL200" s="17"/>
      <c r="CM200" s="17"/>
      <c r="CN200" s="17"/>
      <c r="CO200" s="209"/>
      <c r="CP200" s="17"/>
      <c r="CQ200" s="17"/>
    </row>
    <row r="201" spans="3:95" s="9" customFormat="1" ht="135.75" customHeight="1" x14ac:dyDescent="0.25">
      <c r="C201" s="16" t="s">
        <v>2961</v>
      </c>
      <c r="D201" s="98" t="s">
        <v>785</v>
      </c>
      <c r="E201" s="17" t="s">
        <v>188</v>
      </c>
      <c r="F201" s="14" t="str">
        <f t="shared" si="7"/>
        <v>URF2024_191_Transversal_Generar cronograma de necesidades de comunicación para el cuatrimestre_DP_Primer cuatrimestre</v>
      </c>
      <c r="G201" s="98" t="s">
        <v>786</v>
      </c>
      <c r="H201" s="98" t="s">
        <v>787</v>
      </c>
      <c r="I201" s="98" t="s">
        <v>788</v>
      </c>
      <c r="J201" s="17" t="s">
        <v>481</v>
      </c>
      <c r="K201" s="17" t="s">
        <v>106</v>
      </c>
      <c r="L201" s="17"/>
      <c r="M201" s="100">
        <v>45310</v>
      </c>
      <c r="N201" s="45">
        <v>45327</v>
      </c>
      <c r="O201" s="18">
        <f t="shared" si="5"/>
        <v>17</v>
      </c>
      <c r="P201" s="17" t="s">
        <v>391</v>
      </c>
      <c r="Q201" s="17" t="s">
        <v>107</v>
      </c>
      <c r="R201" s="17" t="s">
        <v>789</v>
      </c>
      <c r="S201" s="17" t="s">
        <v>243</v>
      </c>
      <c r="T201" s="17" t="s">
        <v>10</v>
      </c>
      <c r="U201" s="17" t="s">
        <v>27</v>
      </c>
      <c r="V201" s="17" t="s">
        <v>51</v>
      </c>
      <c r="W201" s="17" t="s">
        <v>52</v>
      </c>
      <c r="X201" s="17" t="s">
        <v>53</v>
      </c>
      <c r="Y201" s="17"/>
      <c r="Z201" s="17"/>
      <c r="AA201" s="17"/>
      <c r="AB201" s="17"/>
      <c r="AC201" s="17"/>
      <c r="AD201" s="17"/>
      <c r="AE201" s="17"/>
      <c r="AF201" s="17"/>
      <c r="AG201" s="17"/>
      <c r="AH201" s="17"/>
      <c r="AI201" s="17"/>
      <c r="AJ201" s="17" t="s">
        <v>125</v>
      </c>
      <c r="AK201" s="17" t="s">
        <v>305</v>
      </c>
      <c r="AL201" s="17"/>
      <c r="AM201" s="17"/>
      <c r="AN201" s="17"/>
      <c r="AO201" s="17"/>
      <c r="AP201" s="17"/>
      <c r="AQ201" s="17"/>
      <c r="AR201" s="17" t="s">
        <v>314</v>
      </c>
      <c r="AS201" s="17"/>
      <c r="AT201" s="17"/>
      <c r="AU201" s="17"/>
      <c r="AV201" s="17" t="s">
        <v>75</v>
      </c>
      <c r="AW201" s="17"/>
      <c r="AX201" s="17"/>
      <c r="AY201" s="17" t="s">
        <v>29</v>
      </c>
      <c r="AZ201" s="17"/>
      <c r="BA201" s="17" t="s">
        <v>31</v>
      </c>
      <c r="BB201" s="17"/>
      <c r="BC201" s="17"/>
      <c r="BD201" s="17"/>
      <c r="BE201" s="17"/>
      <c r="BF201" s="17"/>
      <c r="BG201" s="17"/>
      <c r="BH201" s="17"/>
      <c r="BI201" s="17"/>
      <c r="BJ201" s="17"/>
      <c r="BK201" s="17"/>
      <c r="BL201" s="17"/>
      <c r="BM201" s="17"/>
      <c r="BN201" s="17"/>
      <c r="BO201" s="17"/>
      <c r="BP201" s="17" t="s">
        <v>90</v>
      </c>
      <c r="BQ201" s="17"/>
      <c r="BR201" s="17" t="s">
        <v>92</v>
      </c>
      <c r="BS201" s="17"/>
      <c r="BT201" s="17"/>
      <c r="BU201" s="17"/>
      <c r="BV201" s="17"/>
      <c r="BW201" s="17" t="s">
        <v>3209</v>
      </c>
      <c r="BX201" s="98"/>
      <c r="BY201" s="98"/>
      <c r="BZ201" s="211"/>
      <c r="CA201" s="98"/>
      <c r="CB201" s="98"/>
      <c r="CC201" s="17"/>
      <c r="CD201" s="17"/>
      <c r="CE201" s="209"/>
      <c r="CF201" s="98"/>
      <c r="CG201" s="98"/>
      <c r="CH201" s="17"/>
      <c r="CI201" s="17"/>
      <c r="CJ201" s="209"/>
      <c r="CK201" s="99"/>
      <c r="CL201" s="99"/>
      <c r="CM201" s="17"/>
      <c r="CN201" s="17"/>
      <c r="CO201" s="209"/>
      <c r="CP201" s="99"/>
      <c r="CQ201" s="99"/>
    </row>
    <row r="202" spans="3:95" s="9" customFormat="1" ht="135.75" customHeight="1" x14ac:dyDescent="0.25">
      <c r="C202" s="16" t="s">
        <v>2962</v>
      </c>
      <c r="D202" s="98" t="s">
        <v>790</v>
      </c>
      <c r="E202" s="17" t="s">
        <v>188</v>
      </c>
      <c r="F202" s="14" t="str">
        <f t="shared" si="7"/>
        <v>URF2024_192_Transversal_Generar cronograma de necesidades de comunicación para el cuatrimestre_GH_Primer cuatrimestre</v>
      </c>
      <c r="G202" s="98" t="s">
        <v>786</v>
      </c>
      <c r="H202" s="98" t="s">
        <v>787</v>
      </c>
      <c r="I202" s="98" t="s">
        <v>788</v>
      </c>
      <c r="J202" s="17" t="s">
        <v>672</v>
      </c>
      <c r="K202" s="17" t="s">
        <v>3249</v>
      </c>
      <c r="L202" s="17"/>
      <c r="M202" s="100">
        <v>45310</v>
      </c>
      <c r="N202" s="45">
        <v>45327</v>
      </c>
      <c r="O202" s="18">
        <f t="shared" si="5"/>
        <v>17</v>
      </c>
      <c r="P202" s="17" t="s">
        <v>391</v>
      </c>
      <c r="Q202" s="17" t="s">
        <v>107</v>
      </c>
      <c r="R202" s="17" t="s">
        <v>789</v>
      </c>
      <c r="S202" s="17" t="s">
        <v>243</v>
      </c>
      <c r="T202" s="17" t="s">
        <v>10</v>
      </c>
      <c r="U202" s="17" t="s">
        <v>27</v>
      </c>
      <c r="V202" s="17" t="s">
        <v>51</v>
      </c>
      <c r="W202" s="17" t="s">
        <v>52</v>
      </c>
      <c r="X202" s="17" t="s">
        <v>53</v>
      </c>
      <c r="Y202" s="17"/>
      <c r="Z202" s="17"/>
      <c r="AA202" s="17"/>
      <c r="AB202" s="17"/>
      <c r="AC202" s="17"/>
      <c r="AD202" s="17"/>
      <c r="AE202" s="17"/>
      <c r="AF202" s="17"/>
      <c r="AG202" s="17"/>
      <c r="AH202" s="17"/>
      <c r="AI202" s="17"/>
      <c r="AJ202" s="17" t="s">
        <v>125</v>
      </c>
      <c r="AK202" s="17" t="s">
        <v>305</v>
      </c>
      <c r="AL202" s="17"/>
      <c r="AM202" s="17"/>
      <c r="AN202" s="17"/>
      <c r="AO202" s="17"/>
      <c r="AP202" s="17"/>
      <c r="AQ202" s="17"/>
      <c r="AR202" s="17" t="s">
        <v>314</v>
      </c>
      <c r="AS202" s="17"/>
      <c r="AT202" s="17"/>
      <c r="AU202" s="17"/>
      <c r="AV202" s="17" t="s">
        <v>75</v>
      </c>
      <c r="AW202" s="17"/>
      <c r="AX202" s="17"/>
      <c r="AY202" s="17" t="s">
        <v>29</v>
      </c>
      <c r="AZ202" s="17"/>
      <c r="BA202" s="17" t="s">
        <v>31</v>
      </c>
      <c r="BB202" s="17"/>
      <c r="BC202" s="17"/>
      <c r="BD202" s="17"/>
      <c r="BE202" s="17"/>
      <c r="BF202" s="17"/>
      <c r="BG202" s="17"/>
      <c r="BH202" s="17"/>
      <c r="BI202" s="17"/>
      <c r="BJ202" s="17"/>
      <c r="BK202" s="17"/>
      <c r="BL202" s="17"/>
      <c r="BM202" s="17"/>
      <c r="BN202" s="17"/>
      <c r="BO202" s="17"/>
      <c r="BP202" s="17" t="s">
        <v>90</v>
      </c>
      <c r="BQ202" s="17"/>
      <c r="BR202" s="17" t="s">
        <v>92</v>
      </c>
      <c r="BS202" s="17"/>
      <c r="BT202" s="17"/>
      <c r="BU202" s="17"/>
      <c r="BV202" s="17"/>
      <c r="BW202" s="17" t="s">
        <v>3209</v>
      </c>
      <c r="BX202" s="98"/>
      <c r="BY202" s="98"/>
      <c r="BZ202" s="211"/>
      <c r="CA202" s="98"/>
      <c r="CB202" s="98"/>
      <c r="CC202" s="17"/>
      <c r="CD202" s="17"/>
      <c r="CE202" s="209"/>
      <c r="CF202" s="98"/>
      <c r="CG202" s="98"/>
      <c r="CH202" s="17"/>
      <c r="CI202" s="17"/>
      <c r="CJ202" s="209"/>
      <c r="CK202" s="99"/>
      <c r="CL202" s="99"/>
      <c r="CM202" s="17"/>
      <c r="CN202" s="17"/>
      <c r="CO202" s="209"/>
      <c r="CP202" s="99"/>
      <c r="CQ202" s="99"/>
    </row>
    <row r="203" spans="3:95" s="9" customFormat="1" ht="135.75" customHeight="1" x14ac:dyDescent="0.25">
      <c r="C203" s="16" t="s">
        <v>2963</v>
      </c>
      <c r="D203" s="98" t="s">
        <v>3177</v>
      </c>
      <c r="E203" s="17" t="s">
        <v>136</v>
      </c>
      <c r="F203" s="14" t="str">
        <f t="shared" ref="F203:F266" si="8">_xlfn.CONCAT(C203,"_",D203)</f>
        <v>URF2024_193_Transversal_Generar propuesta de tema misional a divulgar durante el cuatrimestre_SDM_Primer cuatrimestre</v>
      </c>
      <c r="G203" s="98" t="s">
        <v>3178</v>
      </c>
      <c r="H203" s="98" t="s">
        <v>3179</v>
      </c>
      <c r="I203" s="98" t="s">
        <v>3180</v>
      </c>
      <c r="J203" s="17" t="s">
        <v>791</v>
      </c>
      <c r="K203" s="17" t="s">
        <v>792</v>
      </c>
      <c r="L203" s="17"/>
      <c r="M203" s="100">
        <v>45310</v>
      </c>
      <c r="N203" s="45">
        <v>45351</v>
      </c>
      <c r="O203" s="18">
        <f t="shared" si="5"/>
        <v>41</v>
      </c>
      <c r="P203" s="17" t="s">
        <v>391</v>
      </c>
      <c r="Q203" s="17" t="s">
        <v>107</v>
      </c>
      <c r="R203" s="17" t="s">
        <v>789</v>
      </c>
      <c r="S203" s="17" t="s">
        <v>243</v>
      </c>
      <c r="T203" s="17" t="s">
        <v>10</v>
      </c>
      <c r="U203" s="17" t="s">
        <v>27</v>
      </c>
      <c r="V203" s="17" t="s">
        <v>51</v>
      </c>
      <c r="W203" s="17" t="s">
        <v>52</v>
      </c>
      <c r="X203" s="17" t="s">
        <v>53</v>
      </c>
      <c r="Y203" s="17"/>
      <c r="Z203" s="17"/>
      <c r="AA203" s="17"/>
      <c r="AB203" s="17"/>
      <c r="AC203" s="17"/>
      <c r="AD203" s="17"/>
      <c r="AE203" s="17"/>
      <c r="AF203" s="17"/>
      <c r="AG203" s="17"/>
      <c r="AH203" s="17"/>
      <c r="AI203" s="17"/>
      <c r="AJ203" s="17" t="s">
        <v>125</v>
      </c>
      <c r="AK203" s="17" t="s">
        <v>305</v>
      </c>
      <c r="AL203" s="17"/>
      <c r="AM203" s="17"/>
      <c r="AN203" s="17"/>
      <c r="AO203" s="17"/>
      <c r="AP203" s="17"/>
      <c r="AQ203" s="17"/>
      <c r="AR203" s="17" t="s">
        <v>314</v>
      </c>
      <c r="AS203" s="17"/>
      <c r="AT203" s="17"/>
      <c r="AU203" s="17"/>
      <c r="AV203" s="17" t="s">
        <v>75</v>
      </c>
      <c r="AW203" s="17"/>
      <c r="AX203" s="17"/>
      <c r="AY203" s="17" t="s">
        <v>29</v>
      </c>
      <c r="AZ203" s="17"/>
      <c r="BA203" s="17" t="s">
        <v>31</v>
      </c>
      <c r="BB203" s="17"/>
      <c r="BC203" s="17"/>
      <c r="BD203" s="17"/>
      <c r="BE203" s="17"/>
      <c r="BF203" s="17"/>
      <c r="BG203" s="17"/>
      <c r="BH203" s="17"/>
      <c r="BI203" s="17"/>
      <c r="BJ203" s="17"/>
      <c r="BK203" s="17"/>
      <c r="BL203" s="17"/>
      <c r="BM203" s="17"/>
      <c r="BN203" s="17"/>
      <c r="BO203" s="17"/>
      <c r="BP203" s="17" t="s">
        <v>90</v>
      </c>
      <c r="BQ203" s="17"/>
      <c r="BR203" s="17" t="s">
        <v>92</v>
      </c>
      <c r="BS203" s="17"/>
      <c r="BT203" s="17"/>
      <c r="BU203" s="17"/>
      <c r="BV203" s="17"/>
      <c r="BW203" s="17" t="s">
        <v>3209</v>
      </c>
      <c r="BX203" s="98"/>
      <c r="BY203" s="98"/>
      <c r="BZ203" s="211"/>
      <c r="CA203" s="98"/>
      <c r="CB203" s="98"/>
      <c r="CC203" s="17"/>
      <c r="CD203" s="17"/>
      <c r="CE203" s="209"/>
      <c r="CF203" s="98"/>
      <c r="CG203" s="98"/>
      <c r="CH203" s="17"/>
      <c r="CI203" s="17"/>
      <c r="CJ203" s="209"/>
      <c r="CK203" s="99"/>
      <c r="CL203" s="99"/>
      <c r="CM203" s="17"/>
      <c r="CN203" s="17"/>
      <c r="CO203" s="209"/>
      <c r="CP203" s="99"/>
      <c r="CQ203" s="99"/>
    </row>
    <row r="204" spans="3:95" s="9" customFormat="1" ht="135.75" customHeight="1" x14ac:dyDescent="0.25">
      <c r="C204" s="16" t="s">
        <v>2964</v>
      </c>
      <c r="D204" s="99" t="s">
        <v>3181</v>
      </c>
      <c r="E204" s="17" t="s">
        <v>188</v>
      </c>
      <c r="F204" s="14" t="str">
        <f t="shared" si="8"/>
        <v>URF2024_194_Transversal_Generar propuesta de tema misional a divulgar durante el cuatrimestre_SRP_Primer cuatrimestre</v>
      </c>
      <c r="G204" s="98" t="s">
        <v>3178</v>
      </c>
      <c r="H204" s="98" t="s">
        <v>3179</v>
      </c>
      <c r="I204" s="98" t="s">
        <v>3180</v>
      </c>
      <c r="J204" s="17" t="s">
        <v>791</v>
      </c>
      <c r="K204" s="17" t="s">
        <v>1100</v>
      </c>
      <c r="L204" s="17"/>
      <c r="M204" s="100">
        <v>45310</v>
      </c>
      <c r="N204" s="45">
        <v>45352</v>
      </c>
      <c r="O204" s="18">
        <f t="shared" si="5"/>
        <v>42</v>
      </c>
      <c r="P204" s="17" t="s">
        <v>391</v>
      </c>
      <c r="Q204" s="17" t="s">
        <v>107</v>
      </c>
      <c r="R204" s="17" t="s">
        <v>789</v>
      </c>
      <c r="S204" s="17" t="s">
        <v>243</v>
      </c>
      <c r="T204" s="17" t="s">
        <v>10</v>
      </c>
      <c r="U204" s="17" t="s">
        <v>27</v>
      </c>
      <c r="V204" s="17" t="s">
        <v>51</v>
      </c>
      <c r="W204" s="17" t="s">
        <v>52</v>
      </c>
      <c r="X204" s="17" t="s">
        <v>53</v>
      </c>
      <c r="Y204" s="17"/>
      <c r="Z204" s="17"/>
      <c r="AA204" s="17"/>
      <c r="AB204" s="17"/>
      <c r="AC204" s="17"/>
      <c r="AD204" s="17"/>
      <c r="AE204" s="17"/>
      <c r="AF204" s="17"/>
      <c r="AG204" s="17"/>
      <c r="AH204" s="17"/>
      <c r="AI204" s="17"/>
      <c r="AJ204" s="17" t="s">
        <v>125</v>
      </c>
      <c r="AK204" s="17" t="s">
        <v>305</v>
      </c>
      <c r="AL204" s="17"/>
      <c r="AM204" s="17"/>
      <c r="AN204" s="17"/>
      <c r="AO204" s="17"/>
      <c r="AP204" s="17"/>
      <c r="AQ204" s="17"/>
      <c r="AR204" s="17" t="s">
        <v>314</v>
      </c>
      <c r="AS204" s="17"/>
      <c r="AT204" s="17"/>
      <c r="AU204" s="17"/>
      <c r="AV204" s="17" t="s">
        <v>75</v>
      </c>
      <c r="AW204" s="17"/>
      <c r="AX204" s="17"/>
      <c r="AY204" s="17" t="s">
        <v>29</v>
      </c>
      <c r="AZ204" s="17"/>
      <c r="BA204" s="17" t="s">
        <v>31</v>
      </c>
      <c r="BB204" s="17"/>
      <c r="BC204" s="17"/>
      <c r="BD204" s="17"/>
      <c r="BE204" s="17"/>
      <c r="BF204" s="17"/>
      <c r="BG204" s="17"/>
      <c r="BH204" s="17"/>
      <c r="BI204" s="17"/>
      <c r="BJ204" s="17"/>
      <c r="BK204" s="17"/>
      <c r="BL204" s="17"/>
      <c r="BM204" s="17"/>
      <c r="BN204" s="17"/>
      <c r="BO204" s="17"/>
      <c r="BP204" s="17" t="s">
        <v>90</v>
      </c>
      <c r="BQ204" s="17"/>
      <c r="BR204" s="17" t="s">
        <v>92</v>
      </c>
      <c r="BS204" s="17"/>
      <c r="BT204" s="17"/>
      <c r="BU204" s="17"/>
      <c r="BV204" s="17"/>
      <c r="BW204" s="17" t="s">
        <v>3209</v>
      </c>
      <c r="BX204" s="98"/>
      <c r="BY204" s="98"/>
      <c r="BZ204" s="211"/>
      <c r="CA204" s="98"/>
      <c r="CB204" s="98"/>
      <c r="CC204" s="17"/>
      <c r="CD204" s="17"/>
      <c r="CE204" s="209"/>
      <c r="CF204" s="98"/>
      <c r="CG204" s="98"/>
      <c r="CH204" s="17"/>
      <c r="CI204" s="17"/>
      <c r="CJ204" s="209"/>
      <c r="CK204" s="99"/>
      <c r="CL204" s="99"/>
      <c r="CM204" s="17"/>
      <c r="CN204" s="17"/>
      <c r="CO204" s="209"/>
      <c r="CP204" s="99"/>
      <c r="CQ204" s="99"/>
    </row>
    <row r="205" spans="3:95" s="9" customFormat="1" ht="135.75" customHeight="1" x14ac:dyDescent="0.25">
      <c r="C205" s="16" t="s">
        <v>2965</v>
      </c>
      <c r="D205" s="98" t="s">
        <v>794</v>
      </c>
      <c r="E205" s="17" t="s">
        <v>188</v>
      </c>
      <c r="F205" s="14" t="str">
        <f t="shared" si="8"/>
        <v>URF2024_195_Transversal_Generar cronograma de necesidades de comunicación para el cuatrimestre_RV_Primer cuatrimestre</v>
      </c>
      <c r="G205" s="98" t="s">
        <v>786</v>
      </c>
      <c r="H205" s="98" t="s">
        <v>787</v>
      </c>
      <c r="I205" s="98" t="s">
        <v>788</v>
      </c>
      <c r="J205" s="17" t="s">
        <v>240</v>
      </c>
      <c r="K205" s="17" t="s">
        <v>3245</v>
      </c>
      <c r="L205" s="17"/>
      <c r="M205" s="100">
        <v>45310</v>
      </c>
      <c r="N205" s="45">
        <v>45327</v>
      </c>
      <c r="O205" s="18">
        <f t="shared" si="5"/>
        <v>17</v>
      </c>
      <c r="P205" s="17" t="s">
        <v>391</v>
      </c>
      <c r="Q205" s="17" t="s">
        <v>107</v>
      </c>
      <c r="R205" s="17" t="s">
        <v>789</v>
      </c>
      <c r="S205" s="17" t="s">
        <v>243</v>
      </c>
      <c r="T205" s="17" t="s">
        <v>10</v>
      </c>
      <c r="U205" s="17" t="s">
        <v>27</v>
      </c>
      <c r="V205" s="17" t="s">
        <v>51</v>
      </c>
      <c r="W205" s="17" t="s">
        <v>52</v>
      </c>
      <c r="X205" s="17" t="s">
        <v>53</v>
      </c>
      <c r="Y205" s="17"/>
      <c r="Z205" s="17"/>
      <c r="AA205" s="17"/>
      <c r="AB205" s="17"/>
      <c r="AC205" s="17"/>
      <c r="AD205" s="17"/>
      <c r="AE205" s="17"/>
      <c r="AF205" s="17"/>
      <c r="AG205" s="17"/>
      <c r="AH205" s="17"/>
      <c r="AI205" s="17"/>
      <c r="AJ205" s="17" t="s">
        <v>125</v>
      </c>
      <c r="AK205" s="17" t="s">
        <v>305</v>
      </c>
      <c r="AL205" s="17"/>
      <c r="AM205" s="17"/>
      <c r="AN205" s="17"/>
      <c r="AO205" s="17"/>
      <c r="AP205" s="17"/>
      <c r="AQ205" s="17"/>
      <c r="AR205" s="17" t="s">
        <v>314</v>
      </c>
      <c r="AS205" s="17"/>
      <c r="AT205" s="17"/>
      <c r="AU205" s="17"/>
      <c r="AV205" s="17" t="s">
        <v>75</v>
      </c>
      <c r="AW205" s="17"/>
      <c r="AX205" s="17"/>
      <c r="AY205" s="17" t="s">
        <v>29</v>
      </c>
      <c r="AZ205" s="17"/>
      <c r="BA205" s="17" t="s">
        <v>31</v>
      </c>
      <c r="BB205" s="17"/>
      <c r="BC205" s="17"/>
      <c r="BD205" s="17"/>
      <c r="BE205" s="17"/>
      <c r="BF205" s="17"/>
      <c r="BG205" s="17"/>
      <c r="BH205" s="17"/>
      <c r="BI205" s="17"/>
      <c r="BJ205" s="17"/>
      <c r="BK205" s="17"/>
      <c r="BL205" s="17"/>
      <c r="BM205" s="17"/>
      <c r="BN205" s="17"/>
      <c r="BO205" s="17"/>
      <c r="BP205" s="17" t="s">
        <v>90</v>
      </c>
      <c r="BQ205" s="17"/>
      <c r="BR205" s="17" t="s">
        <v>92</v>
      </c>
      <c r="BS205" s="17"/>
      <c r="BT205" s="17"/>
      <c r="BU205" s="17"/>
      <c r="BV205" s="17"/>
      <c r="BW205" s="17" t="s">
        <v>3209</v>
      </c>
      <c r="BX205" s="98"/>
      <c r="BY205" s="98"/>
      <c r="BZ205" s="211"/>
      <c r="CA205" s="98"/>
      <c r="CB205" s="98"/>
      <c r="CC205" s="17"/>
      <c r="CD205" s="17"/>
      <c r="CE205" s="209"/>
      <c r="CF205" s="98"/>
      <c r="CG205" s="98"/>
      <c r="CH205" s="17"/>
      <c r="CI205" s="17"/>
      <c r="CJ205" s="209"/>
      <c r="CK205" s="99"/>
      <c r="CL205" s="99"/>
      <c r="CM205" s="17"/>
      <c r="CN205" s="17"/>
      <c r="CO205" s="209"/>
      <c r="CP205" s="99"/>
      <c r="CQ205" s="99"/>
    </row>
    <row r="206" spans="3:95" s="9" customFormat="1" ht="135.75" customHeight="1" x14ac:dyDescent="0.25">
      <c r="C206" s="16" t="s">
        <v>2966</v>
      </c>
      <c r="D206" s="98" t="s">
        <v>795</v>
      </c>
      <c r="E206" s="17" t="s">
        <v>188</v>
      </c>
      <c r="F206" s="14" t="str">
        <f t="shared" si="8"/>
        <v>URF2024_196_Transversal_Generar cronograma de necesidades de comunicación para el cuatrimestre_AD_Primer cuatrimestre</v>
      </c>
      <c r="G206" s="98" t="s">
        <v>786</v>
      </c>
      <c r="H206" s="98" t="s">
        <v>787</v>
      </c>
      <c r="I206" s="98" t="s">
        <v>788</v>
      </c>
      <c r="J206" s="17" t="s">
        <v>407</v>
      </c>
      <c r="K206" s="17" t="s">
        <v>408</v>
      </c>
      <c r="L206" s="17"/>
      <c r="M206" s="100">
        <v>45310</v>
      </c>
      <c r="N206" s="45">
        <v>45327</v>
      </c>
      <c r="O206" s="18">
        <f t="shared" si="5"/>
        <v>17</v>
      </c>
      <c r="P206" s="17" t="s">
        <v>391</v>
      </c>
      <c r="Q206" s="17" t="s">
        <v>107</v>
      </c>
      <c r="R206" s="17" t="s">
        <v>789</v>
      </c>
      <c r="S206" s="17" t="s">
        <v>243</v>
      </c>
      <c r="T206" s="17" t="s">
        <v>10</v>
      </c>
      <c r="U206" s="17" t="s">
        <v>27</v>
      </c>
      <c r="V206" s="17" t="s">
        <v>51</v>
      </c>
      <c r="W206" s="17" t="s">
        <v>52</v>
      </c>
      <c r="X206" s="17" t="s">
        <v>53</v>
      </c>
      <c r="Y206" s="17"/>
      <c r="Z206" s="17"/>
      <c r="AA206" s="17"/>
      <c r="AB206" s="17"/>
      <c r="AC206" s="17"/>
      <c r="AD206" s="17"/>
      <c r="AE206" s="17"/>
      <c r="AF206" s="17"/>
      <c r="AG206" s="17"/>
      <c r="AH206" s="17"/>
      <c r="AI206" s="17"/>
      <c r="AJ206" s="17" t="s">
        <v>125</v>
      </c>
      <c r="AK206" s="17" t="s">
        <v>305</v>
      </c>
      <c r="AL206" s="17"/>
      <c r="AM206" s="17"/>
      <c r="AN206" s="17"/>
      <c r="AO206" s="17"/>
      <c r="AP206" s="17"/>
      <c r="AQ206" s="17"/>
      <c r="AR206" s="17" t="s">
        <v>314</v>
      </c>
      <c r="AS206" s="17"/>
      <c r="AT206" s="17"/>
      <c r="AU206" s="17"/>
      <c r="AV206" s="17" t="s">
        <v>75</v>
      </c>
      <c r="AW206" s="17"/>
      <c r="AX206" s="17"/>
      <c r="AY206" s="17" t="s">
        <v>29</v>
      </c>
      <c r="AZ206" s="17"/>
      <c r="BA206" s="17" t="s">
        <v>31</v>
      </c>
      <c r="BB206" s="17"/>
      <c r="BC206" s="17"/>
      <c r="BD206" s="17"/>
      <c r="BE206" s="17"/>
      <c r="BF206" s="17"/>
      <c r="BG206" s="17"/>
      <c r="BH206" s="17"/>
      <c r="BI206" s="17"/>
      <c r="BJ206" s="17"/>
      <c r="BK206" s="17"/>
      <c r="BL206" s="17"/>
      <c r="BM206" s="17"/>
      <c r="BN206" s="17"/>
      <c r="BO206" s="17"/>
      <c r="BP206" s="17" t="s">
        <v>90</v>
      </c>
      <c r="BQ206" s="17"/>
      <c r="BR206" s="17" t="s">
        <v>92</v>
      </c>
      <c r="BS206" s="17"/>
      <c r="BT206" s="17"/>
      <c r="BU206" s="17"/>
      <c r="BV206" s="17"/>
      <c r="BW206" s="17" t="s">
        <v>3209</v>
      </c>
      <c r="BX206" s="98"/>
      <c r="BY206" s="98"/>
      <c r="BZ206" s="211"/>
      <c r="CA206" s="98"/>
      <c r="CB206" s="98"/>
      <c r="CC206" s="17"/>
      <c r="CD206" s="17"/>
      <c r="CE206" s="209"/>
      <c r="CF206" s="98"/>
      <c r="CG206" s="98"/>
      <c r="CH206" s="17"/>
      <c r="CI206" s="17"/>
      <c r="CJ206" s="209"/>
      <c r="CK206" s="99"/>
      <c r="CL206" s="99"/>
      <c r="CM206" s="17"/>
      <c r="CN206" s="17"/>
      <c r="CO206" s="209"/>
      <c r="CP206" s="99"/>
      <c r="CQ206" s="99"/>
    </row>
    <row r="207" spans="3:95" s="9" customFormat="1" ht="135.75" customHeight="1" x14ac:dyDescent="0.25">
      <c r="C207" s="16" t="s">
        <v>2967</v>
      </c>
      <c r="D207" s="98" t="s">
        <v>796</v>
      </c>
      <c r="E207" s="17" t="s">
        <v>188</v>
      </c>
      <c r="F207" s="14" t="str">
        <f t="shared" si="8"/>
        <v>URF2024_197_Transversal_Generar cronograma de necesidades de comunicación para el cuatrimestre_GF_Primer cuatrimestre</v>
      </c>
      <c r="G207" s="98" t="s">
        <v>786</v>
      </c>
      <c r="H207" s="98" t="s">
        <v>787</v>
      </c>
      <c r="I207" s="98" t="s">
        <v>788</v>
      </c>
      <c r="J207" s="17" t="s">
        <v>616</v>
      </c>
      <c r="K207" s="17" t="s">
        <v>617</v>
      </c>
      <c r="L207" s="17"/>
      <c r="M207" s="100">
        <v>45310</v>
      </c>
      <c r="N207" s="100">
        <v>45322</v>
      </c>
      <c r="O207" s="18">
        <f t="shared" si="5"/>
        <v>12</v>
      </c>
      <c r="P207" s="17" t="s">
        <v>391</v>
      </c>
      <c r="Q207" s="17" t="s">
        <v>107</v>
      </c>
      <c r="R207" s="17" t="s">
        <v>789</v>
      </c>
      <c r="S207" s="17" t="s">
        <v>243</v>
      </c>
      <c r="T207" s="17" t="s">
        <v>10</v>
      </c>
      <c r="U207" s="17" t="s">
        <v>27</v>
      </c>
      <c r="V207" s="17" t="s">
        <v>51</v>
      </c>
      <c r="W207" s="17" t="s">
        <v>52</v>
      </c>
      <c r="X207" s="17" t="s">
        <v>53</v>
      </c>
      <c r="Y207" s="17"/>
      <c r="Z207" s="17"/>
      <c r="AA207" s="17"/>
      <c r="AB207" s="17"/>
      <c r="AC207" s="17"/>
      <c r="AD207" s="17"/>
      <c r="AE207" s="17"/>
      <c r="AF207" s="17"/>
      <c r="AG207" s="17"/>
      <c r="AH207" s="17"/>
      <c r="AI207" s="17"/>
      <c r="AJ207" s="17" t="s">
        <v>125</v>
      </c>
      <c r="AK207" s="17" t="s">
        <v>305</v>
      </c>
      <c r="AL207" s="17"/>
      <c r="AM207" s="17"/>
      <c r="AN207" s="17"/>
      <c r="AO207" s="17"/>
      <c r="AP207" s="17"/>
      <c r="AQ207" s="17"/>
      <c r="AR207" s="17" t="s">
        <v>314</v>
      </c>
      <c r="AS207" s="17"/>
      <c r="AT207" s="17"/>
      <c r="AU207" s="17"/>
      <c r="AV207" s="17" t="s">
        <v>75</v>
      </c>
      <c r="AW207" s="17"/>
      <c r="AX207" s="17"/>
      <c r="AY207" s="17" t="s">
        <v>29</v>
      </c>
      <c r="AZ207" s="17"/>
      <c r="BA207" s="17" t="s">
        <v>31</v>
      </c>
      <c r="BB207" s="17"/>
      <c r="BC207" s="17"/>
      <c r="BD207" s="17"/>
      <c r="BE207" s="17"/>
      <c r="BF207" s="17"/>
      <c r="BG207" s="17"/>
      <c r="BH207" s="17"/>
      <c r="BI207" s="17"/>
      <c r="BJ207" s="17"/>
      <c r="BK207" s="17"/>
      <c r="BL207" s="17"/>
      <c r="BM207" s="17"/>
      <c r="BN207" s="17"/>
      <c r="BO207" s="17"/>
      <c r="BP207" s="17" t="s">
        <v>90</v>
      </c>
      <c r="BQ207" s="17"/>
      <c r="BR207" s="17" t="s">
        <v>92</v>
      </c>
      <c r="BS207" s="17"/>
      <c r="BT207" s="17"/>
      <c r="BU207" s="17"/>
      <c r="BV207" s="17"/>
      <c r="BW207" s="17" t="s">
        <v>3209</v>
      </c>
      <c r="BX207" s="98"/>
      <c r="BY207" s="98"/>
      <c r="BZ207" s="211"/>
      <c r="CA207" s="98"/>
      <c r="CB207" s="98"/>
      <c r="CC207" s="17"/>
      <c r="CD207" s="17"/>
      <c r="CE207" s="209"/>
      <c r="CF207" s="98"/>
      <c r="CG207" s="98"/>
      <c r="CH207" s="17"/>
      <c r="CI207" s="17"/>
      <c r="CJ207" s="209"/>
      <c r="CK207" s="99"/>
      <c r="CL207" s="99"/>
      <c r="CM207" s="17"/>
      <c r="CN207" s="17"/>
      <c r="CO207" s="209"/>
      <c r="CP207" s="99"/>
      <c r="CQ207" s="99"/>
    </row>
    <row r="208" spans="3:95" s="9" customFormat="1" ht="135.75" customHeight="1" x14ac:dyDescent="0.25">
      <c r="C208" s="16" t="s">
        <v>2784</v>
      </c>
      <c r="D208" s="98" t="s">
        <v>798</v>
      </c>
      <c r="E208" s="17" t="s">
        <v>188</v>
      </c>
      <c r="F208" s="14" t="str">
        <f t="shared" si="8"/>
        <v>URF2024_198_Transversal_Generar cronograma de necesidades de comunicación para el cuatrimestre_GI_Primer cuatrimestre</v>
      </c>
      <c r="G208" s="98" t="s">
        <v>786</v>
      </c>
      <c r="H208" s="98" t="s">
        <v>787</v>
      </c>
      <c r="I208" s="98" t="s">
        <v>788</v>
      </c>
      <c r="J208" s="17" t="s">
        <v>104</v>
      </c>
      <c r="K208" s="17" t="s">
        <v>105</v>
      </c>
      <c r="L208" s="17"/>
      <c r="M208" s="100">
        <v>45310</v>
      </c>
      <c r="N208" s="100">
        <v>45322</v>
      </c>
      <c r="O208" s="18">
        <f t="shared" si="5"/>
        <v>12</v>
      </c>
      <c r="P208" s="17" t="s">
        <v>391</v>
      </c>
      <c r="Q208" s="17" t="s">
        <v>107</v>
      </c>
      <c r="R208" s="17" t="s">
        <v>789</v>
      </c>
      <c r="S208" s="17" t="s">
        <v>243</v>
      </c>
      <c r="T208" s="17" t="s">
        <v>10</v>
      </c>
      <c r="U208" s="17" t="s">
        <v>27</v>
      </c>
      <c r="V208" s="17" t="s">
        <v>51</v>
      </c>
      <c r="W208" s="17" t="s">
        <v>52</v>
      </c>
      <c r="X208" s="17" t="s">
        <v>53</v>
      </c>
      <c r="Y208" s="17"/>
      <c r="Z208" s="17"/>
      <c r="AA208" s="17"/>
      <c r="AB208" s="17"/>
      <c r="AC208" s="17"/>
      <c r="AD208" s="17"/>
      <c r="AE208" s="17"/>
      <c r="AF208" s="17"/>
      <c r="AG208" s="17"/>
      <c r="AH208" s="17"/>
      <c r="AI208" s="17"/>
      <c r="AJ208" s="17" t="s">
        <v>125</v>
      </c>
      <c r="AK208" s="17" t="s">
        <v>305</v>
      </c>
      <c r="AL208" s="17"/>
      <c r="AM208" s="17"/>
      <c r="AN208" s="17"/>
      <c r="AO208" s="17"/>
      <c r="AP208" s="17"/>
      <c r="AQ208" s="17"/>
      <c r="AR208" s="17" t="s">
        <v>314</v>
      </c>
      <c r="AS208" s="17"/>
      <c r="AT208" s="17"/>
      <c r="AU208" s="17"/>
      <c r="AV208" s="17" t="s">
        <v>75</v>
      </c>
      <c r="AW208" s="17"/>
      <c r="AX208" s="17"/>
      <c r="AY208" s="17" t="s">
        <v>29</v>
      </c>
      <c r="AZ208" s="17"/>
      <c r="BA208" s="17" t="s">
        <v>31</v>
      </c>
      <c r="BB208" s="17"/>
      <c r="BC208" s="17"/>
      <c r="BD208" s="17"/>
      <c r="BE208" s="17"/>
      <c r="BF208" s="17"/>
      <c r="BG208" s="17"/>
      <c r="BH208" s="17"/>
      <c r="BI208" s="17"/>
      <c r="BJ208" s="17"/>
      <c r="BK208" s="17"/>
      <c r="BL208" s="17"/>
      <c r="BM208" s="17"/>
      <c r="BN208" s="17"/>
      <c r="BO208" s="17"/>
      <c r="BP208" s="17" t="s">
        <v>90</v>
      </c>
      <c r="BQ208" s="17"/>
      <c r="BR208" s="17" t="s">
        <v>92</v>
      </c>
      <c r="BS208" s="17"/>
      <c r="BT208" s="17"/>
      <c r="BU208" s="17"/>
      <c r="BV208" s="17"/>
      <c r="BW208" s="17" t="s">
        <v>3209</v>
      </c>
      <c r="BX208" s="98"/>
      <c r="BY208" s="98"/>
      <c r="BZ208" s="211"/>
      <c r="CA208" s="98"/>
      <c r="CB208" s="98"/>
      <c r="CC208" s="17"/>
      <c r="CD208" s="17"/>
      <c r="CE208" s="209"/>
      <c r="CF208" s="98"/>
      <c r="CG208" s="98"/>
      <c r="CH208" s="17"/>
      <c r="CI208" s="17"/>
      <c r="CJ208" s="209"/>
      <c r="CK208" s="99"/>
      <c r="CL208" s="99"/>
      <c r="CM208" s="17"/>
      <c r="CN208" s="17"/>
      <c r="CO208" s="209"/>
      <c r="CP208" s="99"/>
      <c r="CQ208" s="99"/>
    </row>
    <row r="209" spans="3:95" s="9" customFormat="1" ht="135.75" customHeight="1" x14ac:dyDescent="0.25">
      <c r="C209" s="16" t="s">
        <v>2968</v>
      </c>
      <c r="D209" s="98" t="s">
        <v>799</v>
      </c>
      <c r="E209" s="17" t="s">
        <v>188</v>
      </c>
      <c r="F209" s="14" t="str">
        <f t="shared" si="8"/>
        <v>URF2024_199_Transversal_Generar cronograma de necesidades de comunicación para el cuatrimestre_CE_Primer cuatrimestre</v>
      </c>
      <c r="G209" s="98" t="s">
        <v>786</v>
      </c>
      <c r="H209" s="98" t="s">
        <v>787</v>
      </c>
      <c r="I209" s="98" t="s">
        <v>788</v>
      </c>
      <c r="J209" s="17" t="s">
        <v>800</v>
      </c>
      <c r="K209" s="17" t="s">
        <v>801</v>
      </c>
      <c r="L209" s="17"/>
      <c r="M209" s="100">
        <v>45310</v>
      </c>
      <c r="N209" s="100">
        <v>45322</v>
      </c>
      <c r="O209" s="18">
        <f t="shared" si="5"/>
        <v>12</v>
      </c>
      <c r="P209" s="17" t="s">
        <v>391</v>
      </c>
      <c r="Q209" s="17" t="s">
        <v>107</v>
      </c>
      <c r="R209" s="17" t="s">
        <v>789</v>
      </c>
      <c r="S209" s="17" t="s">
        <v>243</v>
      </c>
      <c r="T209" s="17" t="s">
        <v>10</v>
      </c>
      <c r="U209" s="17" t="s">
        <v>27</v>
      </c>
      <c r="V209" s="17" t="s">
        <v>51</v>
      </c>
      <c r="W209" s="17" t="s">
        <v>52</v>
      </c>
      <c r="X209" s="17" t="s">
        <v>53</v>
      </c>
      <c r="Y209" s="17"/>
      <c r="Z209" s="17"/>
      <c r="AA209" s="17"/>
      <c r="AB209" s="17"/>
      <c r="AC209" s="17"/>
      <c r="AD209" s="17"/>
      <c r="AE209" s="17"/>
      <c r="AF209" s="17"/>
      <c r="AG209" s="17"/>
      <c r="AH209" s="17"/>
      <c r="AI209" s="17"/>
      <c r="AJ209" s="17" t="s">
        <v>125</v>
      </c>
      <c r="AK209" s="17" t="s">
        <v>305</v>
      </c>
      <c r="AL209" s="17"/>
      <c r="AM209" s="17"/>
      <c r="AN209" s="17"/>
      <c r="AO209" s="17"/>
      <c r="AP209" s="17"/>
      <c r="AQ209" s="17"/>
      <c r="AR209" s="17" t="s">
        <v>314</v>
      </c>
      <c r="AS209" s="17"/>
      <c r="AT209" s="17"/>
      <c r="AU209" s="17"/>
      <c r="AV209" s="17" t="s">
        <v>75</v>
      </c>
      <c r="AW209" s="17"/>
      <c r="AX209" s="17"/>
      <c r="AY209" s="17" t="s">
        <v>29</v>
      </c>
      <c r="AZ209" s="17"/>
      <c r="BA209" s="17" t="s">
        <v>31</v>
      </c>
      <c r="BB209" s="17"/>
      <c r="BC209" s="17"/>
      <c r="BD209" s="17"/>
      <c r="BE209" s="17"/>
      <c r="BF209" s="17"/>
      <c r="BG209" s="17"/>
      <c r="BH209" s="17"/>
      <c r="BI209" s="17"/>
      <c r="BJ209" s="17"/>
      <c r="BK209" s="17"/>
      <c r="BL209" s="17"/>
      <c r="BM209" s="17"/>
      <c r="BN209" s="17"/>
      <c r="BO209" s="17"/>
      <c r="BP209" s="17" t="s">
        <v>90</v>
      </c>
      <c r="BQ209" s="17"/>
      <c r="BR209" s="17" t="s">
        <v>92</v>
      </c>
      <c r="BS209" s="17"/>
      <c r="BT209" s="17"/>
      <c r="BU209" s="17"/>
      <c r="BV209" s="17"/>
      <c r="BW209" s="17" t="s">
        <v>3209</v>
      </c>
      <c r="BX209" s="98"/>
      <c r="BY209" s="98"/>
      <c r="BZ209" s="211"/>
      <c r="CA209" s="98"/>
      <c r="CB209" s="98"/>
      <c r="CC209" s="17"/>
      <c r="CD209" s="17"/>
      <c r="CE209" s="209"/>
      <c r="CF209" s="98"/>
      <c r="CG209" s="98"/>
      <c r="CH209" s="17"/>
      <c r="CI209" s="17"/>
      <c r="CJ209" s="209"/>
      <c r="CK209" s="99"/>
      <c r="CL209" s="99"/>
      <c r="CM209" s="17"/>
      <c r="CN209" s="17"/>
      <c r="CO209" s="209"/>
      <c r="CP209" s="99"/>
      <c r="CQ209" s="99"/>
    </row>
    <row r="210" spans="3:95" s="9" customFormat="1" ht="135.75" customHeight="1" x14ac:dyDescent="0.25">
      <c r="C210" s="16" t="s">
        <v>2969</v>
      </c>
      <c r="D210" s="98" t="s">
        <v>802</v>
      </c>
      <c r="E210" s="17" t="s">
        <v>188</v>
      </c>
      <c r="F210" s="14" t="str">
        <f t="shared" si="8"/>
        <v>URF2024_200_Transversal_Generar cronograma de necesidades de comunicación para el cuatrimestre_DP_Segundo cuatrimestre</v>
      </c>
      <c r="G210" s="98" t="s">
        <v>786</v>
      </c>
      <c r="H210" s="98" t="s">
        <v>787</v>
      </c>
      <c r="I210" s="98" t="s">
        <v>788</v>
      </c>
      <c r="J210" s="17" t="s">
        <v>481</v>
      </c>
      <c r="K210" s="17" t="s">
        <v>106</v>
      </c>
      <c r="L210" s="17"/>
      <c r="M210" s="100">
        <v>45404</v>
      </c>
      <c r="N210" s="100">
        <v>45422</v>
      </c>
      <c r="O210" s="18">
        <f t="shared" si="5"/>
        <v>18</v>
      </c>
      <c r="P210" s="17" t="s">
        <v>391</v>
      </c>
      <c r="Q210" s="17" t="s">
        <v>107</v>
      </c>
      <c r="R210" s="17" t="s">
        <v>789</v>
      </c>
      <c r="S210" s="17" t="s">
        <v>243</v>
      </c>
      <c r="T210" s="17" t="s">
        <v>10</v>
      </c>
      <c r="U210" s="17" t="s">
        <v>27</v>
      </c>
      <c r="V210" s="17" t="s">
        <v>51</v>
      </c>
      <c r="W210" s="17" t="s">
        <v>52</v>
      </c>
      <c r="X210" s="17" t="s">
        <v>53</v>
      </c>
      <c r="Y210" s="17"/>
      <c r="Z210" s="17"/>
      <c r="AA210" s="17"/>
      <c r="AB210" s="17"/>
      <c r="AC210" s="17"/>
      <c r="AD210" s="17"/>
      <c r="AE210" s="17"/>
      <c r="AF210" s="17"/>
      <c r="AG210" s="17"/>
      <c r="AH210" s="17"/>
      <c r="AI210" s="17"/>
      <c r="AJ210" s="17" t="s">
        <v>125</v>
      </c>
      <c r="AK210" s="17" t="s">
        <v>305</v>
      </c>
      <c r="AL210" s="17"/>
      <c r="AM210" s="17"/>
      <c r="AN210" s="17"/>
      <c r="AO210" s="17"/>
      <c r="AP210" s="17"/>
      <c r="AQ210" s="17"/>
      <c r="AR210" s="17" t="s">
        <v>314</v>
      </c>
      <c r="AS210" s="17"/>
      <c r="AT210" s="17"/>
      <c r="AU210" s="17"/>
      <c r="AV210" s="17" t="s">
        <v>75</v>
      </c>
      <c r="AW210" s="17"/>
      <c r="AX210" s="17"/>
      <c r="AY210" s="17" t="s">
        <v>29</v>
      </c>
      <c r="AZ210" s="17"/>
      <c r="BA210" s="17" t="s">
        <v>31</v>
      </c>
      <c r="BB210" s="17"/>
      <c r="BC210" s="17"/>
      <c r="BD210" s="17"/>
      <c r="BE210" s="17"/>
      <c r="BF210" s="17"/>
      <c r="BG210" s="17"/>
      <c r="BH210" s="17"/>
      <c r="BI210" s="17"/>
      <c r="BJ210" s="17"/>
      <c r="BK210" s="17"/>
      <c r="BL210" s="17"/>
      <c r="BM210" s="17"/>
      <c r="BN210" s="17"/>
      <c r="BO210" s="17"/>
      <c r="BP210" s="17" t="s">
        <v>90</v>
      </c>
      <c r="BQ210" s="17"/>
      <c r="BR210" s="17" t="s">
        <v>92</v>
      </c>
      <c r="BS210" s="17"/>
      <c r="BT210" s="17"/>
      <c r="BU210" s="17"/>
      <c r="BV210" s="17"/>
      <c r="BW210" s="17" t="s">
        <v>3209</v>
      </c>
      <c r="BX210" s="98"/>
      <c r="BY210" s="98"/>
      <c r="BZ210" s="211"/>
      <c r="CA210" s="98"/>
      <c r="CB210" s="98"/>
      <c r="CC210" s="17"/>
      <c r="CD210" s="17"/>
      <c r="CE210" s="209"/>
      <c r="CF210" s="98"/>
      <c r="CG210" s="98"/>
      <c r="CH210" s="17"/>
      <c r="CI210" s="17"/>
      <c r="CJ210" s="209"/>
      <c r="CK210" s="99"/>
      <c r="CL210" s="99"/>
      <c r="CM210" s="17"/>
      <c r="CN210" s="17"/>
      <c r="CO210" s="209"/>
      <c r="CP210" s="99"/>
      <c r="CQ210" s="99"/>
    </row>
    <row r="211" spans="3:95" s="9" customFormat="1" ht="135.75" customHeight="1" x14ac:dyDescent="0.25">
      <c r="C211" s="16" t="s">
        <v>2970</v>
      </c>
      <c r="D211" s="98" t="s">
        <v>803</v>
      </c>
      <c r="E211" s="17" t="s">
        <v>188</v>
      </c>
      <c r="F211" s="14" t="str">
        <f t="shared" si="8"/>
        <v>URF2024_201_Transversal_Generar cronograma de necesidades de comunicación para el cuatrimestre_GH_Segundo cuatrimestre</v>
      </c>
      <c r="G211" s="98" t="s">
        <v>786</v>
      </c>
      <c r="H211" s="98" t="s">
        <v>787</v>
      </c>
      <c r="I211" s="98" t="s">
        <v>788</v>
      </c>
      <c r="J211" s="17" t="s">
        <v>672</v>
      </c>
      <c r="K211" s="17" t="s">
        <v>3249</v>
      </c>
      <c r="L211" s="17"/>
      <c r="M211" s="100">
        <v>45404</v>
      </c>
      <c r="N211" s="100">
        <v>45422</v>
      </c>
      <c r="O211" s="18">
        <f t="shared" si="5"/>
        <v>18</v>
      </c>
      <c r="P211" s="17" t="s">
        <v>391</v>
      </c>
      <c r="Q211" s="17" t="s">
        <v>107</v>
      </c>
      <c r="R211" s="17" t="s">
        <v>789</v>
      </c>
      <c r="S211" s="17" t="s">
        <v>243</v>
      </c>
      <c r="T211" s="17" t="s">
        <v>10</v>
      </c>
      <c r="U211" s="17" t="s">
        <v>27</v>
      </c>
      <c r="V211" s="17" t="s">
        <v>51</v>
      </c>
      <c r="W211" s="17" t="s">
        <v>52</v>
      </c>
      <c r="X211" s="17" t="s">
        <v>53</v>
      </c>
      <c r="Y211" s="17"/>
      <c r="Z211" s="17"/>
      <c r="AA211" s="17"/>
      <c r="AB211" s="17"/>
      <c r="AC211" s="17"/>
      <c r="AD211" s="17"/>
      <c r="AE211" s="17"/>
      <c r="AF211" s="17"/>
      <c r="AG211" s="17"/>
      <c r="AH211" s="17"/>
      <c r="AI211" s="17"/>
      <c r="AJ211" s="17" t="s">
        <v>125</v>
      </c>
      <c r="AK211" s="17" t="s">
        <v>305</v>
      </c>
      <c r="AL211" s="17"/>
      <c r="AM211" s="17"/>
      <c r="AN211" s="17"/>
      <c r="AO211" s="17"/>
      <c r="AP211" s="17"/>
      <c r="AQ211" s="17"/>
      <c r="AR211" s="17" t="s">
        <v>314</v>
      </c>
      <c r="AS211" s="17"/>
      <c r="AT211" s="17"/>
      <c r="AU211" s="17"/>
      <c r="AV211" s="17" t="s">
        <v>75</v>
      </c>
      <c r="AW211" s="17"/>
      <c r="AX211" s="17"/>
      <c r="AY211" s="17" t="s">
        <v>29</v>
      </c>
      <c r="AZ211" s="17"/>
      <c r="BA211" s="17" t="s">
        <v>31</v>
      </c>
      <c r="BB211" s="17"/>
      <c r="BC211" s="17"/>
      <c r="BD211" s="17"/>
      <c r="BE211" s="17"/>
      <c r="BF211" s="17"/>
      <c r="BG211" s="17"/>
      <c r="BH211" s="17"/>
      <c r="BI211" s="17"/>
      <c r="BJ211" s="17"/>
      <c r="BK211" s="17"/>
      <c r="BL211" s="17"/>
      <c r="BM211" s="17"/>
      <c r="BN211" s="17"/>
      <c r="BO211" s="17"/>
      <c r="BP211" s="17" t="s">
        <v>90</v>
      </c>
      <c r="BQ211" s="17"/>
      <c r="BR211" s="17" t="s">
        <v>92</v>
      </c>
      <c r="BS211" s="17"/>
      <c r="BT211" s="17"/>
      <c r="BU211" s="17"/>
      <c r="BV211" s="17"/>
      <c r="BW211" s="17" t="s">
        <v>3209</v>
      </c>
      <c r="BX211" s="98"/>
      <c r="BY211" s="98"/>
      <c r="BZ211" s="211"/>
      <c r="CA211" s="98"/>
      <c r="CB211" s="98"/>
      <c r="CC211" s="17"/>
      <c r="CD211" s="17"/>
      <c r="CE211" s="209"/>
      <c r="CF211" s="98"/>
      <c r="CG211" s="98"/>
      <c r="CH211" s="17"/>
      <c r="CI211" s="17"/>
      <c r="CJ211" s="209"/>
      <c r="CK211" s="99"/>
      <c r="CL211" s="99"/>
      <c r="CM211" s="17"/>
      <c r="CN211" s="17"/>
      <c r="CO211" s="209"/>
      <c r="CP211" s="99"/>
      <c r="CQ211" s="99"/>
    </row>
    <row r="212" spans="3:95" s="9" customFormat="1" ht="135.75" hidden="1" customHeight="1" x14ac:dyDescent="0.25">
      <c r="C212" s="16" t="s">
        <v>2971</v>
      </c>
      <c r="D212" s="112" t="s">
        <v>3182</v>
      </c>
      <c r="E212" s="233" t="s">
        <v>188</v>
      </c>
      <c r="F212" s="234" t="str">
        <f t="shared" si="8"/>
        <v>URF2024_202_Transversal_Generar propuesta de tema misional a divulgar durante el cuatrimestre_SDM_Segundo cuatrimestre</v>
      </c>
      <c r="G212" s="112" t="s">
        <v>3178</v>
      </c>
      <c r="H212" s="112" t="s">
        <v>3179</v>
      </c>
      <c r="I212" s="112" t="s">
        <v>3180</v>
      </c>
      <c r="J212" s="233" t="s">
        <v>791</v>
      </c>
      <c r="K212" s="233" t="s">
        <v>1115</v>
      </c>
      <c r="L212" s="233"/>
      <c r="M212" s="115">
        <v>45404</v>
      </c>
      <c r="N212" s="115">
        <v>45471</v>
      </c>
      <c r="O212" s="235">
        <f t="shared" si="5"/>
        <v>67</v>
      </c>
      <c r="P212" s="233" t="s">
        <v>391</v>
      </c>
      <c r="Q212" s="233" t="s">
        <v>107</v>
      </c>
      <c r="R212" s="233" t="s">
        <v>789</v>
      </c>
      <c r="S212" s="233" t="s">
        <v>243</v>
      </c>
      <c r="T212" s="233" t="s">
        <v>10</v>
      </c>
      <c r="U212" s="233" t="s">
        <v>27</v>
      </c>
      <c r="V212" s="233" t="s">
        <v>51</v>
      </c>
      <c r="W212" s="233" t="s">
        <v>52</v>
      </c>
      <c r="X212" s="233" t="s">
        <v>53</v>
      </c>
      <c r="Y212" s="233"/>
      <c r="Z212" s="233"/>
      <c r="AA212" s="233"/>
      <c r="AB212" s="233"/>
      <c r="AC212" s="233"/>
      <c r="AD212" s="233"/>
      <c r="AE212" s="233"/>
      <c r="AF212" s="233"/>
      <c r="AG212" s="233"/>
      <c r="AH212" s="233"/>
      <c r="AI212" s="233"/>
      <c r="AJ212" s="233" t="s">
        <v>125</v>
      </c>
      <c r="AK212" s="233" t="s">
        <v>305</v>
      </c>
      <c r="AL212" s="233"/>
      <c r="AM212" s="233"/>
      <c r="AN212" s="233"/>
      <c r="AO212" s="233"/>
      <c r="AP212" s="233"/>
      <c r="AQ212" s="233"/>
      <c r="AR212" s="233" t="s">
        <v>314</v>
      </c>
      <c r="AS212" s="233"/>
      <c r="AT212" s="233"/>
      <c r="AU212" s="233"/>
      <c r="AV212" s="233" t="s">
        <v>75</v>
      </c>
      <c r="AW212" s="233"/>
      <c r="AX212" s="233"/>
      <c r="AY212" s="233" t="s">
        <v>29</v>
      </c>
      <c r="AZ212" s="233"/>
      <c r="BA212" s="233" t="s">
        <v>31</v>
      </c>
      <c r="BB212" s="233"/>
      <c r="BC212" s="233"/>
      <c r="BD212" s="233"/>
      <c r="BE212" s="233"/>
      <c r="BF212" s="233"/>
      <c r="BG212" s="233"/>
      <c r="BH212" s="233"/>
      <c r="BI212" s="233"/>
      <c r="BJ212" s="233"/>
      <c r="BK212" s="233"/>
      <c r="BL212" s="233"/>
      <c r="BM212" s="233"/>
      <c r="BN212" s="233"/>
      <c r="BO212" s="233"/>
      <c r="BP212" s="233" t="s">
        <v>90</v>
      </c>
      <c r="BQ212" s="233"/>
      <c r="BR212" s="233" t="s">
        <v>92</v>
      </c>
      <c r="BS212" s="233"/>
      <c r="BT212" s="233"/>
      <c r="BU212" s="233"/>
      <c r="BV212" s="233"/>
      <c r="BW212" s="233" t="s">
        <v>3210</v>
      </c>
      <c r="BX212" s="112" t="s">
        <v>3202</v>
      </c>
      <c r="BY212" s="236">
        <v>45427</v>
      </c>
      <c r="BZ212" s="236">
        <v>45427</v>
      </c>
      <c r="CA212" s="112" t="s">
        <v>3331</v>
      </c>
      <c r="CB212" s="112" t="s">
        <v>3332</v>
      </c>
      <c r="CC212" s="233" t="s">
        <v>3203</v>
      </c>
      <c r="CD212" s="237">
        <v>45544</v>
      </c>
      <c r="CE212" s="238">
        <v>45552</v>
      </c>
      <c r="CF212" s="112" t="s">
        <v>3451</v>
      </c>
      <c r="CG212" s="112" t="s">
        <v>3452</v>
      </c>
      <c r="CH212" s="233"/>
      <c r="CI212" s="233"/>
      <c r="CJ212" s="238"/>
      <c r="CK212" s="112"/>
      <c r="CL212" s="112"/>
      <c r="CM212" s="233"/>
      <c r="CN212" s="233"/>
      <c r="CO212" s="238"/>
      <c r="CP212" s="112"/>
      <c r="CQ212" s="112"/>
    </row>
    <row r="213" spans="3:95" s="9" customFormat="1" ht="135.75" customHeight="1" x14ac:dyDescent="0.25">
      <c r="C213" s="16" t="s">
        <v>2972</v>
      </c>
      <c r="D213" s="98" t="s">
        <v>3183</v>
      </c>
      <c r="E213" s="17" t="s">
        <v>188</v>
      </c>
      <c r="F213" s="14" t="str">
        <f t="shared" si="8"/>
        <v>URF2024_203_Transversal_Generar propuesta de tema misional a divulgar durante el cuatrimestre_SRP_Segundo cuatrimestre</v>
      </c>
      <c r="G213" s="98" t="s">
        <v>3178</v>
      </c>
      <c r="H213" s="98" t="s">
        <v>3179</v>
      </c>
      <c r="I213" s="98" t="s">
        <v>3180</v>
      </c>
      <c r="J213" s="17" t="s">
        <v>791</v>
      </c>
      <c r="K213" s="17" t="s">
        <v>793</v>
      </c>
      <c r="L213" s="17"/>
      <c r="M213" s="100">
        <v>45404</v>
      </c>
      <c r="N213" s="100">
        <v>45422</v>
      </c>
      <c r="O213" s="18">
        <f t="shared" si="5"/>
        <v>18</v>
      </c>
      <c r="P213" s="17" t="s">
        <v>391</v>
      </c>
      <c r="Q213" s="17" t="s">
        <v>107</v>
      </c>
      <c r="R213" s="17" t="s">
        <v>789</v>
      </c>
      <c r="S213" s="17" t="s">
        <v>243</v>
      </c>
      <c r="T213" s="17" t="s">
        <v>10</v>
      </c>
      <c r="U213" s="17" t="s">
        <v>27</v>
      </c>
      <c r="V213" s="17" t="s">
        <v>51</v>
      </c>
      <c r="W213" s="17" t="s">
        <v>52</v>
      </c>
      <c r="X213" s="17" t="s">
        <v>53</v>
      </c>
      <c r="Y213" s="17"/>
      <c r="Z213" s="17"/>
      <c r="AA213" s="17"/>
      <c r="AB213" s="17"/>
      <c r="AC213" s="17"/>
      <c r="AD213" s="17"/>
      <c r="AE213" s="17"/>
      <c r="AF213" s="17"/>
      <c r="AG213" s="17"/>
      <c r="AH213" s="17"/>
      <c r="AI213" s="17"/>
      <c r="AJ213" s="17" t="s">
        <v>125</v>
      </c>
      <c r="AK213" s="17" t="s">
        <v>305</v>
      </c>
      <c r="AL213" s="17"/>
      <c r="AM213" s="17"/>
      <c r="AN213" s="17"/>
      <c r="AO213" s="17"/>
      <c r="AP213" s="17"/>
      <c r="AQ213" s="17"/>
      <c r="AR213" s="17" t="s">
        <v>314</v>
      </c>
      <c r="AS213" s="17"/>
      <c r="AT213" s="17"/>
      <c r="AU213" s="17"/>
      <c r="AV213" s="17" t="s">
        <v>75</v>
      </c>
      <c r="AW213" s="17"/>
      <c r="AX213" s="17"/>
      <c r="AY213" s="17" t="s">
        <v>29</v>
      </c>
      <c r="AZ213" s="17"/>
      <c r="BA213" s="17" t="s">
        <v>31</v>
      </c>
      <c r="BB213" s="17"/>
      <c r="BC213" s="17"/>
      <c r="BD213" s="17"/>
      <c r="BE213" s="17"/>
      <c r="BF213" s="17"/>
      <c r="BG213" s="17"/>
      <c r="BH213" s="17"/>
      <c r="BI213" s="17"/>
      <c r="BJ213" s="17"/>
      <c r="BK213" s="17"/>
      <c r="BL213" s="17"/>
      <c r="BM213" s="17"/>
      <c r="BN213" s="17"/>
      <c r="BO213" s="17"/>
      <c r="BP213" s="17" t="s">
        <v>90</v>
      </c>
      <c r="BQ213" s="17"/>
      <c r="BR213" s="17" t="s">
        <v>92</v>
      </c>
      <c r="BS213" s="17"/>
      <c r="BT213" s="17"/>
      <c r="BU213" s="17"/>
      <c r="BV213" s="17"/>
      <c r="BW213" s="17" t="s">
        <v>3209</v>
      </c>
      <c r="BX213" s="98"/>
      <c r="BY213" s="98"/>
      <c r="BZ213" s="211"/>
      <c r="CA213" s="98"/>
      <c r="CB213" s="98"/>
      <c r="CC213" s="17"/>
      <c r="CD213" s="17"/>
      <c r="CE213" s="209"/>
      <c r="CF213" s="98"/>
      <c r="CG213" s="98"/>
      <c r="CH213" s="17"/>
      <c r="CI213" s="17"/>
      <c r="CJ213" s="209"/>
      <c r="CK213" s="99"/>
      <c r="CL213" s="99"/>
      <c r="CM213" s="17"/>
      <c r="CN213" s="17"/>
      <c r="CO213" s="209"/>
      <c r="CP213" s="99"/>
      <c r="CQ213" s="99"/>
    </row>
    <row r="214" spans="3:95" s="9" customFormat="1" ht="135.75" customHeight="1" x14ac:dyDescent="0.25">
      <c r="C214" s="16" t="s">
        <v>2973</v>
      </c>
      <c r="D214" s="98" t="s">
        <v>804</v>
      </c>
      <c r="E214" s="17" t="s">
        <v>188</v>
      </c>
      <c r="F214" s="14" t="str">
        <f t="shared" si="8"/>
        <v>URF2024_204_Transversal_Generar cronograma de necesidades de comunicación para el cuatrimestre_RV_Segundo cuatrimestre</v>
      </c>
      <c r="G214" s="98" t="s">
        <v>786</v>
      </c>
      <c r="H214" s="98" t="s">
        <v>787</v>
      </c>
      <c r="I214" s="98" t="s">
        <v>788</v>
      </c>
      <c r="J214" s="17" t="s">
        <v>240</v>
      </c>
      <c r="K214" s="17" t="s">
        <v>3245</v>
      </c>
      <c r="L214" s="17"/>
      <c r="M214" s="100">
        <v>45404</v>
      </c>
      <c r="N214" s="100">
        <v>45422</v>
      </c>
      <c r="O214" s="18">
        <f t="shared" si="5"/>
        <v>18</v>
      </c>
      <c r="P214" s="17" t="s">
        <v>391</v>
      </c>
      <c r="Q214" s="17" t="s">
        <v>107</v>
      </c>
      <c r="R214" s="17" t="s">
        <v>789</v>
      </c>
      <c r="S214" s="17" t="s">
        <v>243</v>
      </c>
      <c r="T214" s="17" t="s">
        <v>10</v>
      </c>
      <c r="U214" s="17" t="s">
        <v>27</v>
      </c>
      <c r="V214" s="17" t="s">
        <v>51</v>
      </c>
      <c r="W214" s="17" t="s">
        <v>52</v>
      </c>
      <c r="X214" s="17" t="s">
        <v>53</v>
      </c>
      <c r="Y214" s="17"/>
      <c r="Z214" s="17"/>
      <c r="AA214" s="17"/>
      <c r="AB214" s="17"/>
      <c r="AC214" s="17"/>
      <c r="AD214" s="17"/>
      <c r="AE214" s="17"/>
      <c r="AF214" s="17"/>
      <c r="AG214" s="17"/>
      <c r="AH214" s="17"/>
      <c r="AI214" s="17"/>
      <c r="AJ214" s="17" t="s">
        <v>125</v>
      </c>
      <c r="AK214" s="17" t="s">
        <v>305</v>
      </c>
      <c r="AL214" s="17"/>
      <c r="AM214" s="17"/>
      <c r="AN214" s="17"/>
      <c r="AO214" s="17"/>
      <c r="AP214" s="17"/>
      <c r="AQ214" s="17"/>
      <c r="AR214" s="17" t="s">
        <v>314</v>
      </c>
      <c r="AS214" s="17"/>
      <c r="AT214" s="17"/>
      <c r="AU214" s="17"/>
      <c r="AV214" s="17" t="s">
        <v>75</v>
      </c>
      <c r="AW214" s="17"/>
      <c r="AX214" s="17"/>
      <c r="AY214" s="17" t="s">
        <v>29</v>
      </c>
      <c r="AZ214" s="17"/>
      <c r="BA214" s="17" t="s">
        <v>31</v>
      </c>
      <c r="BB214" s="17"/>
      <c r="BC214" s="17"/>
      <c r="BD214" s="17"/>
      <c r="BE214" s="17"/>
      <c r="BF214" s="17"/>
      <c r="BG214" s="17"/>
      <c r="BH214" s="17"/>
      <c r="BI214" s="17"/>
      <c r="BJ214" s="17"/>
      <c r="BK214" s="17"/>
      <c r="BL214" s="17"/>
      <c r="BM214" s="17"/>
      <c r="BN214" s="17"/>
      <c r="BO214" s="17"/>
      <c r="BP214" s="17" t="s">
        <v>90</v>
      </c>
      <c r="BQ214" s="17"/>
      <c r="BR214" s="17" t="s">
        <v>92</v>
      </c>
      <c r="BS214" s="17"/>
      <c r="BT214" s="17"/>
      <c r="BU214" s="17"/>
      <c r="BV214" s="17"/>
      <c r="BW214" s="17" t="s">
        <v>3209</v>
      </c>
      <c r="BX214" s="98"/>
      <c r="BY214" s="98"/>
      <c r="BZ214" s="211"/>
      <c r="CA214" s="98"/>
      <c r="CB214" s="98"/>
      <c r="CC214" s="17"/>
      <c r="CD214" s="17"/>
      <c r="CE214" s="209"/>
      <c r="CF214" s="98"/>
      <c r="CG214" s="98"/>
      <c r="CH214" s="17"/>
      <c r="CI214" s="17"/>
      <c r="CJ214" s="209"/>
      <c r="CK214" s="99"/>
      <c r="CL214" s="99"/>
      <c r="CM214" s="17"/>
      <c r="CN214" s="17"/>
      <c r="CO214" s="209"/>
      <c r="CP214" s="99"/>
      <c r="CQ214" s="99"/>
    </row>
    <row r="215" spans="3:95" s="9" customFormat="1" ht="135.75" customHeight="1" x14ac:dyDescent="0.25">
      <c r="C215" s="16" t="s">
        <v>2974</v>
      </c>
      <c r="D215" s="98" t="s">
        <v>805</v>
      </c>
      <c r="E215" s="17" t="s">
        <v>188</v>
      </c>
      <c r="F215" s="14" t="str">
        <f t="shared" si="8"/>
        <v>URF2024_205_Transversal_Generar cronograma de necesidades de comunicación para el cuatrimestre_AD_Segundo cuatrimestre</v>
      </c>
      <c r="G215" s="98" t="s">
        <v>786</v>
      </c>
      <c r="H215" s="98" t="s">
        <v>787</v>
      </c>
      <c r="I215" s="98" t="s">
        <v>788</v>
      </c>
      <c r="J215" s="17" t="s">
        <v>407</v>
      </c>
      <c r="K215" s="17" t="s">
        <v>408</v>
      </c>
      <c r="L215" s="17"/>
      <c r="M215" s="100">
        <v>45404</v>
      </c>
      <c r="N215" s="100">
        <v>45422</v>
      </c>
      <c r="O215" s="18">
        <f t="shared" si="5"/>
        <v>18</v>
      </c>
      <c r="P215" s="17" t="s">
        <v>391</v>
      </c>
      <c r="Q215" s="17" t="s">
        <v>107</v>
      </c>
      <c r="R215" s="17" t="s">
        <v>789</v>
      </c>
      <c r="S215" s="17" t="s">
        <v>243</v>
      </c>
      <c r="T215" s="17" t="s">
        <v>10</v>
      </c>
      <c r="U215" s="17" t="s">
        <v>27</v>
      </c>
      <c r="V215" s="17" t="s">
        <v>51</v>
      </c>
      <c r="W215" s="17" t="s">
        <v>52</v>
      </c>
      <c r="X215" s="17" t="s">
        <v>53</v>
      </c>
      <c r="Y215" s="17"/>
      <c r="Z215" s="17"/>
      <c r="AA215" s="17"/>
      <c r="AB215" s="17"/>
      <c r="AC215" s="17"/>
      <c r="AD215" s="17"/>
      <c r="AE215" s="17"/>
      <c r="AF215" s="17"/>
      <c r="AG215" s="17"/>
      <c r="AH215" s="17"/>
      <c r="AI215" s="17"/>
      <c r="AJ215" s="17" t="s">
        <v>125</v>
      </c>
      <c r="AK215" s="17" t="s">
        <v>305</v>
      </c>
      <c r="AL215" s="17"/>
      <c r="AM215" s="17"/>
      <c r="AN215" s="17"/>
      <c r="AO215" s="17"/>
      <c r="AP215" s="17"/>
      <c r="AQ215" s="17"/>
      <c r="AR215" s="17" t="s">
        <v>314</v>
      </c>
      <c r="AS215" s="17"/>
      <c r="AT215" s="17"/>
      <c r="AU215" s="17"/>
      <c r="AV215" s="17" t="s">
        <v>75</v>
      </c>
      <c r="AW215" s="17"/>
      <c r="AX215" s="17"/>
      <c r="AY215" s="17" t="s">
        <v>29</v>
      </c>
      <c r="AZ215" s="17"/>
      <c r="BA215" s="17" t="s">
        <v>31</v>
      </c>
      <c r="BB215" s="17"/>
      <c r="BC215" s="17"/>
      <c r="BD215" s="17"/>
      <c r="BE215" s="17"/>
      <c r="BF215" s="17"/>
      <c r="BG215" s="17"/>
      <c r="BH215" s="17"/>
      <c r="BI215" s="17"/>
      <c r="BJ215" s="17"/>
      <c r="BK215" s="17"/>
      <c r="BL215" s="17"/>
      <c r="BM215" s="17"/>
      <c r="BN215" s="17"/>
      <c r="BO215" s="17"/>
      <c r="BP215" s="17" t="s">
        <v>90</v>
      </c>
      <c r="BQ215" s="17"/>
      <c r="BR215" s="17" t="s">
        <v>92</v>
      </c>
      <c r="BS215" s="17"/>
      <c r="BT215" s="17"/>
      <c r="BU215" s="17"/>
      <c r="BV215" s="17"/>
      <c r="BW215" s="17" t="s">
        <v>3209</v>
      </c>
      <c r="BX215" s="98"/>
      <c r="BY215" s="98"/>
      <c r="BZ215" s="211"/>
      <c r="CA215" s="98"/>
      <c r="CB215" s="98"/>
      <c r="CC215" s="17"/>
      <c r="CD215" s="17"/>
      <c r="CE215" s="209"/>
      <c r="CF215" s="98"/>
      <c r="CG215" s="98"/>
      <c r="CH215" s="17"/>
      <c r="CI215" s="17"/>
      <c r="CJ215" s="209"/>
      <c r="CK215" s="99"/>
      <c r="CL215" s="99"/>
      <c r="CM215" s="17"/>
      <c r="CN215" s="17"/>
      <c r="CO215" s="209"/>
      <c r="CP215" s="99"/>
      <c r="CQ215" s="99"/>
    </row>
    <row r="216" spans="3:95" s="9" customFormat="1" ht="135.75" customHeight="1" x14ac:dyDescent="0.25">
      <c r="C216" s="16" t="s">
        <v>2975</v>
      </c>
      <c r="D216" s="98" t="s">
        <v>806</v>
      </c>
      <c r="E216" s="17" t="s">
        <v>188</v>
      </c>
      <c r="F216" s="14" t="str">
        <f t="shared" si="8"/>
        <v>URF2024_206_Transversal_Generar cronograma de necesidades de comunicación para el cuatrimestre_GF_Segundo cuatrimestre</v>
      </c>
      <c r="G216" s="98" t="s">
        <v>786</v>
      </c>
      <c r="H216" s="98" t="s">
        <v>787</v>
      </c>
      <c r="I216" s="98" t="s">
        <v>788</v>
      </c>
      <c r="J216" s="17" t="s">
        <v>616</v>
      </c>
      <c r="K216" s="17" t="s">
        <v>617</v>
      </c>
      <c r="L216" s="17"/>
      <c r="M216" s="100">
        <v>45404</v>
      </c>
      <c r="N216" s="100">
        <v>45422</v>
      </c>
      <c r="O216" s="18">
        <f t="shared" si="5"/>
        <v>18</v>
      </c>
      <c r="P216" s="17" t="s">
        <v>391</v>
      </c>
      <c r="Q216" s="17" t="s">
        <v>107</v>
      </c>
      <c r="R216" s="17" t="s">
        <v>789</v>
      </c>
      <c r="S216" s="17" t="s">
        <v>243</v>
      </c>
      <c r="T216" s="17" t="s">
        <v>10</v>
      </c>
      <c r="U216" s="17" t="s">
        <v>27</v>
      </c>
      <c r="V216" s="17" t="s">
        <v>51</v>
      </c>
      <c r="W216" s="17" t="s">
        <v>52</v>
      </c>
      <c r="X216" s="17" t="s">
        <v>53</v>
      </c>
      <c r="Y216" s="17"/>
      <c r="Z216" s="17"/>
      <c r="AA216" s="17"/>
      <c r="AB216" s="17"/>
      <c r="AC216" s="17"/>
      <c r="AD216" s="17"/>
      <c r="AE216" s="17"/>
      <c r="AF216" s="17"/>
      <c r="AG216" s="17"/>
      <c r="AH216" s="17"/>
      <c r="AI216" s="17"/>
      <c r="AJ216" s="17" t="s">
        <v>125</v>
      </c>
      <c r="AK216" s="17" t="s">
        <v>305</v>
      </c>
      <c r="AL216" s="17"/>
      <c r="AM216" s="17"/>
      <c r="AN216" s="17"/>
      <c r="AO216" s="17"/>
      <c r="AP216" s="17"/>
      <c r="AQ216" s="17"/>
      <c r="AR216" s="17" t="s">
        <v>314</v>
      </c>
      <c r="AS216" s="17"/>
      <c r="AT216" s="17"/>
      <c r="AU216" s="17"/>
      <c r="AV216" s="17" t="s">
        <v>75</v>
      </c>
      <c r="AW216" s="17"/>
      <c r="AX216" s="17"/>
      <c r="AY216" s="17" t="s">
        <v>29</v>
      </c>
      <c r="AZ216" s="17"/>
      <c r="BA216" s="17" t="s">
        <v>31</v>
      </c>
      <c r="BB216" s="17"/>
      <c r="BC216" s="17"/>
      <c r="BD216" s="17"/>
      <c r="BE216" s="17"/>
      <c r="BF216" s="17"/>
      <c r="BG216" s="17"/>
      <c r="BH216" s="17"/>
      <c r="BI216" s="17"/>
      <c r="BJ216" s="17"/>
      <c r="BK216" s="17"/>
      <c r="BL216" s="17"/>
      <c r="BM216" s="17"/>
      <c r="BN216" s="17"/>
      <c r="BO216" s="17"/>
      <c r="BP216" s="17" t="s">
        <v>90</v>
      </c>
      <c r="BQ216" s="17"/>
      <c r="BR216" s="17" t="s">
        <v>92</v>
      </c>
      <c r="BS216" s="17"/>
      <c r="BT216" s="17"/>
      <c r="BU216" s="17"/>
      <c r="BV216" s="17"/>
      <c r="BW216" s="17" t="s">
        <v>3209</v>
      </c>
      <c r="BX216" s="98"/>
      <c r="BY216" s="98"/>
      <c r="BZ216" s="211"/>
      <c r="CA216" s="98"/>
      <c r="CB216" s="98"/>
      <c r="CC216" s="17"/>
      <c r="CD216" s="17"/>
      <c r="CE216" s="209"/>
      <c r="CF216" s="98"/>
      <c r="CG216" s="98"/>
      <c r="CH216" s="17"/>
      <c r="CI216" s="17"/>
      <c r="CJ216" s="209"/>
      <c r="CK216" s="99"/>
      <c r="CL216" s="99"/>
      <c r="CM216" s="17"/>
      <c r="CN216" s="17"/>
      <c r="CO216" s="209"/>
      <c r="CP216" s="99"/>
      <c r="CQ216" s="99"/>
    </row>
    <row r="217" spans="3:95" s="9" customFormat="1" ht="135.75" customHeight="1" x14ac:dyDescent="0.25">
      <c r="C217" s="16" t="s">
        <v>2785</v>
      </c>
      <c r="D217" s="98" t="s">
        <v>807</v>
      </c>
      <c r="E217" s="17" t="s">
        <v>188</v>
      </c>
      <c r="F217" s="14" t="str">
        <f t="shared" si="8"/>
        <v>URF2024_207_Transversal_Generar cronograma de necesidades de comunicación para el cuatrimestre_GI_Segundo cuatrimestre</v>
      </c>
      <c r="G217" s="98" t="s">
        <v>786</v>
      </c>
      <c r="H217" s="98" t="s">
        <v>787</v>
      </c>
      <c r="I217" s="98" t="s">
        <v>788</v>
      </c>
      <c r="J217" s="17" t="s">
        <v>104</v>
      </c>
      <c r="K217" s="17" t="s">
        <v>105</v>
      </c>
      <c r="L217" s="17"/>
      <c r="M217" s="100">
        <v>45404</v>
      </c>
      <c r="N217" s="100">
        <v>45422</v>
      </c>
      <c r="O217" s="18">
        <f t="shared" si="5"/>
        <v>18</v>
      </c>
      <c r="P217" s="17" t="s">
        <v>391</v>
      </c>
      <c r="Q217" s="17" t="s">
        <v>107</v>
      </c>
      <c r="R217" s="17" t="s">
        <v>789</v>
      </c>
      <c r="S217" s="17" t="s">
        <v>243</v>
      </c>
      <c r="T217" s="17" t="s">
        <v>10</v>
      </c>
      <c r="U217" s="17" t="s">
        <v>27</v>
      </c>
      <c r="V217" s="17" t="s">
        <v>51</v>
      </c>
      <c r="W217" s="17" t="s">
        <v>52</v>
      </c>
      <c r="X217" s="17" t="s">
        <v>53</v>
      </c>
      <c r="Y217" s="17"/>
      <c r="Z217" s="17"/>
      <c r="AA217" s="17"/>
      <c r="AB217" s="17"/>
      <c r="AC217" s="17"/>
      <c r="AD217" s="17"/>
      <c r="AE217" s="17"/>
      <c r="AF217" s="17"/>
      <c r="AG217" s="17"/>
      <c r="AH217" s="17"/>
      <c r="AI217" s="17"/>
      <c r="AJ217" s="17" t="s">
        <v>125</v>
      </c>
      <c r="AK217" s="17" t="s">
        <v>305</v>
      </c>
      <c r="AL217" s="17"/>
      <c r="AM217" s="17"/>
      <c r="AN217" s="17"/>
      <c r="AO217" s="17"/>
      <c r="AP217" s="17"/>
      <c r="AQ217" s="17"/>
      <c r="AR217" s="17" t="s">
        <v>314</v>
      </c>
      <c r="AS217" s="17"/>
      <c r="AT217" s="17"/>
      <c r="AU217" s="17"/>
      <c r="AV217" s="17" t="s">
        <v>75</v>
      </c>
      <c r="AW217" s="17"/>
      <c r="AX217" s="17"/>
      <c r="AY217" s="17" t="s">
        <v>29</v>
      </c>
      <c r="AZ217" s="17"/>
      <c r="BA217" s="17" t="s">
        <v>31</v>
      </c>
      <c r="BB217" s="17"/>
      <c r="BC217" s="17"/>
      <c r="BD217" s="17"/>
      <c r="BE217" s="17"/>
      <c r="BF217" s="17"/>
      <c r="BG217" s="17"/>
      <c r="BH217" s="17"/>
      <c r="BI217" s="17"/>
      <c r="BJ217" s="17"/>
      <c r="BK217" s="17"/>
      <c r="BL217" s="17"/>
      <c r="BM217" s="17"/>
      <c r="BN217" s="17"/>
      <c r="BO217" s="17"/>
      <c r="BP217" s="17" t="s">
        <v>90</v>
      </c>
      <c r="BQ217" s="17"/>
      <c r="BR217" s="17" t="s">
        <v>92</v>
      </c>
      <c r="BS217" s="17"/>
      <c r="BT217" s="17"/>
      <c r="BU217" s="17"/>
      <c r="BV217" s="17"/>
      <c r="BW217" s="17" t="s">
        <v>3209</v>
      </c>
      <c r="BX217" s="98"/>
      <c r="BY217" s="98"/>
      <c r="BZ217" s="211"/>
      <c r="CA217" s="98"/>
      <c r="CB217" s="98"/>
      <c r="CC217" s="17"/>
      <c r="CD217" s="17"/>
      <c r="CE217" s="209"/>
      <c r="CF217" s="98"/>
      <c r="CG217" s="98"/>
      <c r="CH217" s="17"/>
      <c r="CI217" s="17"/>
      <c r="CJ217" s="209"/>
      <c r="CK217" s="99"/>
      <c r="CL217" s="99"/>
      <c r="CM217" s="17"/>
      <c r="CN217" s="17"/>
      <c r="CO217" s="209"/>
      <c r="CP217" s="99"/>
      <c r="CQ217" s="99"/>
    </row>
    <row r="218" spans="3:95" s="9" customFormat="1" ht="135.75" customHeight="1" x14ac:dyDescent="0.25">
      <c r="C218" s="16" t="s">
        <v>2976</v>
      </c>
      <c r="D218" s="98" t="s">
        <v>808</v>
      </c>
      <c r="E218" s="17" t="s">
        <v>188</v>
      </c>
      <c r="F218" s="14" t="str">
        <f t="shared" si="8"/>
        <v>URF2024_208_Transversal_Generar cronograma de necesidades de comunicación para el cuatrimestre_CE_Segundo cuatrimestre</v>
      </c>
      <c r="G218" s="98" t="s">
        <v>786</v>
      </c>
      <c r="H218" s="98" t="s">
        <v>787</v>
      </c>
      <c r="I218" s="98" t="s">
        <v>788</v>
      </c>
      <c r="J218" s="17" t="s">
        <v>800</v>
      </c>
      <c r="K218" s="17" t="s">
        <v>801</v>
      </c>
      <c r="L218" s="17"/>
      <c r="M218" s="100">
        <v>45404</v>
      </c>
      <c r="N218" s="100">
        <v>45422</v>
      </c>
      <c r="O218" s="18">
        <f t="shared" si="5"/>
        <v>18</v>
      </c>
      <c r="P218" s="17" t="s">
        <v>391</v>
      </c>
      <c r="Q218" s="17" t="s">
        <v>107</v>
      </c>
      <c r="R218" s="17" t="s">
        <v>789</v>
      </c>
      <c r="S218" s="17" t="s">
        <v>243</v>
      </c>
      <c r="T218" s="17" t="s">
        <v>10</v>
      </c>
      <c r="U218" s="17" t="s">
        <v>27</v>
      </c>
      <c r="V218" s="17" t="s">
        <v>51</v>
      </c>
      <c r="W218" s="17" t="s">
        <v>52</v>
      </c>
      <c r="X218" s="17" t="s">
        <v>53</v>
      </c>
      <c r="Y218" s="17"/>
      <c r="Z218" s="17"/>
      <c r="AA218" s="17"/>
      <c r="AB218" s="17"/>
      <c r="AC218" s="17"/>
      <c r="AD218" s="17"/>
      <c r="AE218" s="17"/>
      <c r="AF218" s="17"/>
      <c r="AG218" s="17"/>
      <c r="AH218" s="17"/>
      <c r="AI218" s="17"/>
      <c r="AJ218" s="17" t="s">
        <v>125</v>
      </c>
      <c r="AK218" s="17" t="s">
        <v>305</v>
      </c>
      <c r="AL218" s="17"/>
      <c r="AM218" s="17"/>
      <c r="AN218" s="17"/>
      <c r="AO218" s="17"/>
      <c r="AP218" s="17"/>
      <c r="AQ218" s="17"/>
      <c r="AR218" s="17" t="s">
        <v>314</v>
      </c>
      <c r="AS218" s="17"/>
      <c r="AT218" s="17"/>
      <c r="AU218" s="17"/>
      <c r="AV218" s="17" t="s">
        <v>75</v>
      </c>
      <c r="AW218" s="17"/>
      <c r="AX218" s="17"/>
      <c r="AY218" s="17" t="s">
        <v>29</v>
      </c>
      <c r="AZ218" s="17"/>
      <c r="BA218" s="17" t="s">
        <v>31</v>
      </c>
      <c r="BB218" s="17"/>
      <c r="BC218" s="17"/>
      <c r="BD218" s="17"/>
      <c r="BE218" s="17"/>
      <c r="BF218" s="17"/>
      <c r="BG218" s="17"/>
      <c r="BH218" s="17"/>
      <c r="BI218" s="17"/>
      <c r="BJ218" s="17"/>
      <c r="BK218" s="17"/>
      <c r="BL218" s="17"/>
      <c r="BM218" s="17"/>
      <c r="BN218" s="17"/>
      <c r="BO218" s="17"/>
      <c r="BP218" s="17" t="s">
        <v>90</v>
      </c>
      <c r="BQ218" s="17"/>
      <c r="BR218" s="17" t="s">
        <v>92</v>
      </c>
      <c r="BS218" s="17"/>
      <c r="BT218" s="17"/>
      <c r="BU218" s="17"/>
      <c r="BV218" s="17"/>
      <c r="BW218" s="17" t="s">
        <v>3209</v>
      </c>
      <c r="BX218" s="98"/>
      <c r="BY218" s="98"/>
      <c r="BZ218" s="211"/>
      <c r="CA218" s="98"/>
      <c r="CB218" s="98"/>
      <c r="CC218" s="17"/>
      <c r="CD218" s="17"/>
      <c r="CE218" s="209"/>
      <c r="CF218" s="98"/>
      <c r="CG218" s="98"/>
      <c r="CH218" s="17"/>
      <c r="CI218" s="17"/>
      <c r="CJ218" s="209"/>
      <c r="CK218" s="99"/>
      <c r="CL218" s="99"/>
      <c r="CM218" s="17"/>
      <c r="CN218" s="17"/>
      <c r="CO218" s="209"/>
      <c r="CP218" s="99"/>
      <c r="CQ218" s="99"/>
    </row>
    <row r="219" spans="3:95" s="9" customFormat="1" ht="135.75" customHeight="1" x14ac:dyDescent="0.25">
      <c r="C219" s="16" t="s">
        <v>2977</v>
      </c>
      <c r="D219" s="98" t="s">
        <v>809</v>
      </c>
      <c r="E219" s="17" t="s">
        <v>188</v>
      </c>
      <c r="F219" s="14" t="str">
        <f t="shared" si="8"/>
        <v>URF2024_209_Transversal_Generar cronograma de necesidades de comunicación para el cuatrimestre_DP_Tercer cuatrimestre</v>
      </c>
      <c r="G219" s="98" t="s">
        <v>786</v>
      </c>
      <c r="H219" s="98" t="s">
        <v>787</v>
      </c>
      <c r="I219" s="98" t="s">
        <v>788</v>
      </c>
      <c r="J219" s="17" t="s">
        <v>481</v>
      </c>
      <c r="K219" s="17" t="s">
        <v>106</v>
      </c>
      <c r="L219" s="17"/>
      <c r="M219" s="100">
        <v>45526</v>
      </c>
      <c r="N219" s="100">
        <v>45545</v>
      </c>
      <c r="O219" s="18">
        <f t="shared" si="5"/>
        <v>19</v>
      </c>
      <c r="P219" s="17" t="s">
        <v>391</v>
      </c>
      <c r="Q219" s="17" t="s">
        <v>107</v>
      </c>
      <c r="R219" s="17" t="s">
        <v>789</v>
      </c>
      <c r="S219" s="17" t="s">
        <v>243</v>
      </c>
      <c r="T219" s="17" t="s">
        <v>10</v>
      </c>
      <c r="U219" s="17" t="s">
        <v>27</v>
      </c>
      <c r="V219" s="17" t="s">
        <v>51</v>
      </c>
      <c r="W219" s="17" t="s">
        <v>52</v>
      </c>
      <c r="X219" s="17" t="s">
        <v>53</v>
      </c>
      <c r="Y219" s="17"/>
      <c r="Z219" s="17"/>
      <c r="AA219" s="17"/>
      <c r="AB219" s="17"/>
      <c r="AC219" s="17"/>
      <c r="AD219" s="17"/>
      <c r="AE219" s="17"/>
      <c r="AF219" s="17"/>
      <c r="AG219" s="17"/>
      <c r="AH219" s="17"/>
      <c r="AI219" s="17"/>
      <c r="AJ219" s="17" t="s">
        <v>125</v>
      </c>
      <c r="AK219" s="17" t="s">
        <v>305</v>
      </c>
      <c r="AL219" s="17"/>
      <c r="AM219" s="17"/>
      <c r="AN219" s="17"/>
      <c r="AO219" s="17"/>
      <c r="AP219" s="17"/>
      <c r="AQ219" s="17"/>
      <c r="AR219" s="17" t="s">
        <v>314</v>
      </c>
      <c r="AS219" s="17"/>
      <c r="AT219" s="17"/>
      <c r="AU219" s="17"/>
      <c r="AV219" s="17" t="s">
        <v>75</v>
      </c>
      <c r="AW219" s="17"/>
      <c r="AX219" s="17"/>
      <c r="AY219" s="17" t="s">
        <v>29</v>
      </c>
      <c r="AZ219" s="17"/>
      <c r="BA219" s="17" t="s">
        <v>31</v>
      </c>
      <c r="BB219" s="17"/>
      <c r="BC219" s="17"/>
      <c r="BD219" s="17"/>
      <c r="BE219" s="17"/>
      <c r="BF219" s="17"/>
      <c r="BG219" s="17"/>
      <c r="BH219" s="17"/>
      <c r="BI219" s="17"/>
      <c r="BJ219" s="17"/>
      <c r="BK219" s="17"/>
      <c r="BL219" s="17"/>
      <c r="BM219" s="17"/>
      <c r="BN219" s="17"/>
      <c r="BO219" s="17"/>
      <c r="BP219" s="17" t="s">
        <v>90</v>
      </c>
      <c r="BQ219" s="17"/>
      <c r="BR219" s="17" t="s">
        <v>92</v>
      </c>
      <c r="BS219" s="17"/>
      <c r="BT219" s="17"/>
      <c r="BU219" s="17"/>
      <c r="BV219" s="17"/>
      <c r="BW219" s="17" t="s">
        <v>3209</v>
      </c>
      <c r="BX219" s="98"/>
      <c r="BY219" s="98"/>
      <c r="BZ219" s="211"/>
      <c r="CA219" s="98"/>
      <c r="CB219" s="98"/>
      <c r="CC219" s="17"/>
      <c r="CD219" s="17"/>
      <c r="CE219" s="209"/>
      <c r="CF219" s="98"/>
      <c r="CG219" s="98"/>
      <c r="CH219" s="17"/>
      <c r="CI219" s="17"/>
      <c r="CJ219" s="209"/>
      <c r="CK219" s="99"/>
      <c r="CL219" s="99"/>
      <c r="CM219" s="17"/>
      <c r="CN219" s="17"/>
      <c r="CO219" s="209"/>
      <c r="CP219" s="99"/>
      <c r="CQ219" s="99"/>
    </row>
    <row r="220" spans="3:95" s="9" customFormat="1" ht="135.75" customHeight="1" x14ac:dyDescent="0.25">
      <c r="C220" s="16" t="s">
        <v>2978</v>
      </c>
      <c r="D220" s="98" t="s">
        <v>810</v>
      </c>
      <c r="E220" s="17" t="s">
        <v>188</v>
      </c>
      <c r="F220" s="14" t="str">
        <f t="shared" si="8"/>
        <v>URF2024_210_Transversal_Generar cronograma de necesidades de comunicación para el cuatrimestre_GH_Tercer cuatrimestre</v>
      </c>
      <c r="G220" s="98" t="s">
        <v>786</v>
      </c>
      <c r="H220" s="98" t="s">
        <v>787</v>
      </c>
      <c r="I220" s="98" t="s">
        <v>788</v>
      </c>
      <c r="J220" s="17" t="s">
        <v>672</v>
      </c>
      <c r="K220" s="17" t="s">
        <v>3249</v>
      </c>
      <c r="L220" s="17"/>
      <c r="M220" s="100">
        <v>45526</v>
      </c>
      <c r="N220" s="100">
        <v>45545</v>
      </c>
      <c r="O220" s="18">
        <f t="shared" si="5"/>
        <v>19</v>
      </c>
      <c r="P220" s="17" t="s">
        <v>391</v>
      </c>
      <c r="Q220" s="17" t="s">
        <v>107</v>
      </c>
      <c r="R220" s="17" t="s">
        <v>789</v>
      </c>
      <c r="S220" s="17" t="s">
        <v>243</v>
      </c>
      <c r="T220" s="17" t="s">
        <v>10</v>
      </c>
      <c r="U220" s="17" t="s">
        <v>27</v>
      </c>
      <c r="V220" s="17" t="s">
        <v>51</v>
      </c>
      <c r="W220" s="17" t="s">
        <v>52</v>
      </c>
      <c r="X220" s="17" t="s">
        <v>53</v>
      </c>
      <c r="Y220" s="17"/>
      <c r="Z220" s="17"/>
      <c r="AA220" s="17"/>
      <c r="AB220" s="17"/>
      <c r="AC220" s="17"/>
      <c r="AD220" s="17"/>
      <c r="AE220" s="17"/>
      <c r="AF220" s="17"/>
      <c r="AG220" s="17"/>
      <c r="AH220" s="17"/>
      <c r="AI220" s="17"/>
      <c r="AJ220" s="17" t="s">
        <v>125</v>
      </c>
      <c r="AK220" s="17" t="s">
        <v>305</v>
      </c>
      <c r="AL220" s="17"/>
      <c r="AM220" s="17"/>
      <c r="AN220" s="17"/>
      <c r="AO220" s="17"/>
      <c r="AP220" s="17"/>
      <c r="AQ220" s="17"/>
      <c r="AR220" s="17" t="s">
        <v>314</v>
      </c>
      <c r="AS220" s="17"/>
      <c r="AT220" s="17"/>
      <c r="AU220" s="17"/>
      <c r="AV220" s="17" t="s">
        <v>75</v>
      </c>
      <c r="AW220" s="17"/>
      <c r="AX220" s="17"/>
      <c r="AY220" s="17" t="s">
        <v>29</v>
      </c>
      <c r="AZ220" s="17"/>
      <c r="BA220" s="17" t="s">
        <v>31</v>
      </c>
      <c r="BB220" s="17"/>
      <c r="BC220" s="17"/>
      <c r="BD220" s="17"/>
      <c r="BE220" s="17"/>
      <c r="BF220" s="17"/>
      <c r="BG220" s="17"/>
      <c r="BH220" s="17"/>
      <c r="BI220" s="17"/>
      <c r="BJ220" s="17"/>
      <c r="BK220" s="17"/>
      <c r="BL220" s="17"/>
      <c r="BM220" s="17"/>
      <c r="BN220" s="17"/>
      <c r="BO220" s="17"/>
      <c r="BP220" s="17" t="s">
        <v>90</v>
      </c>
      <c r="BQ220" s="17"/>
      <c r="BR220" s="17" t="s">
        <v>92</v>
      </c>
      <c r="BS220" s="17"/>
      <c r="BT220" s="17"/>
      <c r="BU220" s="17"/>
      <c r="BV220" s="17"/>
      <c r="BW220" s="17" t="s">
        <v>3209</v>
      </c>
      <c r="BX220" s="98"/>
      <c r="BY220" s="98"/>
      <c r="BZ220" s="211"/>
      <c r="CA220" s="98"/>
      <c r="CB220" s="98"/>
      <c r="CC220" s="17"/>
      <c r="CD220" s="17"/>
      <c r="CE220" s="209"/>
      <c r="CF220" s="98"/>
      <c r="CG220" s="98"/>
      <c r="CH220" s="17"/>
      <c r="CI220" s="17"/>
      <c r="CJ220" s="209"/>
      <c r="CK220" s="99"/>
      <c r="CL220" s="99"/>
      <c r="CM220" s="17"/>
      <c r="CN220" s="17"/>
      <c r="CO220" s="209"/>
      <c r="CP220" s="99"/>
      <c r="CQ220" s="99"/>
    </row>
    <row r="221" spans="3:95" s="9" customFormat="1" ht="135.75" customHeight="1" x14ac:dyDescent="0.25">
      <c r="C221" s="16" t="s">
        <v>2979</v>
      </c>
      <c r="D221" s="98" t="s">
        <v>3184</v>
      </c>
      <c r="E221" s="17" t="s">
        <v>188</v>
      </c>
      <c r="F221" s="14" t="str">
        <f t="shared" si="8"/>
        <v>URF2024_211_Transversal_Generar propuesta de tema misional a divulgar durante el cuatrimestre_SDM_Tercer cuatrimestre</v>
      </c>
      <c r="G221" s="98" t="s">
        <v>3178</v>
      </c>
      <c r="H221" s="98" t="s">
        <v>3179</v>
      </c>
      <c r="I221" s="98" t="s">
        <v>3180</v>
      </c>
      <c r="J221" s="17" t="s">
        <v>791</v>
      </c>
      <c r="K221" s="17" t="s">
        <v>1115</v>
      </c>
      <c r="L221" s="17"/>
      <c r="M221" s="100">
        <v>45526</v>
      </c>
      <c r="N221" s="100">
        <v>45565</v>
      </c>
      <c r="O221" s="18">
        <f t="shared" si="5"/>
        <v>39</v>
      </c>
      <c r="P221" s="17" t="s">
        <v>391</v>
      </c>
      <c r="Q221" s="17" t="s">
        <v>107</v>
      </c>
      <c r="R221" s="17" t="s">
        <v>789</v>
      </c>
      <c r="S221" s="17" t="s">
        <v>243</v>
      </c>
      <c r="T221" s="17" t="s">
        <v>10</v>
      </c>
      <c r="U221" s="17" t="s">
        <v>27</v>
      </c>
      <c r="V221" s="17" t="s">
        <v>51</v>
      </c>
      <c r="W221" s="17" t="s">
        <v>52</v>
      </c>
      <c r="X221" s="17" t="s">
        <v>53</v>
      </c>
      <c r="Y221" s="17"/>
      <c r="Z221" s="17"/>
      <c r="AA221" s="17"/>
      <c r="AB221" s="17"/>
      <c r="AC221" s="17"/>
      <c r="AD221" s="17"/>
      <c r="AE221" s="17"/>
      <c r="AF221" s="17"/>
      <c r="AG221" s="17"/>
      <c r="AH221" s="17"/>
      <c r="AI221" s="17"/>
      <c r="AJ221" s="17" t="s">
        <v>125</v>
      </c>
      <c r="AK221" s="17" t="s">
        <v>305</v>
      </c>
      <c r="AL221" s="17"/>
      <c r="AM221" s="17"/>
      <c r="AN221" s="17"/>
      <c r="AO221" s="17"/>
      <c r="AP221" s="17"/>
      <c r="AQ221" s="17"/>
      <c r="AR221" s="17" t="s">
        <v>314</v>
      </c>
      <c r="AS221" s="17"/>
      <c r="AT221" s="17"/>
      <c r="AU221" s="17"/>
      <c r="AV221" s="17" t="s">
        <v>75</v>
      </c>
      <c r="AW221" s="17"/>
      <c r="AX221" s="17"/>
      <c r="AY221" s="17" t="s">
        <v>29</v>
      </c>
      <c r="AZ221" s="17"/>
      <c r="BA221" s="17" t="s">
        <v>31</v>
      </c>
      <c r="BB221" s="17"/>
      <c r="BC221" s="17"/>
      <c r="BD221" s="17"/>
      <c r="BE221" s="17"/>
      <c r="BF221" s="17"/>
      <c r="BG221" s="17"/>
      <c r="BH221" s="17"/>
      <c r="BI221" s="17"/>
      <c r="BJ221" s="17"/>
      <c r="BK221" s="17"/>
      <c r="BL221" s="17"/>
      <c r="BM221" s="17"/>
      <c r="BN221" s="17"/>
      <c r="BO221" s="17"/>
      <c r="BP221" s="17" t="s">
        <v>90</v>
      </c>
      <c r="BQ221" s="17"/>
      <c r="BR221" s="17" t="s">
        <v>92</v>
      </c>
      <c r="BS221" s="17"/>
      <c r="BT221" s="17"/>
      <c r="BU221" s="17"/>
      <c r="BV221" s="17"/>
      <c r="BW221" s="17" t="s">
        <v>3209</v>
      </c>
      <c r="BX221" s="98"/>
      <c r="BY221" s="98"/>
      <c r="BZ221" s="211"/>
      <c r="CA221" s="98"/>
      <c r="CB221" s="98"/>
      <c r="CC221" s="17"/>
      <c r="CD221" s="17"/>
      <c r="CE221" s="209"/>
      <c r="CF221" s="98"/>
      <c r="CG221" s="98"/>
      <c r="CH221" s="17"/>
      <c r="CI221" s="17"/>
      <c r="CJ221" s="209"/>
      <c r="CK221" s="99"/>
      <c r="CL221" s="99"/>
      <c r="CM221" s="17"/>
      <c r="CN221" s="17"/>
      <c r="CO221" s="209"/>
      <c r="CP221" s="99"/>
      <c r="CQ221" s="99"/>
    </row>
    <row r="222" spans="3:95" s="9" customFormat="1" ht="135.75" customHeight="1" x14ac:dyDescent="0.25">
      <c r="C222" s="16" t="s">
        <v>2980</v>
      </c>
      <c r="D222" s="98" t="s">
        <v>3185</v>
      </c>
      <c r="E222" s="17" t="s">
        <v>188</v>
      </c>
      <c r="F222" s="14" t="str">
        <f t="shared" si="8"/>
        <v>URF2024_212_Transversal_Generar propuesta de tema misional a divulgar durante el cuatrimestre_SRP_Tercer cuatrimestre</v>
      </c>
      <c r="G222" s="98" t="s">
        <v>3178</v>
      </c>
      <c r="H222" s="98" t="s">
        <v>3179</v>
      </c>
      <c r="I222" s="98" t="s">
        <v>3180</v>
      </c>
      <c r="J222" s="17" t="s">
        <v>791</v>
      </c>
      <c r="K222" s="17" t="s">
        <v>793</v>
      </c>
      <c r="L222" s="17"/>
      <c r="M222" s="100">
        <v>45526</v>
      </c>
      <c r="N222" s="100">
        <v>45565</v>
      </c>
      <c r="O222" s="18">
        <f t="shared" si="5"/>
        <v>39</v>
      </c>
      <c r="P222" s="17" t="s">
        <v>391</v>
      </c>
      <c r="Q222" s="17" t="s">
        <v>107</v>
      </c>
      <c r="R222" s="17" t="s">
        <v>789</v>
      </c>
      <c r="S222" s="17" t="s">
        <v>243</v>
      </c>
      <c r="T222" s="17" t="s">
        <v>10</v>
      </c>
      <c r="U222" s="17" t="s">
        <v>27</v>
      </c>
      <c r="V222" s="17" t="s">
        <v>51</v>
      </c>
      <c r="W222" s="17" t="s">
        <v>52</v>
      </c>
      <c r="X222" s="17" t="s">
        <v>53</v>
      </c>
      <c r="Y222" s="17"/>
      <c r="Z222" s="17"/>
      <c r="AA222" s="17"/>
      <c r="AB222" s="17"/>
      <c r="AC222" s="17"/>
      <c r="AD222" s="17"/>
      <c r="AE222" s="17"/>
      <c r="AF222" s="17"/>
      <c r="AG222" s="17"/>
      <c r="AH222" s="17"/>
      <c r="AI222" s="17"/>
      <c r="AJ222" s="17" t="s">
        <v>125</v>
      </c>
      <c r="AK222" s="17" t="s">
        <v>305</v>
      </c>
      <c r="AL222" s="17"/>
      <c r="AM222" s="17"/>
      <c r="AN222" s="17"/>
      <c r="AO222" s="17"/>
      <c r="AP222" s="17"/>
      <c r="AQ222" s="17"/>
      <c r="AR222" s="17" t="s">
        <v>314</v>
      </c>
      <c r="AS222" s="17"/>
      <c r="AT222" s="17"/>
      <c r="AU222" s="17"/>
      <c r="AV222" s="17" t="s">
        <v>75</v>
      </c>
      <c r="AW222" s="17"/>
      <c r="AX222" s="17"/>
      <c r="AY222" s="17" t="s">
        <v>29</v>
      </c>
      <c r="AZ222" s="17"/>
      <c r="BA222" s="17" t="s">
        <v>31</v>
      </c>
      <c r="BB222" s="17"/>
      <c r="BC222" s="17"/>
      <c r="BD222" s="17"/>
      <c r="BE222" s="17"/>
      <c r="BF222" s="17"/>
      <c r="BG222" s="17"/>
      <c r="BH222" s="17"/>
      <c r="BI222" s="17"/>
      <c r="BJ222" s="17"/>
      <c r="BK222" s="17"/>
      <c r="BL222" s="17"/>
      <c r="BM222" s="17"/>
      <c r="BN222" s="17"/>
      <c r="BO222" s="17"/>
      <c r="BP222" s="17" t="s">
        <v>90</v>
      </c>
      <c r="BQ222" s="17"/>
      <c r="BR222" s="17" t="s">
        <v>92</v>
      </c>
      <c r="BS222" s="17"/>
      <c r="BT222" s="17"/>
      <c r="BU222" s="17"/>
      <c r="BV222" s="17"/>
      <c r="BW222" s="17" t="s">
        <v>3209</v>
      </c>
      <c r="BX222" s="98"/>
      <c r="BY222" s="98"/>
      <c r="BZ222" s="211"/>
      <c r="CA222" s="98"/>
      <c r="CB222" s="98"/>
      <c r="CC222" s="17"/>
      <c r="CD222" s="17"/>
      <c r="CE222" s="209"/>
      <c r="CF222" s="98"/>
      <c r="CG222" s="98"/>
      <c r="CH222" s="17"/>
      <c r="CI222" s="17"/>
      <c r="CJ222" s="209"/>
      <c r="CK222" s="99"/>
      <c r="CL222" s="99"/>
      <c r="CM222" s="17"/>
      <c r="CN222" s="17"/>
      <c r="CO222" s="209"/>
      <c r="CP222" s="99"/>
      <c r="CQ222" s="99"/>
    </row>
    <row r="223" spans="3:95" s="9" customFormat="1" ht="135.75" customHeight="1" x14ac:dyDescent="0.25">
      <c r="C223" s="16" t="s">
        <v>2981</v>
      </c>
      <c r="D223" s="98" t="s">
        <v>811</v>
      </c>
      <c r="E223" s="17" t="s">
        <v>188</v>
      </c>
      <c r="F223" s="14" t="str">
        <f t="shared" si="8"/>
        <v>URF2024_213_Transversal_Generar cronograma de necesidades de comunicación para el cuatrimestre_RV_Tercer cuatrimestre</v>
      </c>
      <c r="G223" s="98" t="s">
        <v>786</v>
      </c>
      <c r="H223" s="98" t="s">
        <v>787</v>
      </c>
      <c r="I223" s="98" t="s">
        <v>788</v>
      </c>
      <c r="J223" s="17" t="s">
        <v>240</v>
      </c>
      <c r="K223" s="17" t="s">
        <v>3245</v>
      </c>
      <c r="L223" s="17"/>
      <c r="M223" s="100">
        <v>45526</v>
      </c>
      <c r="N223" s="100">
        <v>45545</v>
      </c>
      <c r="O223" s="18">
        <f t="shared" si="5"/>
        <v>19</v>
      </c>
      <c r="P223" s="17" t="s">
        <v>391</v>
      </c>
      <c r="Q223" s="17" t="s">
        <v>107</v>
      </c>
      <c r="R223" s="17" t="s">
        <v>789</v>
      </c>
      <c r="S223" s="17" t="s">
        <v>243</v>
      </c>
      <c r="T223" s="17" t="s">
        <v>10</v>
      </c>
      <c r="U223" s="17" t="s">
        <v>27</v>
      </c>
      <c r="V223" s="17" t="s">
        <v>51</v>
      </c>
      <c r="W223" s="17" t="s">
        <v>52</v>
      </c>
      <c r="X223" s="17" t="s">
        <v>53</v>
      </c>
      <c r="Y223" s="17"/>
      <c r="Z223" s="17"/>
      <c r="AA223" s="17"/>
      <c r="AB223" s="17"/>
      <c r="AC223" s="17"/>
      <c r="AD223" s="17"/>
      <c r="AE223" s="17"/>
      <c r="AF223" s="17"/>
      <c r="AG223" s="17"/>
      <c r="AH223" s="17"/>
      <c r="AI223" s="17"/>
      <c r="AJ223" s="17" t="s">
        <v>125</v>
      </c>
      <c r="AK223" s="17" t="s">
        <v>305</v>
      </c>
      <c r="AL223" s="17"/>
      <c r="AM223" s="17"/>
      <c r="AN223" s="17"/>
      <c r="AO223" s="17"/>
      <c r="AP223" s="17"/>
      <c r="AQ223" s="17"/>
      <c r="AR223" s="17" t="s">
        <v>314</v>
      </c>
      <c r="AS223" s="17"/>
      <c r="AT223" s="17"/>
      <c r="AU223" s="17"/>
      <c r="AV223" s="17" t="s">
        <v>75</v>
      </c>
      <c r="AW223" s="17"/>
      <c r="AX223" s="17"/>
      <c r="AY223" s="17" t="s">
        <v>29</v>
      </c>
      <c r="AZ223" s="17"/>
      <c r="BA223" s="17" t="s">
        <v>31</v>
      </c>
      <c r="BB223" s="17"/>
      <c r="BC223" s="17"/>
      <c r="BD223" s="17"/>
      <c r="BE223" s="17"/>
      <c r="BF223" s="17"/>
      <c r="BG223" s="17"/>
      <c r="BH223" s="17"/>
      <c r="BI223" s="17"/>
      <c r="BJ223" s="17"/>
      <c r="BK223" s="17"/>
      <c r="BL223" s="17"/>
      <c r="BM223" s="17"/>
      <c r="BN223" s="17"/>
      <c r="BO223" s="17"/>
      <c r="BP223" s="17" t="s">
        <v>90</v>
      </c>
      <c r="BQ223" s="17"/>
      <c r="BR223" s="17" t="s">
        <v>92</v>
      </c>
      <c r="BS223" s="17"/>
      <c r="BT223" s="17"/>
      <c r="BU223" s="17"/>
      <c r="BV223" s="17"/>
      <c r="BW223" s="17" t="s">
        <v>3209</v>
      </c>
      <c r="BX223" s="98"/>
      <c r="BY223" s="98"/>
      <c r="BZ223" s="211"/>
      <c r="CA223" s="98"/>
      <c r="CB223" s="98"/>
      <c r="CC223" s="17"/>
      <c r="CD223" s="17"/>
      <c r="CE223" s="209"/>
      <c r="CF223" s="98"/>
      <c r="CG223" s="98"/>
      <c r="CH223" s="17"/>
      <c r="CI223" s="17"/>
      <c r="CJ223" s="209"/>
      <c r="CK223" s="99"/>
      <c r="CL223" s="99"/>
      <c r="CM223" s="17"/>
      <c r="CN223" s="17"/>
      <c r="CO223" s="209"/>
      <c r="CP223" s="99"/>
      <c r="CQ223" s="99"/>
    </row>
    <row r="224" spans="3:95" s="9" customFormat="1" ht="135.75" customHeight="1" x14ac:dyDescent="0.25">
      <c r="C224" s="16" t="s">
        <v>2982</v>
      </c>
      <c r="D224" s="98" t="s">
        <v>812</v>
      </c>
      <c r="E224" s="17" t="s">
        <v>188</v>
      </c>
      <c r="F224" s="14" t="str">
        <f t="shared" si="8"/>
        <v>URF2024_214_Transversal_Generar cronograma de necesidades de comunicación para el cuatrimestre_AD_Tercer cuatrimestre</v>
      </c>
      <c r="G224" s="98" t="s">
        <v>786</v>
      </c>
      <c r="H224" s="98" t="s">
        <v>787</v>
      </c>
      <c r="I224" s="98" t="s">
        <v>788</v>
      </c>
      <c r="J224" s="17" t="s">
        <v>407</v>
      </c>
      <c r="K224" s="17" t="s">
        <v>391</v>
      </c>
      <c r="L224" s="17"/>
      <c r="M224" s="100">
        <v>45526</v>
      </c>
      <c r="N224" s="100">
        <v>45545</v>
      </c>
      <c r="O224" s="18">
        <f t="shared" si="5"/>
        <v>19</v>
      </c>
      <c r="P224" s="17" t="s">
        <v>391</v>
      </c>
      <c r="Q224" s="17" t="s">
        <v>107</v>
      </c>
      <c r="R224" s="17" t="s">
        <v>789</v>
      </c>
      <c r="S224" s="17" t="s">
        <v>243</v>
      </c>
      <c r="T224" s="17" t="s">
        <v>10</v>
      </c>
      <c r="U224" s="17" t="s">
        <v>27</v>
      </c>
      <c r="V224" s="17" t="s">
        <v>51</v>
      </c>
      <c r="W224" s="17" t="s">
        <v>52</v>
      </c>
      <c r="X224" s="17" t="s">
        <v>53</v>
      </c>
      <c r="Y224" s="17"/>
      <c r="Z224" s="17"/>
      <c r="AA224" s="17"/>
      <c r="AB224" s="17"/>
      <c r="AC224" s="17"/>
      <c r="AD224" s="17"/>
      <c r="AE224" s="17"/>
      <c r="AF224" s="17"/>
      <c r="AG224" s="17"/>
      <c r="AH224" s="17"/>
      <c r="AI224" s="17"/>
      <c r="AJ224" s="17" t="s">
        <v>125</v>
      </c>
      <c r="AK224" s="17" t="s">
        <v>305</v>
      </c>
      <c r="AL224" s="17"/>
      <c r="AM224" s="17"/>
      <c r="AN224" s="17"/>
      <c r="AO224" s="17"/>
      <c r="AP224" s="17"/>
      <c r="AQ224" s="17"/>
      <c r="AR224" s="17" t="s">
        <v>314</v>
      </c>
      <c r="AS224" s="17"/>
      <c r="AT224" s="17"/>
      <c r="AU224" s="17"/>
      <c r="AV224" s="17" t="s">
        <v>75</v>
      </c>
      <c r="AW224" s="17"/>
      <c r="AX224" s="17"/>
      <c r="AY224" s="17" t="s">
        <v>29</v>
      </c>
      <c r="AZ224" s="17"/>
      <c r="BA224" s="17" t="s">
        <v>31</v>
      </c>
      <c r="BB224" s="17"/>
      <c r="BC224" s="17"/>
      <c r="BD224" s="17"/>
      <c r="BE224" s="17"/>
      <c r="BF224" s="17"/>
      <c r="BG224" s="17"/>
      <c r="BH224" s="17"/>
      <c r="BI224" s="17"/>
      <c r="BJ224" s="17"/>
      <c r="BK224" s="17"/>
      <c r="BL224" s="17"/>
      <c r="BM224" s="17"/>
      <c r="BN224" s="17"/>
      <c r="BO224" s="17"/>
      <c r="BP224" s="17" t="s">
        <v>90</v>
      </c>
      <c r="BQ224" s="17"/>
      <c r="BR224" s="17" t="s">
        <v>92</v>
      </c>
      <c r="BS224" s="17"/>
      <c r="BT224" s="17"/>
      <c r="BU224" s="17"/>
      <c r="BV224" s="17"/>
      <c r="BW224" s="17" t="s">
        <v>3211</v>
      </c>
      <c r="BX224" s="98" t="s">
        <v>3202</v>
      </c>
      <c r="BY224" s="141">
        <v>45526</v>
      </c>
      <c r="BZ224" s="211">
        <v>45526</v>
      </c>
      <c r="CA224" s="98" t="s">
        <v>3423</v>
      </c>
      <c r="CB224" s="98" t="s">
        <v>3430</v>
      </c>
      <c r="CC224" s="17"/>
      <c r="CD224" s="17"/>
      <c r="CE224" s="209"/>
      <c r="CF224" s="98"/>
      <c r="CG224" s="98"/>
      <c r="CH224" s="17"/>
      <c r="CI224" s="17"/>
      <c r="CJ224" s="209"/>
      <c r="CK224" s="99"/>
      <c r="CL224" s="99"/>
      <c r="CM224" s="17"/>
      <c r="CN224" s="17"/>
      <c r="CO224" s="209"/>
      <c r="CP224" s="99"/>
      <c r="CQ224" s="99"/>
    </row>
    <row r="225" spans="3:95" s="9" customFormat="1" ht="135.75" customHeight="1" x14ac:dyDescent="0.25">
      <c r="C225" s="16" t="s">
        <v>2983</v>
      </c>
      <c r="D225" s="98" t="s">
        <v>813</v>
      </c>
      <c r="E225" s="17" t="s">
        <v>188</v>
      </c>
      <c r="F225" s="14" t="str">
        <f t="shared" si="8"/>
        <v>URF2024_215_Transversal_Generar cronograma de necesidades de comunicación para el cuatrimestre_GF_Tercer cuatrimestre</v>
      </c>
      <c r="G225" s="98" t="s">
        <v>786</v>
      </c>
      <c r="H225" s="98" t="s">
        <v>787</v>
      </c>
      <c r="I225" s="98" t="s">
        <v>788</v>
      </c>
      <c r="J225" s="17" t="s">
        <v>616</v>
      </c>
      <c r="K225" s="17" t="s">
        <v>617</v>
      </c>
      <c r="L225" s="17"/>
      <c r="M225" s="100">
        <v>45526</v>
      </c>
      <c r="N225" s="100">
        <v>45545</v>
      </c>
      <c r="O225" s="18">
        <f t="shared" si="5"/>
        <v>19</v>
      </c>
      <c r="P225" s="17" t="s">
        <v>391</v>
      </c>
      <c r="Q225" s="17" t="s">
        <v>107</v>
      </c>
      <c r="R225" s="17" t="s">
        <v>789</v>
      </c>
      <c r="S225" s="17" t="s">
        <v>243</v>
      </c>
      <c r="T225" s="17" t="s">
        <v>10</v>
      </c>
      <c r="U225" s="17" t="s">
        <v>27</v>
      </c>
      <c r="V225" s="17" t="s">
        <v>51</v>
      </c>
      <c r="W225" s="17" t="s">
        <v>52</v>
      </c>
      <c r="X225" s="17" t="s">
        <v>53</v>
      </c>
      <c r="Y225" s="17"/>
      <c r="Z225" s="17"/>
      <c r="AA225" s="17"/>
      <c r="AB225" s="17"/>
      <c r="AC225" s="17"/>
      <c r="AD225" s="17"/>
      <c r="AE225" s="17"/>
      <c r="AF225" s="17"/>
      <c r="AG225" s="17"/>
      <c r="AH225" s="17"/>
      <c r="AI225" s="17"/>
      <c r="AJ225" s="17" t="s">
        <v>125</v>
      </c>
      <c r="AK225" s="17" t="s">
        <v>305</v>
      </c>
      <c r="AL225" s="17"/>
      <c r="AM225" s="17"/>
      <c r="AN225" s="17"/>
      <c r="AO225" s="17"/>
      <c r="AP225" s="17"/>
      <c r="AQ225" s="17"/>
      <c r="AR225" s="17" t="s">
        <v>314</v>
      </c>
      <c r="AS225" s="17"/>
      <c r="AT225" s="17"/>
      <c r="AU225" s="17"/>
      <c r="AV225" s="17" t="s">
        <v>75</v>
      </c>
      <c r="AW225" s="17"/>
      <c r="AX225" s="17"/>
      <c r="AY225" s="17" t="s">
        <v>29</v>
      </c>
      <c r="AZ225" s="17"/>
      <c r="BA225" s="17" t="s">
        <v>31</v>
      </c>
      <c r="BB225" s="17"/>
      <c r="BC225" s="17"/>
      <c r="BD225" s="17"/>
      <c r="BE225" s="17"/>
      <c r="BF225" s="17"/>
      <c r="BG225" s="17"/>
      <c r="BH225" s="17"/>
      <c r="BI225" s="17"/>
      <c r="BJ225" s="17"/>
      <c r="BK225" s="17"/>
      <c r="BL225" s="17"/>
      <c r="BM225" s="17"/>
      <c r="BN225" s="17"/>
      <c r="BO225" s="17"/>
      <c r="BP225" s="17" t="s">
        <v>90</v>
      </c>
      <c r="BQ225" s="17"/>
      <c r="BR225" s="17" t="s">
        <v>92</v>
      </c>
      <c r="BS225" s="17"/>
      <c r="BT225" s="17"/>
      <c r="BU225" s="17"/>
      <c r="BV225" s="17"/>
      <c r="BW225" s="17" t="s">
        <v>3209</v>
      </c>
      <c r="BX225" s="98"/>
      <c r="BY225" s="98"/>
      <c r="BZ225" s="211"/>
      <c r="CA225" s="98"/>
      <c r="CB225" s="98"/>
      <c r="CC225" s="17"/>
      <c r="CD225" s="17"/>
      <c r="CE225" s="209"/>
      <c r="CF225" s="98"/>
      <c r="CG225" s="98"/>
      <c r="CH225" s="17"/>
      <c r="CI225" s="17"/>
      <c r="CJ225" s="209"/>
      <c r="CK225" s="99"/>
      <c r="CL225" s="99"/>
      <c r="CM225" s="17"/>
      <c r="CN225" s="17"/>
      <c r="CO225" s="209"/>
      <c r="CP225" s="99"/>
      <c r="CQ225" s="99"/>
    </row>
    <row r="226" spans="3:95" s="9" customFormat="1" ht="135.75" customHeight="1" x14ac:dyDescent="0.25">
      <c r="C226" s="16" t="s">
        <v>2786</v>
      </c>
      <c r="D226" s="98" t="s">
        <v>814</v>
      </c>
      <c r="E226" s="17" t="s">
        <v>188</v>
      </c>
      <c r="F226" s="14" t="str">
        <f t="shared" si="8"/>
        <v>URF2024_216_Transversal_Generar cronograma de necesidades de comunicación para el cuatrimestre_GI_Tercer cuatrimestre</v>
      </c>
      <c r="G226" s="98" t="s">
        <v>786</v>
      </c>
      <c r="H226" s="98" t="s">
        <v>787</v>
      </c>
      <c r="I226" s="98" t="s">
        <v>788</v>
      </c>
      <c r="J226" s="17" t="s">
        <v>104</v>
      </c>
      <c r="K226" s="17" t="s">
        <v>105</v>
      </c>
      <c r="L226" s="17"/>
      <c r="M226" s="100">
        <v>45526</v>
      </c>
      <c r="N226" s="100">
        <v>45545</v>
      </c>
      <c r="O226" s="18">
        <f t="shared" si="5"/>
        <v>19</v>
      </c>
      <c r="P226" s="17" t="s">
        <v>391</v>
      </c>
      <c r="Q226" s="17" t="s">
        <v>107</v>
      </c>
      <c r="R226" s="17" t="s">
        <v>789</v>
      </c>
      <c r="S226" s="17" t="s">
        <v>243</v>
      </c>
      <c r="T226" s="17" t="s">
        <v>10</v>
      </c>
      <c r="U226" s="17" t="s">
        <v>27</v>
      </c>
      <c r="V226" s="17" t="s">
        <v>51</v>
      </c>
      <c r="W226" s="17" t="s">
        <v>52</v>
      </c>
      <c r="X226" s="17" t="s">
        <v>53</v>
      </c>
      <c r="Y226" s="17"/>
      <c r="Z226" s="17"/>
      <c r="AA226" s="17"/>
      <c r="AB226" s="17"/>
      <c r="AC226" s="17"/>
      <c r="AD226" s="17"/>
      <c r="AE226" s="17"/>
      <c r="AF226" s="17"/>
      <c r="AG226" s="17"/>
      <c r="AH226" s="17"/>
      <c r="AI226" s="17"/>
      <c r="AJ226" s="17" t="s">
        <v>125</v>
      </c>
      <c r="AK226" s="17" t="s">
        <v>305</v>
      </c>
      <c r="AL226" s="17"/>
      <c r="AM226" s="17"/>
      <c r="AN226" s="17"/>
      <c r="AO226" s="17"/>
      <c r="AP226" s="17"/>
      <c r="AQ226" s="17"/>
      <c r="AR226" s="17" t="s">
        <v>314</v>
      </c>
      <c r="AS226" s="17"/>
      <c r="AT226" s="17"/>
      <c r="AU226" s="17"/>
      <c r="AV226" s="17" t="s">
        <v>75</v>
      </c>
      <c r="AW226" s="17"/>
      <c r="AX226" s="17"/>
      <c r="AY226" s="17" t="s">
        <v>29</v>
      </c>
      <c r="AZ226" s="17"/>
      <c r="BA226" s="17" t="s">
        <v>31</v>
      </c>
      <c r="BB226" s="17"/>
      <c r="BC226" s="17"/>
      <c r="BD226" s="17"/>
      <c r="BE226" s="17"/>
      <c r="BF226" s="17"/>
      <c r="BG226" s="17"/>
      <c r="BH226" s="17"/>
      <c r="BI226" s="17"/>
      <c r="BJ226" s="17"/>
      <c r="BK226" s="17"/>
      <c r="BL226" s="17"/>
      <c r="BM226" s="17"/>
      <c r="BN226" s="17"/>
      <c r="BO226" s="17"/>
      <c r="BP226" s="17" t="s">
        <v>90</v>
      </c>
      <c r="BQ226" s="17"/>
      <c r="BR226" s="17" t="s">
        <v>92</v>
      </c>
      <c r="BS226" s="17"/>
      <c r="BT226" s="17"/>
      <c r="BU226" s="17"/>
      <c r="BV226" s="17"/>
      <c r="BW226" s="17" t="s">
        <v>3209</v>
      </c>
      <c r="BX226" s="98"/>
      <c r="BY226" s="98"/>
      <c r="BZ226" s="211"/>
      <c r="CA226" s="98"/>
      <c r="CB226" s="98"/>
      <c r="CC226" s="17"/>
      <c r="CD226" s="17"/>
      <c r="CE226" s="209"/>
      <c r="CF226" s="98"/>
      <c r="CG226" s="98"/>
      <c r="CH226" s="17"/>
      <c r="CI226" s="17"/>
      <c r="CJ226" s="209"/>
      <c r="CK226" s="99"/>
      <c r="CL226" s="99"/>
      <c r="CM226" s="17"/>
      <c r="CN226" s="17"/>
      <c r="CO226" s="209"/>
      <c r="CP226" s="99"/>
      <c r="CQ226" s="99"/>
    </row>
    <row r="227" spans="3:95" s="9" customFormat="1" ht="135.75" customHeight="1" x14ac:dyDescent="0.25">
      <c r="C227" s="16" t="s">
        <v>2984</v>
      </c>
      <c r="D227" s="98" t="s">
        <v>815</v>
      </c>
      <c r="E227" s="17" t="s">
        <v>188</v>
      </c>
      <c r="F227" s="14" t="str">
        <f t="shared" si="8"/>
        <v>URF2024_217_Transversal_Generar cronograma de necesidades de comunicación para el cuatrimestre_CE_Tercer cuatrimestre</v>
      </c>
      <c r="G227" s="98" t="s">
        <v>786</v>
      </c>
      <c r="H227" s="98" t="s">
        <v>787</v>
      </c>
      <c r="I227" s="98" t="s">
        <v>788</v>
      </c>
      <c r="J227" s="17" t="s">
        <v>800</v>
      </c>
      <c r="K227" s="17" t="s">
        <v>801</v>
      </c>
      <c r="L227" s="17"/>
      <c r="M227" s="100">
        <v>45526</v>
      </c>
      <c r="N227" s="100">
        <v>45545</v>
      </c>
      <c r="O227" s="18">
        <f t="shared" si="5"/>
        <v>19</v>
      </c>
      <c r="P227" s="17" t="s">
        <v>391</v>
      </c>
      <c r="Q227" s="17" t="s">
        <v>107</v>
      </c>
      <c r="R227" s="17" t="s">
        <v>789</v>
      </c>
      <c r="S227" s="17" t="s">
        <v>243</v>
      </c>
      <c r="T227" s="17" t="s">
        <v>10</v>
      </c>
      <c r="U227" s="17" t="s">
        <v>27</v>
      </c>
      <c r="V227" s="17" t="s">
        <v>51</v>
      </c>
      <c r="W227" s="17" t="s">
        <v>52</v>
      </c>
      <c r="X227" s="17" t="s">
        <v>53</v>
      </c>
      <c r="Y227" s="17"/>
      <c r="Z227" s="17"/>
      <c r="AA227" s="17"/>
      <c r="AB227" s="17"/>
      <c r="AC227" s="17"/>
      <c r="AD227" s="17"/>
      <c r="AE227" s="17"/>
      <c r="AF227" s="17"/>
      <c r="AG227" s="17"/>
      <c r="AH227" s="17"/>
      <c r="AI227" s="17"/>
      <c r="AJ227" s="17" t="s">
        <v>125</v>
      </c>
      <c r="AK227" s="17" t="s">
        <v>305</v>
      </c>
      <c r="AL227" s="17"/>
      <c r="AM227" s="17"/>
      <c r="AN227" s="17"/>
      <c r="AO227" s="17"/>
      <c r="AP227" s="17"/>
      <c r="AQ227" s="17"/>
      <c r="AR227" s="17" t="s">
        <v>314</v>
      </c>
      <c r="AS227" s="17"/>
      <c r="AT227" s="17"/>
      <c r="AU227" s="17"/>
      <c r="AV227" s="17" t="s">
        <v>75</v>
      </c>
      <c r="AW227" s="17"/>
      <c r="AX227" s="17"/>
      <c r="AY227" s="17" t="s">
        <v>29</v>
      </c>
      <c r="AZ227" s="17"/>
      <c r="BA227" s="17" t="s">
        <v>31</v>
      </c>
      <c r="BB227" s="17"/>
      <c r="BC227" s="17"/>
      <c r="BD227" s="17"/>
      <c r="BE227" s="17"/>
      <c r="BF227" s="17"/>
      <c r="BG227" s="17"/>
      <c r="BH227" s="17"/>
      <c r="BI227" s="17"/>
      <c r="BJ227" s="17"/>
      <c r="BK227" s="17"/>
      <c r="BL227" s="17"/>
      <c r="BM227" s="17"/>
      <c r="BN227" s="17"/>
      <c r="BO227" s="17"/>
      <c r="BP227" s="17" t="s">
        <v>90</v>
      </c>
      <c r="BQ227" s="17"/>
      <c r="BR227" s="17" t="s">
        <v>92</v>
      </c>
      <c r="BS227" s="17"/>
      <c r="BT227" s="17"/>
      <c r="BU227" s="17"/>
      <c r="BV227" s="17"/>
      <c r="BW227" s="17" t="s">
        <v>3209</v>
      </c>
      <c r="BX227" s="98"/>
      <c r="BY227" s="98"/>
      <c r="BZ227" s="211"/>
      <c r="CA227" s="98"/>
      <c r="CB227" s="98"/>
      <c r="CC227" s="17"/>
      <c r="CD227" s="17"/>
      <c r="CE227" s="209"/>
      <c r="CF227" s="98"/>
      <c r="CG227" s="98"/>
      <c r="CH227" s="17"/>
      <c r="CI227" s="17"/>
      <c r="CJ227" s="209"/>
      <c r="CK227" s="99"/>
      <c r="CL227" s="99"/>
      <c r="CM227" s="17"/>
      <c r="CN227" s="17"/>
      <c r="CO227" s="209"/>
      <c r="CP227" s="99"/>
      <c r="CQ227" s="99"/>
    </row>
    <row r="228" spans="3:95" s="9" customFormat="1" ht="135.75" customHeight="1" x14ac:dyDescent="0.25">
      <c r="C228" s="16" t="s">
        <v>2985</v>
      </c>
      <c r="D228" s="98" t="s">
        <v>816</v>
      </c>
      <c r="E228" s="17" t="s">
        <v>188</v>
      </c>
      <c r="F228" s="14" t="str">
        <f t="shared" si="8"/>
        <v xml:space="preserve">URF2024_218_Transversal_Reportar la participación en actividades de capacitación durante el periodo_DP_Primer cuatrimestre </v>
      </c>
      <c r="G228" s="108" t="s">
        <v>817</v>
      </c>
      <c r="H228" s="109" t="s">
        <v>818</v>
      </c>
      <c r="I228" s="109" t="s">
        <v>819</v>
      </c>
      <c r="J228" s="17" t="s">
        <v>481</v>
      </c>
      <c r="K228" s="17" t="s">
        <v>106</v>
      </c>
      <c r="L228" s="17"/>
      <c r="M228" s="100">
        <v>45292</v>
      </c>
      <c r="N228" s="100">
        <v>45412</v>
      </c>
      <c r="O228" s="18">
        <f t="shared" si="5"/>
        <v>120</v>
      </c>
      <c r="P228" s="17" t="s">
        <v>450</v>
      </c>
      <c r="Q228" s="17"/>
      <c r="R228" s="17"/>
      <c r="S228" s="17" t="s">
        <v>675</v>
      </c>
      <c r="T228" s="17" t="s">
        <v>4</v>
      </c>
      <c r="U228" s="17" t="s">
        <v>27</v>
      </c>
      <c r="V228" s="17"/>
      <c r="W228" s="17" t="s">
        <v>52</v>
      </c>
      <c r="X228" s="17"/>
      <c r="Y228" s="17"/>
      <c r="Z228" s="17"/>
      <c r="AA228" s="17"/>
      <c r="AB228" s="17"/>
      <c r="AC228" s="17"/>
      <c r="AD228" s="17"/>
      <c r="AE228" s="17"/>
      <c r="AF228" s="17" t="s">
        <v>61</v>
      </c>
      <c r="AG228" s="17"/>
      <c r="AH228" s="17"/>
      <c r="AI228" s="17"/>
      <c r="AJ228" s="17" t="s">
        <v>244</v>
      </c>
      <c r="AK228" s="17" t="s">
        <v>820</v>
      </c>
      <c r="AL228" s="17"/>
      <c r="AM228" s="17"/>
      <c r="AN228" s="17"/>
      <c r="AO228" s="17"/>
      <c r="AP228" s="17"/>
      <c r="AQ228" s="17"/>
      <c r="AR228" s="17"/>
      <c r="AS228" s="17"/>
      <c r="AT228" s="17"/>
      <c r="AU228" s="17"/>
      <c r="AV228" s="17" t="s">
        <v>75</v>
      </c>
      <c r="AW228" s="17" t="s">
        <v>27</v>
      </c>
      <c r="AX228" s="17"/>
      <c r="AY228" s="17"/>
      <c r="AZ228" s="17"/>
      <c r="BA228" s="17"/>
      <c r="BB228" s="17" t="s">
        <v>77</v>
      </c>
      <c r="BC228" s="17"/>
      <c r="BD228" s="17" t="s">
        <v>78</v>
      </c>
      <c r="BE228" s="17"/>
      <c r="BF228" s="17"/>
      <c r="BG228" s="17"/>
      <c r="BH228" s="17"/>
      <c r="BI228" s="17"/>
      <c r="BJ228" s="17"/>
      <c r="BK228" s="17"/>
      <c r="BL228" s="17"/>
      <c r="BM228" s="17"/>
      <c r="BN228" s="17"/>
      <c r="BO228" s="17"/>
      <c r="BP228" s="17"/>
      <c r="BQ228" s="17"/>
      <c r="BR228" s="17"/>
      <c r="BS228" s="17"/>
      <c r="BT228" s="17"/>
      <c r="BU228" s="17" t="s">
        <v>95</v>
      </c>
      <c r="BV228" s="17"/>
      <c r="BW228" s="17" t="s">
        <v>3209</v>
      </c>
      <c r="BX228" s="108"/>
      <c r="BY228" s="108"/>
      <c r="BZ228" s="212"/>
      <c r="CA228" s="108"/>
      <c r="CB228" s="108"/>
      <c r="CC228" s="17"/>
      <c r="CD228" s="17"/>
      <c r="CE228" s="209"/>
      <c r="CF228" s="108"/>
      <c r="CG228" s="108"/>
      <c r="CH228" s="17"/>
      <c r="CI228" s="17"/>
      <c r="CJ228" s="209"/>
      <c r="CK228" s="127"/>
      <c r="CL228" s="127"/>
      <c r="CM228" s="17"/>
      <c r="CN228" s="17"/>
      <c r="CO228" s="209"/>
      <c r="CP228" s="127"/>
      <c r="CQ228" s="127"/>
    </row>
    <row r="229" spans="3:95" s="9" customFormat="1" ht="135.75" customHeight="1" x14ac:dyDescent="0.25">
      <c r="C229" s="16" t="s">
        <v>2986</v>
      </c>
      <c r="D229" s="98" t="s">
        <v>821</v>
      </c>
      <c r="E229" s="17" t="s">
        <v>188</v>
      </c>
      <c r="F229" s="14" t="str">
        <f t="shared" si="8"/>
        <v xml:space="preserve">URF2024_219_Transversal_Reportar la participación en actividades de capacitación durante el periodo_GC_Primer cuatrimestre </v>
      </c>
      <c r="G229" s="108" t="s">
        <v>817</v>
      </c>
      <c r="H229" s="109" t="s">
        <v>818</v>
      </c>
      <c r="I229" s="109" t="s">
        <v>819</v>
      </c>
      <c r="J229" s="17" t="s">
        <v>464</v>
      </c>
      <c r="K229" s="17" t="s">
        <v>391</v>
      </c>
      <c r="L229" s="17"/>
      <c r="M229" s="100">
        <v>45292</v>
      </c>
      <c r="N229" s="100">
        <v>45412</v>
      </c>
      <c r="O229" s="18">
        <f t="shared" si="5"/>
        <v>120</v>
      </c>
      <c r="P229" s="17" t="s">
        <v>450</v>
      </c>
      <c r="Q229" s="17"/>
      <c r="R229" s="17"/>
      <c r="S229" s="17" t="s">
        <v>675</v>
      </c>
      <c r="T229" s="17" t="s">
        <v>4</v>
      </c>
      <c r="U229" s="17" t="s">
        <v>27</v>
      </c>
      <c r="V229" s="17"/>
      <c r="W229" s="17" t="s">
        <v>52</v>
      </c>
      <c r="X229" s="17"/>
      <c r="Y229" s="17"/>
      <c r="Z229" s="17"/>
      <c r="AA229" s="17"/>
      <c r="AB229" s="17"/>
      <c r="AC229" s="17"/>
      <c r="AD229" s="17"/>
      <c r="AE229" s="17"/>
      <c r="AF229" s="17" t="s">
        <v>61</v>
      </c>
      <c r="AG229" s="17"/>
      <c r="AH229" s="17"/>
      <c r="AI229" s="17"/>
      <c r="AJ229" s="17" t="s">
        <v>244</v>
      </c>
      <c r="AK229" s="17" t="s">
        <v>820</v>
      </c>
      <c r="AL229" s="17"/>
      <c r="AM229" s="17"/>
      <c r="AN229" s="17"/>
      <c r="AO229" s="17"/>
      <c r="AP229" s="17"/>
      <c r="AQ229" s="17"/>
      <c r="AR229" s="17"/>
      <c r="AS229" s="17"/>
      <c r="AT229" s="17"/>
      <c r="AU229" s="17"/>
      <c r="AV229" s="17" t="s">
        <v>75</v>
      </c>
      <c r="AW229" s="17" t="s">
        <v>27</v>
      </c>
      <c r="AX229" s="17"/>
      <c r="AY229" s="17"/>
      <c r="AZ229" s="17"/>
      <c r="BA229" s="17"/>
      <c r="BB229" s="17" t="s">
        <v>77</v>
      </c>
      <c r="BC229" s="17"/>
      <c r="BD229" s="17" t="s">
        <v>78</v>
      </c>
      <c r="BE229" s="17"/>
      <c r="BF229" s="17"/>
      <c r="BG229" s="17"/>
      <c r="BH229" s="17"/>
      <c r="BI229" s="17"/>
      <c r="BJ229" s="17"/>
      <c r="BK229" s="17"/>
      <c r="BL229" s="17"/>
      <c r="BM229" s="17"/>
      <c r="BN229" s="17"/>
      <c r="BO229" s="17"/>
      <c r="BP229" s="17"/>
      <c r="BQ229" s="17"/>
      <c r="BR229" s="17"/>
      <c r="BS229" s="17"/>
      <c r="BT229" s="17"/>
      <c r="BU229" s="17" t="s">
        <v>95</v>
      </c>
      <c r="BV229" s="17"/>
      <c r="BW229" s="17" t="s">
        <v>3209</v>
      </c>
      <c r="BX229" s="108"/>
      <c r="BY229" s="108"/>
      <c r="BZ229" s="212"/>
      <c r="CA229" s="108"/>
      <c r="CB229" s="108"/>
      <c r="CC229" s="17"/>
      <c r="CD229" s="17"/>
      <c r="CE229" s="209"/>
      <c r="CF229" s="108"/>
      <c r="CG229" s="108"/>
      <c r="CH229" s="17"/>
      <c r="CI229" s="17"/>
      <c r="CJ229" s="209"/>
      <c r="CK229" s="127"/>
      <c r="CL229" s="127"/>
      <c r="CM229" s="17"/>
      <c r="CN229" s="17"/>
      <c r="CO229" s="209"/>
      <c r="CP229" s="127"/>
      <c r="CQ229" s="127"/>
    </row>
    <row r="230" spans="3:95" s="9" customFormat="1" ht="135.75" customHeight="1" x14ac:dyDescent="0.25">
      <c r="C230" s="16" t="s">
        <v>2987</v>
      </c>
      <c r="D230" s="98" t="s">
        <v>822</v>
      </c>
      <c r="E230" s="17" t="s">
        <v>188</v>
      </c>
      <c r="F230" s="14" t="str">
        <f t="shared" si="8"/>
        <v xml:space="preserve">URF2024_220_Transversal_Reportar la participación en actividades de capacitación durante el periodo_SDM_Primer cuatrimestre </v>
      </c>
      <c r="G230" s="108" t="s">
        <v>817</v>
      </c>
      <c r="H230" s="109" t="s">
        <v>818</v>
      </c>
      <c r="I230" s="109" t="s">
        <v>819</v>
      </c>
      <c r="J230" s="17" t="s">
        <v>791</v>
      </c>
      <c r="K230" s="17" t="s">
        <v>792</v>
      </c>
      <c r="L230" s="17"/>
      <c r="M230" s="100">
        <v>45292</v>
      </c>
      <c r="N230" s="100">
        <v>45412</v>
      </c>
      <c r="O230" s="18">
        <f t="shared" si="5"/>
        <v>120</v>
      </c>
      <c r="P230" s="17" t="s">
        <v>450</v>
      </c>
      <c r="Q230" s="17"/>
      <c r="R230" s="17"/>
      <c r="S230" s="17" t="s">
        <v>675</v>
      </c>
      <c r="T230" s="17" t="s">
        <v>4</v>
      </c>
      <c r="U230" s="17" t="s">
        <v>27</v>
      </c>
      <c r="V230" s="17"/>
      <c r="W230" s="17" t="s">
        <v>52</v>
      </c>
      <c r="X230" s="17"/>
      <c r="Y230" s="17"/>
      <c r="Z230" s="17"/>
      <c r="AA230" s="17"/>
      <c r="AB230" s="17"/>
      <c r="AC230" s="17"/>
      <c r="AD230" s="17"/>
      <c r="AE230" s="17"/>
      <c r="AF230" s="17" t="s">
        <v>61</v>
      </c>
      <c r="AG230" s="17"/>
      <c r="AH230" s="17"/>
      <c r="AI230" s="17"/>
      <c r="AJ230" s="17" t="s">
        <v>244</v>
      </c>
      <c r="AK230" s="17" t="s">
        <v>820</v>
      </c>
      <c r="AL230" s="17"/>
      <c r="AM230" s="17"/>
      <c r="AN230" s="17"/>
      <c r="AO230" s="17"/>
      <c r="AP230" s="17"/>
      <c r="AQ230" s="17"/>
      <c r="AR230" s="17"/>
      <c r="AS230" s="17"/>
      <c r="AT230" s="17"/>
      <c r="AU230" s="17"/>
      <c r="AV230" s="17" t="s">
        <v>75</v>
      </c>
      <c r="AW230" s="17" t="s">
        <v>27</v>
      </c>
      <c r="AX230" s="17"/>
      <c r="AY230" s="17"/>
      <c r="AZ230" s="17"/>
      <c r="BA230" s="17"/>
      <c r="BB230" s="17" t="s">
        <v>77</v>
      </c>
      <c r="BC230" s="17"/>
      <c r="BD230" s="17" t="s">
        <v>78</v>
      </c>
      <c r="BE230" s="17"/>
      <c r="BF230" s="17"/>
      <c r="BG230" s="17"/>
      <c r="BH230" s="17"/>
      <c r="BI230" s="17"/>
      <c r="BJ230" s="17"/>
      <c r="BK230" s="17"/>
      <c r="BL230" s="17"/>
      <c r="BM230" s="17"/>
      <c r="BN230" s="17"/>
      <c r="BO230" s="17"/>
      <c r="BP230" s="17"/>
      <c r="BQ230" s="17"/>
      <c r="BR230" s="17"/>
      <c r="BS230" s="17"/>
      <c r="BT230" s="17"/>
      <c r="BU230" s="17" t="s">
        <v>95</v>
      </c>
      <c r="BV230" s="17"/>
      <c r="BW230" s="17" t="s">
        <v>3209</v>
      </c>
      <c r="BX230" s="98"/>
      <c r="BY230" s="211"/>
      <c r="BZ230" s="211"/>
      <c r="CA230" s="98"/>
      <c r="CB230" s="98"/>
      <c r="CC230" s="17"/>
      <c r="CD230" s="17"/>
      <c r="CE230" s="209"/>
      <c r="CF230" s="108"/>
      <c r="CG230" s="108"/>
      <c r="CH230" s="17"/>
      <c r="CI230" s="17"/>
      <c r="CJ230" s="209"/>
      <c r="CK230" s="127"/>
      <c r="CL230" s="127"/>
      <c r="CM230" s="17"/>
      <c r="CN230" s="17"/>
      <c r="CO230" s="209"/>
      <c r="CP230" s="127"/>
      <c r="CQ230" s="127"/>
    </row>
    <row r="231" spans="3:95" s="9" customFormat="1" ht="135.75" customHeight="1" x14ac:dyDescent="0.25">
      <c r="C231" s="16" t="s">
        <v>2988</v>
      </c>
      <c r="D231" s="98" t="s">
        <v>823</v>
      </c>
      <c r="E231" s="17" t="s">
        <v>188</v>
      </c>
      <c r="F231" s="14" t="str">
        <f t="shared" si="8"/>
        <v xml:space="preserve">URF2024_221_Transversal_Reportar la participación en actividades de capacitación durante el periodo_SRP_Primer cuatrimestre </v>
      </c>
      <c r="G231" s="108" t="s">
        <v>817</v>
      </c>
      <c r="H231" s="109" t="s">
        <v>818</v>
      </c>
      <c r="I231" s="109" t="s">
        <v>819</v>
      </c>
      <c r="J231" s="17" t="s">
        <v>791</v>
      </c>
      <c r="K231" s="17" t="s">
        <v>793</v>
      </c>
      <c r="L231" s="17"/>
      <c r="M231" s="100">
        <v>45292</v>
      </c>
      <c r="N231" s="100">
        <v>45412</v>
      </c>
      <c r="O231" s="18">
        <f t="shared" si="5"/>
        <v>120</v>
      </c>
      <c r="P231" s="17" t="s">
        <v>450</v>
      </c>
      <c r="Q231" s="17"/>
      <c r="R231" s="17"/>
      <c r="S231" s="17" t="s">
        <v>675</v>
      </c>
      <c r="T231" s="17" t="s">
        <v>4</v>
      </c>
      <c r="U231" s="17" t="s">
        <v>27</v>
      </c>
      <c r="V231" s="17"/>
      <c r="W231" s="17" t="s">
        <v>52</v>
      </c>
      <c r="X231" s="17"/>
      <c r="Y231" s="17"/>
      <c r="Z231" s="17"/>
      <c r="AA231" s="17"/>
      <c r="AB231" s="17"/>
      <c r="AC231" s="17"/>
      <c r="AD231" s="17"/>
      <c r="AE231" s="17"/>
      <c r="AF231" s="17" t="s">
        <v>61</v>
      </c>
      <c r="AG231" s="17"/>
      <c r="AH231" s="17"/>
      <c r="AI231" s="17"/>
      <c r="AJ231" s="17" t="s">
        <v>244</v>
      </c>
      <c r="AK231" s="17" t="s">
        <v>820</v>
      </c>
      <c r="AL231" s="17"/>
      <c r="AM231" s="17"/>
      <c r="AN231" s="17"/>
      <c r="AO231" s="17"/>
      <c r="AP231" s="17"/>
      <c r="AQ231" s="17"/>
      <c r="AR231" s="17"/>
      <c r="AS231" s="17"/>
      <c r="AT231" s="17"/>
      <c r="AU231" s="17"/>
      <c r="AV231" s="17" t="s">
        <v>75</v>
      </c>
      <c r="AW231" s="17" t="s">
        <v>27</v>
      </c>
      <c r="AX231" s="17"/>
      <c r="AY231" s="17"/>
      <c r="AZ231" s="17"/>
      <c r="BA231" s="17"/>
      <c r="BB231" s="17" t="s">
        <v>77</v>
      </c>
      <c r="BC231" s="17"/>
      <c r="BD231" s="17" t="s">
        <v>78</v>
      </c>
      <c r="BE231" s="17"/>
      <c r="BF231" s="17"/>
      <c r="BG231" s="17"/>
      <c r="BH231" s="17"/>
      <c r="BI231" s="17"/>
      <c r="BJ231" s="17"/>
      <c r="BK231" s="17"/>
      <c r="BL231" s="17"/>
      <c r="BM231" s="17"/>
      <c r="BN231" s="17"/>
      <c r="BO231" s="17"/>
      <c r="BP231" s="17"/>
      <c r="BQ231" s="17"/>
      <c r="BR231" s="17"/>
      <c r="BS231" s="17"/>
      <c r="BT231" s="17"/>
      <c r="BU231" s="17" t="s">
        <v>95</v>
      </c>
      <c r="BV231" s="17"/>
      <c r="BW231" s="17" t="s">
        <v>3209</v>
      </c>
      <c r="BX231" s="108"/>
      <c r="BY231" s="108"/>
      <c r="BZ231" s="212"/>
      <c r="CA231" s="108"/>
      <c r="CB231" s="108"/>
      <c r="CC231" s="17"/>
      <c r="CD231" s="17"/>
      <c r="CE231" s="209"/>
      <c r="CF231" s="108"/>
      <c r="CG231" s="108"/>
      <c r="CH231" s="17"/>
      <c r="CI231" s="17"/>
      <c r="CJ231" s="209"/>
      <c r="CK231" s="127"/>
      <c r="CL231" s="127"/>
      <c r="CM231" s="17"/>
      <c r="CN231" s="17"/>
      <c r="CO231" s="209"/>
      <c r="CP231" s="127"/>
      <c r="CQ231" s="127"/>
    </row>
    <row r="232" spans="3:95" s="9" customFormat="1" ht="135.75" customHeight="1" x14ac:dyDescent="0.25">
      <c r="C232" s="16" t="s">
        <v>2989</v>
      </c>
      <c r="D232" s="98" t="s">
        <v>824</v>
      </c>
      <c r="E232" s="17" t="s">
        <v>188</v>
      </c>
      <c r="F232" s="14" t="str">
        <f t="shared" si="8"/>
        <v xml:space="preserve">URF2024_222_Transversal_Reportar la participación en actividades de capacitación durante el periodo_RV_Primer cuatrimestre </v>
      </c>
      <c r="G232" s="108" t="s">
        <v>817</v>
      </c>
      <c r="H232" s="109" t="s">
        <v>818</v>
      </c>
      <c r="I232" s="109" t="s">
        <v>819</v>
      </c>
      <c r="J232" s="17" t="s">
        <v>240</v>
      </c>
      <c r="K232" s="17" t="s">
        <v>3245</v>
      </c>
      <c r="L232" s="17"/>
      <c r="M232" s="100">
        <v>45292</v>
      </c>
      <c r="N232" s="100">
        <v>45412</v>
      </c>
      <c r="O232" s="18">
        <f t="shared" si="5"/>
        <v>120</v>
      </c>
      <c r="P232" s="17" t="s">
        <v>450</v>
      </c>
      <c r="Q232" s="17"/>
      <c r="R232" s="17"/>
      <c r="S232" s="17" t="s">
        <v>675</v>
      </c>
      <c r="T232" s="17" t="s">
        <v>4</v>
      </c>
      <c r="U232" s="17" t="s">
        <v>27</v>
      </c>
      <c r="V232" s="17"/>
      <c r="W232" s="17" t="s">
        <v>52</v>
      </c>
      <c r="X232" s="17"/>
      <c r="Y232" s="17"/>
      <c r="Z232" s="17"/>
      <c r="AA232" s="17"/>
      <c r="AB232" s="17"/>
      <c r="AC232" s="17"/>
      <c r="AD232" s="17"/>
      <c r="AE232" s="17"/>
      <c r="AF232" s="17" t="s">
        <v>61</v>
      </c>
      <c r="AG232" s="17"/>
      <c r="AH232" s="17"/>
      <c r="AI232" s="17"/>
      <c r="AJ232" s="17" t="s">
        <v>244</v>
      </c>
      <c r="AK232" s="17" t="s">
        <v>820</v>
      </c>
      <c r="AL232" s="17"/>
      <c r="AM232" s="17"/>
      <c r="AN232" s="17"/>
      <c r="AO232" s="17"/>
      <c r="AP232" s="17"/>
      <c r="AQ232" s="17"/>
      <c r="AR232" s="17"/>
      <c r="AS232" s="17"/>
      <c r="AT232" s="17"/>
      <c r="AU232" s="17"/>
      <c r="AV232" s="17" t="s">
        <v>75</v>
      </c>
      <c r="AW232" s="17" t="s">
        <v>27</v>
      </c>
      <c r="AX232" s="17"/>
      <c r="AY232" s="17"/>
      <c r="AZ232" s="17"/>
      <c r="BA232" s="17"/>
      <c r="BB232" s="17" t="s">
        <v>77</v>
      </c>
      <c r="BC232" s="17"/>
      <c r="BD232" s="17" t="s">
        <v>78</v>
      </c>
      <c r="BE232" s="17"/>
      <c r="BF232" s="17"/>
      <c r="BG232" s="17"/>
      <c r="BH232" s="17"/>
      <c r="BI232" s="17"/>
      <c r="BJ232" s="17"/>
      <c r="BK232" s="17"/>
      <c r="BL232" s="17"/>
      <c r="BM232" s="17"/>
      <c r="BN232" s="17"/>
      <c r="BO232" s="17"/>
      <c r="BP232" s="17"/>
      <c r="BQ232" s="17"/>
      <c r="BR232" s="17"/>
      <c r="BS232" s="17"/>
      <c r="BT232" s="17"/>
      <c r="BU232" s="17" t="s">
        <v>95</v>
      </c>
      <c r="BV232" s="17"/>
      <c r="BW232" s="17" t="s">
        <v>3209</v>
      </c>
      <c r="BX232" s="108"/>
      <c r="BY232" s="108"/>
      <c r="BZ232" s="212"/>
      <c r="CA232" s="108"/>
      <c r="CB232" s="108"/>
      <c r="CC232" s="17"/>
      <c r="CD232" s="17"/>
      <c r="CE232" s="209"/>
      <c r="CF232" s="108"/>
      <c r="CG232" s="108"/>
      <c r="CH232" s="17"/>
      <c r="CI232" s="17"/>
      <c r="CJ232" s="209"/>
      <c r="CK232" s="127"/>
      <c r="CL232" s="127"/>
      <c r="CM232" s="17"/>
      <c r="CN232" s="17"/>
      <c r="CO232" s="209"/>
      <c r="CP232" s="127"/>
      <c r="CQ232" s="127"/>
    </row>
    <row r="233" spans="3:95" s="9" customFormat="1" ht="135.75" customHeight="1" x14ac:dyDescent="0.25">
      <c r="C233" s="16" t="s">
        <v>2990</v>
      </c>
      <c r="D233" s="98" t="s">
        <v>825</v>
      </c>
      <c r="E233" s="17" t="s">
        <v>188</v>
      </c>
      <c r="F233" s="14" t="str">
        <f t="shared" si="8"/>
        <v xml:space="preserve">URF2024_223_Transversal_Reportar la participación en actividades de capacitación durante el periodo_AD_Primer cuatrimestre </v>
      </c>
      <c r="G233" s="108" t="s">
        <v>817</v>
      </c>
      <c r="H233" s="109" t="s">
        <v>818</v>
      </c>
      <c r="I233" s="109" t="s">
        <v>819</v>
      </c>
      <c r="J233" s="17" t="s">
        <v>407</v>
      </c>
      <c r="K233" s="17" t="s">
        <v>408</v>
      </c>
      <c r="L233" s="17"/>
      <c r="M233" s="100">
        <v>45292</v>
      </c>
      <c r="N233" s="100">
        <v>45412</v>
      </c>
      <c r="O233" s="18">
        <f t="shared" si="5"/>
        <v>120</v>
      </c>
      <c r="P233" s="17" t="s">
        <v>450</v>
      </c>
      <c r="Q233" s="17"/>
      <c r="R233" s="17"/>
      <c r="S233" s="17" t="s">
        <v>675</v>
      </c>
      <c r="T233" s="17" t="s">
        <v>4</v>
      </c>
      <c r="U233" s="17" t="s">
        <v>27</v>
      </c>
      <c r="V233" s="17"/>
      <c r="W233" s="17" t="s">
        <v>52</v>
      </c>
      <c r="X233" s="17"/>
      <c r="Y233" s="17"/>
      <c r="Z233" s="17"/>
      <c r="AA233" s="17"/>
      <c r="AB233" s="17"/>
      <c r="AC233" s="17"/>
      <c r="AD233" s="17"/>
      <c r="AE233" s="17"/>
      <c r="AF233" s="17" t="s">
        <v>61</v>
      </c>
      <c r="AG233" s="17"/>
      <c r="AH233" s="17"/>
      <c r="AI233" s="17"/>
      <c r="AJ233" s="17" t="s">
        <v>244</v>
      </c>
      <c r="AK233" s="17" t="s">
        <v>820</v>
      </c>
      <c r="AL233" s="17"/>
      <c r="AM233" s="17"/>
      <c r="AN233" s="17"/>
      <c r="AO233" s="17"/>
      <c r="AP233" s="17"/>
      <c r="AQ233" s="17"/>
      <c r="AR233" s="17"/>
      <c r="AS233" s="17"/>
      <c r="AT233" s="17"/>
      <c r="AU233" s="17"/>
      <c r="AV233" s="17" t="s">
        <v>75</v>
      </c>
      <c r="AW233" s="17" t="s">
        <v>27</v>
      </c>
      <c r="AX233" s="17"/>
      <c r="AY233" s="17"/>
      <c r="AZ233" s="17"/>
      <c r="BA233" s="17"/>
      <c r="BB233" s="17" t="s">
        <v>77</v>
      </c>
      <c r="BC233" s="17"/>
      <c r="BD233" s="17" t="s">
        <v>78</v>
      </c>
      <c r="BE233" s="17"/>
      <c r="BF233" s="17"/>
      <c r="BG233" s="17"/>
      <c r="BH233" s="17"/>
      <c r="BI233" s="17"/>
      <c r="BJ233" s="17"/>
      <c r="BK233" s="17"/>
      <c r="BL233" s="17"/>
      <c r="BM233" s="17"/>
      <c r="BN233" s="17"/>
      <c r="BO233" s="17"/>
      <c r="BP233" s="17"/>
      <c r="BQ233" s="17"/>
      <c r="BR233" s="17"/>
      <c r="BS233" s="17"/>
      <c r="BT233" s="17"/>
      <c r="BU233" s="17" t="s">
        <v>95</v>
      </c>
      <c r="BV233" s="17"/>
      <c r="BW233" s="17" t="s">
        <v>3209</v>
      </c>
      <c r="BX233" s="108"/>
      <c r="BY233" s="108"/>
      <c r="BZ233" s="212"/>
      <c r="CA233" s="108"/>
      <c r="CB233" s="108"/>
      <c r="CC233" s="17"/>
      <c r="CD233" s="17"/>
      <c r="CE233" s="209"/>
      <c r="CF233" s="108"/>
      <c r="CG233" s="108"/>
      <c r="CH233" s="17"/>
      <c r="CI233" s="17"/>
      <c r="CJ233" s="209"/>
      <c r="CK233" s="127"/>
      <c r="CL233" s="127"/>
      <c r="CM233" s="17"/>
      <c r="CN233" s="17"/>
      <c r="CO233" s="209"/>
      <c r="CP233" s="127"/>
      <c r="CQ233" s="127"/>
    </row>
    <row r="234" spans="3:95" s="9" customFormat="1" ht="135.75" customHeight="1" x14ac:dyDescent="0.25">
      <c r="C234" s="16" t="s">
        <v>2991</v>
      </c>
      <c r="D234" s="98" t="s">
        <v>826</v>
      </c>
      <c r="E234" s="17" t="s">
        <v>188</v>
      </c>
      <c r="F234" s="14" t="str">
        <f t="shared" si="8"/>
        <v xml:space="preserve">URF2024_224_Transversal_Reportar la participación en actividades de capacitación durante el periodo_GF_Primer cuatrimestre </v>
      </c>
      <c r="G234" s="108" t="s">
        <v>817</v>
      </c>
      <c r="H234" s="109" t="s">
        <v>818</v>
      </c>
      <c r="I234" s="109" t="s">
        <v>819</v>
      </c>
      <c r="J234" s="17" t="s">
        <v>616</v>
      </c>
      <c r="K234" s="17" t="s">
        <v>617</v>
      </c>
      <c r="L234" s="17"/>
      <c r="M234" s="100">
        <v>45292</v>
      </c>
      <c r="N234" s="100">
        <v>45412</v>
      </c>
      <c r="O234" s="18">
        <f t="shared" si="5"/>
        <v>120</v>
      </c>
      <c r="P234" s="17" t="s">
        <v>450</v>
      </c>
      <c r="Q234" s="17"/>
      <c r="R234" s="17"/>
      <c r="S234" s="17" t="s">
        <v>675</v>
      </c>
      <c r="T234" s="17" t="s">
        <v>4</v>
      </c>
      <c r="U234" s="17" t="s">
        <v>27</v>
      </c>
      <c r="V234" s="17"/>
      <c r="W234" s="17" t="s">
        <v>52</v>
      </c>
      <c r="X234" s="17"/>
      <c r="Y234" s="17"/>
      <c r="Z234" s="17"/>
      <c r="AA234" s="17"/>
      <c r="AB234" s="17"/>
      <c r="AC234" s="17"/>
      <c r="AD234" s="17"/>
      <c r="AE234" s="17"/>
      <c r="AF234" s="17" t="s">
        <v>61</v>
      </c>
      <c r="AG234" s="17"/>
      <c r="AH234" s="17"/>
      <c r="AI234" s="17"/>
      <c r="AJ234" s="17" t="s">
        <v>244</v>
      </c>
      <c r="AK234" s="17" t="s">
        <v>820</v>
      </c>
      <c r="AL234" s="17"/>
      <c r="AM234" s="17"/>
      <c r="AN234" s="17"/>
      <c r="AO234" s="17"/>
      <c r="AP234" s="17"/>
      <c r="AQ234" s="17"/>
      <c r="AR234" s="17"/>
      <c r="AS234" s="17"/>
      <c r="AT234" s="17"/>
      <c r="AU234" s="17"/>
      <c r="AV234" s="17" t="s">
        <v>75</v>
      </c>
      <c r="AW234" s="17" t="s">
        <v>27</v>
      </c>
      <c r="AX234" s="17"/>
      <c r="AY234" s="17"/>
      <c r="AZ234" s="17"/>
      <c r="BA234" s="17"/>
      <c r="BB234" s="17" t="s">
        <v>77</v>
      </c>
      <c r="BC234" s="17"/>
      <c r="BD234" s="17" t="s">
        <v>78</v>
      </c>
      <c r="BE234" s="17"/>
      <c r="BF234" s="17"/>
      <c r="BG234" s="17"/>
      <c r="BH234" s="17"/>
      <c r="BI234" s="17"/>
      <c r="BJ234" s="17"/>
      <c r="BK234" s="17"/>
      <c r="BL234" s="17"/>
      <c r="BM234" s="17"/>
      <c r="BN234" s="17"/>
      <c r="BO234" s="17"/>
      <c r="BP234" s="17"/>
      <c r="BQ234" s="17"/>
      <c r="BR234" s="17"/>
      <c r="BS234" s="17"/>
      <c r="BT234" s="17"/>
      <c r="BU234" s="17" t="s">
        <v>95</v>
      </c>
      <c r="BV234" s="17"/>
      <c r="BW234" s="17" t="s">
        <v>3209</v>
      </c>
      <c r="BX234" s="108"/>
      <c r="BY234" s="108"/>
      <c r="BZ234" s="212"/>
      <c r="CA234" s="108"/>
      <c r="CB234" s="108"/>
      <c r="CC234" s="17"/>
      <c r="CD234" s="17"/>
      <c r="CE234" s="209"/>
      <c r="CF234" s="108"/>
      <c r="CG234" s="108"/>
      <c r="CH234" s="17"/>
      <c r="CI234" s="17"/>
      <c r="CJ234" s="209"/>
      <c r="CK234" s="127"/>
      <c r="CL234" s="127"/>
      <c r="CM234" s="17"/>
      <c r="CN234" s="17"/>
      <c r="CO234" s="209"/>
      <c r="CP234" s="127"/>
      <c r="CQ234" s="127"/>
    </row>
    <row r="235" spans="3:95" s="9" customFormat="1" ht="135.75" customHeight="1" x14ac:dyDescent="0.25">
      <c r="C235" s="16" t="s">
        <v>2787</v>
      </c>
      <c r="D235" s="98" t="s">
        <v>827</v>
      </c>
      <c r="E235" s="17" t="s">
        <v>188</v>
      </c>
      <c r="F235" s="14" t="str">
        <f t="shared" si="8"/>
        <v xml:space="preserve">URF2024_225_Transversal_Reportar la participación en actividades de capacitación durante el periodo_GI_Primer cuatrimestre </v>
      </c>
      <c r="G235" s="108" t="s">
        <v>817</v>
      </c>
      <c r="H235" s="109" t="s">
        <v>818</v>
      </c>
      <c r="I235" s="109" t="s">
        <v>819</v>
      </c>
      <c r="J235" s="17" t="s">
        <v>104</v>
      </c>
      <c r="K235" s="17" t="s">
        <v>105</v>
      </c>
      <c r="L235" s="17"/>
      <c r="M235" s="100">
        <v>45292</v>
      </c>
      <c r="N235" s="100">
        <v>45412</v>
      </c>
      <c r="O235" s="18">
        <f t="shared" si="5"/>
        <v>120</v>
      </c>
      <c r="P235" s="17" t="s">
        <v>450</v>
      </c>
      <c r="Q235" s="17"/>
      <c r="R235" s="17"/>
      <c r="S235" s="17" t="s">
        <v>675</v>
      </c>
      <c r="T235" s="17" t="s">
        <v>4</v>
      </c>
      <c r="U235" s="17" t="s">
        <v>27</v>
      </c>
      <c r="V235" s="17"/>
      <c r="W235" s="17" t="s">
        <v>52</v>
      </c>
      <c r="X235" s="17"/>
      <c r="Y235" s="17"/>
      <c r="Z235" s="17"/>
      <c r="AA235" s="17"/>
      <c r="AB235" s="17"/>
      <c r="AC235" s="17"/>
      <c r="AD235" s="17"/>
      <c r="AE235" s="17"/>
      <c r="AF235" s="17" t="s">
        <v>61</v>
      </c>
      <c r="AG235" s="17"/>
      <c r="AH235" s="17"/>
      <c r="AI235" s="17"/>
      <c r="AJ235" s="17" t="s">
        <v>244</v>
      </c>
      <c r="AK235" s="17" t="s">
        <v>820</v>
      </c>
      <c r="AL235" s="17"/>
      <c r="AM235" s="17"/>
      <c r="AN235" s="17"/>
      <c r="AO235" s="17"/>
      <c r="AP235" s="17"/>
      <c r="AQ235" s="17"/>
      <c r="AR235" s="17"/>
      <c r="AS235" s="17"/>
      <c r="AT235" s="17"/>
      <c r="AU235" s="17"/>
      <c r="AV235" s="17" t="s">
        <v>75</v>
      </c>
      <c r="AW235" s="17" t="s">
        <v>27</v>
      </c>
      <c r="AX235" s="17"/>
      <c r="AY235" s="17"/>
      <c r="AZ235" s="17"/>
      <c r="BA235" s="17"/>
      <c r="BB235" s="17" t="s">
        <v>77</v>
      </c>
      <c r="BC235" s="17"/>
      <c r="BD235" s="17" t="s">
        <v>78</v>
      </c>
      <c r="BE235" s="17"/>
      <c r="BF235" s="17"/>
      <c r="BG235" s="17"/>
      <c r="BH235" s="17"/>
      <c r="BI235" s="17"/>
      <c r="BJ235" s="17"/>
      <c r="BK235" s="17"/>
      <c r="BL235" s="17"/>
      <c r="BM235" s="17"/>
      <c r="BN235" s="17"/>
      <c r="BO235" s="17"/>
      <c r="BP235" s="17"/>
      <c r="BQ235" s="17"/>
      <c r="BR235" s="17"/>
      <c r="BS235" s="17"/>
      <c r="BT235" s="17"/>
      <c r="BU235" s="17" t="s">
        <v>95</v>
      </c>
      <c r="BV235" s="17"/>
      <c r="BW235" s="17" t="s">
        <v>3209</v>
      </c>
      <c r="BX235" s="108"/>
      <c r="BY235" s="108"/>
      <c r="BZ235" s="212"/>
      <c r="CA235" s="108"/>
      <c r="CB235" s="108"/>
      <c r="CC235" s="17"/>
      <c r="CD235" s="17"/>
      <c r="CE235" s="209"/>
      <c r="CF235" s="108"/>
      <c r="CG235" s="108"/>
      <c r="CH235" s="17"/>
      <c r="CI235" s="17"/>
      <c r="CJ235" s="209"/>
      <c r="CK235" s="127"/>
      <c r="CL235" s="127"/>
      <c r="CM235" s="17"/>
      <c r="CN235" s="17"/>
      <c r="CO235" s="209"/>
      <c r="CP235" s="127"/>
      <c r="CQ235" s="127"/>
    </row>
    <row r="236" spans="3:95" s="9" customFormat="1" ht="135.75" customHeight="1" x14ac:dyDescent="0.25">
      <c r="C236" s="16" t="s">
        <v>2992</v>
      </c>
      <c r="D236" s="98" t="s">
        <v>828</v>
      </c>
      <c r="E236" s="17" t="s">
        <v>188</v>
      </c>
      <c r="F236" s="14" t="str">
        <f t="shared" si="8"/>
        <v xml:space="preserve">URF2024_226_Transversal_Reportar la participación en actividades de capacitación durante el periodo_CE_Primer cuatrimestre </v>
      </c>
      <c r="G236" s="108" t="s">
        <v>817</v>
      </c>
      <c r="H236" s="109" t="s">
        <v>818</v>
      </c>
      <c r="I236" s="109" t="s">
        <v>819</v>
      </c>
      <c r="J236" s="17" t="s">
        <v>800</v>
      </c>
      <c r="K236" s="17" t="s">
        <v>801</v>
      </c>
      <c r="L236" s="17"/>
      <c r="M236" s="100">
        <v>45292</v>
      </c>
      <c r="N236" s="100">
        <v>45412</v>
      </c>
      <c r="O236" s="18">
        <f t="shared" si="5"/>
        <v>120</v>
      </c>
      <c r="P236" s="17" t="s">
        <v>450</v>
      </c>
      <c r="Q236" s="17"/>
      <c r="R236" s="17"/>
      <c r="S236" s="17" t="s">
        <v>675</v>
      </c>
      <c r="T236" s="17" t="s">
        <v>4</v>
      </c>
      <c r="U236" s="17" t="s">
        <v>27</v>
      </c>
      <c r="V236" s="17"/>
      <c r="W236" s="17" t="s">
        <v>52</v>
      </c>
      <c r="X236" s="17"/>
      <c r="Y236" s="17"/>
      <c r="Z236" s="17"/>
      <c r="AA236" s="17"/>
      <c r="AB236" s="17"/>
      <c r="AC236" s="17"/>
      <c r="AD236" s="17"/>
      <c r="AE236" s="17"/>
      <c r="AF236" s="17" t="s">
        <v>61</v>
      </c>
      <c r="AG236" s="17"/>
      <c r="AH236" s="17"/>
      <c r="AI236" s="17"/>
      <c r="AJ236" s="17" t="s">
        <v>244</v>
      </c>
      <c r="AK236" s="17" t="s">
        <v>820</v>
      </c>
      <c r="AL236" s="17"/>
      <c r="AM236" s="17"/>
      <c r="AN236" s="17"/>
      <c r="AO236" s="17"/>
      <c r="AP236" s="17"/>
      <c r="AQ236" s="17"/>
      <c r="AR236" s="17"/>
      <c r="AS236" s="17"/>
      <c r="AT236" s="17"/>
      <c r="AU236" s="17"/>
      <c r="AV236" s="17" t="s">
        <v>75</v>
      </c>
      <c r="AW236" s="17" t="s">
        <v>27</v>
      </c>
      <c r="AX236" s="17"/>
      <c r="AY236" s="17"/>
      <c r="AZ236" s="17"/>
      <c r="BA236" s="17"/>
      <c r="BB236" s="17" t="s">
        <v>77</v>
      </c>
      <c r="BC236" s="17"/>
      <c r="BD236" s="17" t="s">
        <v>78</v>
      </c>
      <c r="BE236" s="17"/>
      <c r="BF236" s="17"/>
      <c r="BG236" s="17"/>
      <c r="BH236" s="17"/>
      <c r="BI236" s="17"/>
      <c r="BJ236" s="17"/>
      <c r="BK236" s="17"/>
      <c r="BL236" s="17"/>
      <c r="BM236" s="17"/>
      <c r="BN236" s="17"/>
      <c r="BO236" s="17"/>
      <c r="BP236" s="17"/>
      <c r="BQ236" s="17"/>
      <c r="BR236" s="17"/>
      <c r="BS236" s="17"/>
      <c r="BT236" s="17"/>
      <c r="BU236" s="17" t="s">
        <v>95</v>
      </c>
      <c r="BV236" s="17"/>
      <c r="BW236" s="17" t="s">
        <v>3209</v>
      </c>
      <c r="BX236" s="108"/>
      <c r="BY236" s="108"/>
      <c r="BZ236" s="212"/>
      <c r="CA236" s="108"/>
      <c r="CB236" s="108"/>
      <c r="CC236" s="17"/>
      <c r="CD236" s="17"/>
      <c r="CE236" s="209"/>
      <c r="CF236" s="108"/>
      <c r="CG236" s="108"/>
      <c r="CH236" s="17"/>
      <c r="CI236" s="17"/>
      <c r="CJ236" s="209"/>
      <c r="CK236" s="127"/>
      <c r="CL236" s="127"/>
      <c r="CM236" s="17"/>
      <c r="CN236" s="17"/>
      <c r="CO236" s="209"/>
      <c r="CP236" s="127"/>
      <c r="CQ236" s="127"/>
    </row>
    <row r="237" spans="3:95" s="9" customFormat="1" ht="135.75" customHeight="1" x14ac:dyDescent="0.25">
      <c r="C237" s="16" t="s">
        <v>2993</v>
      </c>
      <c r="D237" s="98" t="s">
        <v>829</v>
      </c>
      <c r="E237" s="17" t="s">
        <v>188</v>
      </c>
      <c r="F237" s="14" t="str">
        <f t="shared" si="8"/>
        <v xml:space="preserve">URF2024_227_Transversal_Reportar la participación en actividades de capacitación durante el periodo_DP_Segundo cuatrimestre </v>
      </c>
      <c r="G237" s="108" t="s">
        <v>817</v>
      </c>
      <c r="H237" s="109" t="s">
        <v>818</v>
      </c>
      <c r="I237" s="109" t="s">
        <v>819</v>
      </c>
      <c r="J237" s="17" t="s">
        <v>481</v>
      </c>
      <c r="K237" s="17" t="s">
        <v>106</v>
      </c>
      <c r="L237" s="17"/>
      <c r="M237" s="100">
        <v>45413</v>
      </c>
      <c r="N237" s="100">
        <v>45535</v>
      </c>
      <c r="O237" s="18">
        <f t="shared" si="5"/>
        <v>122</v>
      </c>
      <c r="P237" s="17" t="s">
        <v>450</v>
      </c>
      <c r="Q237" s="17"/>
      <c r="R237" s="17"/>
      <c r="S237" s="17" t="s">
        <v>675</v>
      </c>
      <c r="T237" s="17" t="s">
        <v>4</v>
      </c>
      <c r="U237" s="17" t="s">
        <v>27</v>
      </c>
      <c r="V237" s="17"/>
      <c r="W237" s="17" t="s">
        <v>52</v>
      </c>
      <c r="X237" s="17"/>
      <c r="Y237" s="17"/>
      <c r="Z237" s="17"/>
      <c r="AA237" s="17"/>
      <c r="AB237" s="17"/>
      <c r="AC237" s="17"/>
      <c r="AD237" s="17"/>
      <c r="AE237" s="17"/>
      <c r="AF237" s="17" t="s">
        <v>61</v>
      </c>
      <c r="AG237" s="17"/>
      <c r="AH237" s="17"/>
      <c r="AI237" s="17"/>
      <c r="AJ237" s="17" t="s">
        <v>244</v>
      </c>
      <c r="AK237" s="17" t="s">
        <v>820</v>
      </c>
      <c r="AL237" s="17"/>
      <c r="AM237" s="17"/>
      <c r="AN237" s="17"/>
      <c r="AO237" s="17"/>
      <c r="AP237" s="17"/>
      <c r="AQ237" s="17"/>
      <c r="AR237" s="17"/>
      <c r="AS237" s="17"/>
      <c r="AT237" s="17"/>
      <c r="AU237" s="17"/>
      <c r="AV237" s="17" t="s">
        <v>75</v>
      </c>
      <c r="AW237" s="17" t="s">
        <v>27</v>
      </c>
      <c r="AX237" s="17"/>
      <c r="AY237" s="17"/>
      <c r="AZ237" s="17"/>
      <c r="BA237" s="17"/>
      <c r="BB237" s="17" t="s">
        <v>77</v>
      </c>
      <c r="BC237" s="17"/>
      <c r="BD237" s="17" t="s">
        <v>78</v>
      </c>
      <c r="BE237" s="17"/>
      <c r="BF237" s="17"/>
      <c r="BG237" s="17"/>
      <c r="BH237" s="17"/>
      <c r="BI237" s="17"/>
      <c r="BJ237" s="17"/>
      <c r="BK237" s="17"/>
      <c r="BL237" s="17"/>
      <c r="BM237" s="17"/>
      <c r="BN237" s="17"/>
      <c r="BO237" s="17"/>
      <c r="BP237" s="17"/>
      <c r="BQ237" s="17"/>
      <c r="BR237" s="17"/>
      <c r="BS237" s="17"/>
      <c r="BT237" s="17"/>
      <c r="BU237" s="17" t="s">
        <v>95</v>
      </c>
      <c r="BV237" s="17"/>
      <c r="BW237" s="17" t="s">
        <v>3209</v>
      </c>
      <c r="BX237" s="108"/>
      <c r="BY237" s="108"/>
      <c r="BZ237" s="212"/>
      <c r="CA237" s="108"/>
      <c r="CB237" s="108"/>
      <c r="CC237" s="17"/>
      <c r="CD237" s="17"/>
      <c r="CE237" s="209"/>
      <c r="CF237" s="108"/>
      <c r="CG237" s="108"/>
      <c r="CH237" s="17"/>
      <c r="CI237" s="17"/>
      <c r="CJ237" s="209"/>
      <c r="CK237" s="127"/>
      <c r="CL237" s="127"/>
      <c r="CM237" s="17"/>
      <c r="CN237" s="17"/>
      <c r="CO237" s="209"/>
      <c r="CP237" s="127"/>
      <c r="CQ237" s="127"/>
    </row>
    <row r="238" spans="3:95" s="9" customFormat="1" ht="135.75" customHeight="1" x14ac:dyDescent="0.25">
      <c r="C238" s="16" t="s">
        <v>2994</v>
      </c>
      <c r="D238" s="98" t="s">
        <v>830</v>
      </c>
      <c r="E238" s="17" t="s">
        <v>188</v>
      </c>
      <c r="F238" s="14" t="str">
        <f t="shared" si="8"/>
        <v xml:space="preserve">URF2024_228_Transversal_Reportar la participación en actividades de capacitación durante el periodo_GC_Segundo cuatrimestre </v>
      </c>
      <c r="G238" s="108" t="s">
        <v>817</v>
      </c>
      <c r="H238" s="109" t="s">
        <v>818</v>
      </c>
      <c r="I238" s="109" t="s">
        <v>819</v>
      </c>
      <c r="J238" s="17" t="s">
        <v>464</v>
      </c>
      <c r="K238" s="17" t="s">
        <v>391</v>
      </c>
      <c r="L238" s="17"/>
      <c r="M238" s="100">
        <v>45413</v>
      </c>
      <c r="N238" s="100">
        <v>45535</v>
      </c>
      <c r="O238" s="18">
        <f t="shared" si="5"/>
        <v>122</v>
      </c>
      <c r="P238" s="17" t="s">
        <v>450</v>
      </c>
      <c r="Q238" s="17"/>
      <c r="R238" s="17"/>
      <c r="S238" s="17" t="s">
        <v>675</v>
      </c>
      <c r="T238" s="17" t="s">
        <v>4</v>
      </c>
      <c r="U238" s="17" t="s">
        <v>27</v>
      </c>
      <c r="V238" s="17"/>
      <c r="W238" s="17" t="s">
        <v>52</v>
      </c>
      <c r="X238" s="17"/>
      <c r="Y238" s="17"/>
      <c r="Z238" s="17"/>
      <c r="AA238" s="17"/>
      <c r="AB238" s="17"/>
      <c r="AC238" s="17"/>
      <c r="AD238" s="17"/>
      <c r="AE238" s="17"/>
      <c r="AF238" s="17" t="s">
        <v>61</v>
      </c>
      <c r="AG238" s="17"/>
      <c r="AH238" s="17"/>
      <c r="AI238" s="17"/>
      <c r="AJ238" s="17" t="s">
        <v>244</v>
      </c>
      <c r="AK238" s="17" t="s">
        <v>820</v>
      </c>
      <c r="AL238" s="17"/>
      <c r="AM238" s="17"/>
      <c r="AN238" s="17"/>
      <c r="AO238" s="17"/>
      <c r="AP238" s="17"/>
      <c r="AQ238" s="17"/>
      <c r="AR238" s="17"/>
      <c r="AS238" s="17"/>
      <c r="AT238" s="17"/>
      <c r="AU238" s="17"/>
      <c r="AV238" s="17" t="s">
        <v>75</v>
      </c>
      <c r="AW238" s="17" t="s">
        <v>27</v>
      </c>
      <c r="AX238" s="17"/>
      <c r="AY238" s="17"/>
      <c r="AZ238" s="17"/>
      <c r="BA238" s="17"/>
      <c r="BB238" s="17" t="s">
        <v>77</v>
      </c>
      <c r="BC238" s="17"/>
      <c r="BD238" s="17" t="s">
        <v>78</v>
      </c>
      <c r="BE238" s="17"/>
      <c r="BF238" s="17"/>
      <c r="BG238" s="17"/>
      <c r="BH238" s="17"/>
      <c r="BI238" s="17"/>
      <c r="BJ238" s="17"/>
      <c r="BK238" s="17"/>
      <c r="BL238" s="17"/>
      <c r="BM238" s="17"/>
      <c r="BN238" s="17"/>
      <c r="BO238" s="17"/>
      <c r="BP238" s="17"/>
      <c r="BQ238" s="17"/>
      <c r="BR238" s="17"/>
      <c r="BS238" s="17"/>
      <c r="BT238" s="17"/>
      <c r="BU238" s="17" t="s">
        <v>95</v>
      </c>
      <c r="BV238" s="17"/>
      <c r="BW238" s="17" t="s">
        <v>3209</v>
      </c>
      <c r="BX238" s="108"/>
      <c r="BY238" s="108"/>
      <c r="BZ238" s="212"/>
      <c r="CA238" s="108"/>
      <c r="CB238" s="108"/>
      <c r="CC238" s="17"/>
      <c r="CD238" s="17"/>
      <c r="CE238" s="209"/>
      <c r="CF238" s="108"/>
      <c r="CG238" s="108"/>
      <c r="CH238" s="17"/>
      <c r="CI238" s="17"/>
      <c r="CJ238" s="209"/>
      <c r="CK238" s="127"/>
      <c r="CL238" s="127"/>
      <c r="CM238" s="17"/>
      <c r="CN238" s="17"/>
      <c r="CO238" s="209"/>
      <c r="CP238" s="127"/>
      <c r="CQ238" s="127"/>
    </row>
    <row r="239" spans="3:95" s="9" customFormat="1" ht="135.75" customHeight="1" x14ac:dyDescent="0.25">
      <c r="C239" s="16" t="s">
        <v>2995</v>
      </c>
      <c r="D239" s="98" t="s">
        <v>831</v>
      </c>
      <c r="E239" s="17" t="s">
        <v>188</v>
      </c>
      <c r="F239" s="14" t="str">
        <f t="shared" si="8"/>
        <v xml:space="preserve">URF2024_229_Transversal_Reportar la participación en actividades de capacitación durante el periodo_SDM_Segundo cuatrimestre </v>
      </c>
      <c r="G239" s="108" t="s">
        <v>817</v>
      </c>
      <c r="H239" s="109" t="s">
        <v>818</v>
      </c>
      <c r="I239" s="109" t="s">
        <v>819</v>
      </c>
      <c r="J239" s="17" t="s">
        <v>791</v>
      </c>
      <c r="K239" s="17" t="s">
        <v>792</v>
      </c>
      <c r="L239" s="17"/>
      <c r="M239" s="100">
        <v>45413</v>
      </c>
      <c r="N239" s="100">
        <v>45535</v>
      </c>
      <c r="O239" s="18">
        <f t="shared" si="5"/>
        <v>122</v>
      </c>
      <c r="P239" s="17" t="s">
        <v>450</v>
      </c>
      <c r="Q239" s="17"/>
      <c r="R239" s="17"/>
      <c r="S239" s="17" t="s">
        <v>675</v>
      </c>
      <c r="T239" s="17" t="s">
        <v>4</v>
      </c>
      <c r="U239" s="17" t="s">
        <v>27</v>
      </c>
      <c r="V239" s="17"/>
      <c r="W239" s="17" t="s">
        <v>52</v>
      </c>
      <c r="X239" s="17"/>
      <c r="Y239" s="17"/>
      <c r="Z239" s="17"/>
      <c r="AA239" s="17"/>
      <c r="AB239" s="17"/>
      <c r="AC239" s="17"/>
      <c r="AD239" s="17"/>
      <c r="AE239" s="17"/>
      <c r="AF239" s="17" t="s">
        <v>61</v>
      </c>
      <c r="AG239" s="17"/>
      <c r="AH239" s="17"/>
      <c r="AI239" s="17"/>
      <c r="AJ239" s="17" t="s">
        <v>244</v>
      </c>
      <c r="AK239" s="17" t="s">
        <v>820</v>
      </c>
      <c r="AL239" s="17"/>
      <c r="AM239" s="17"/>
      <c r="AN239" s="17"/>
      <c r="AO239" s="17"/>
      <c r="AP239" s="17"/>
      <c r="AQ239" s="17"/>
      <c r="AR239" s="17"/>
      <c r="AS239" s="17"/>
      <c r="AT239" s="17"/>
      <c r="AU239" s="17"/>
      <c r="AV239" s="17" t="s">
        <v>75</v>
      </c>
      <c r="AW239" s="17" t="s">
        <v>27</v>
      </c>
      <c r="AX239" s="17"/>
      <c r="AY239" s="17"/>
      <c r="AZ239" s="17"/>
      <c r="BA239" s="17"/>
      <c r="BB239" s="17" t="s">
        <v>77</v>
      </c>
      <c r="BC239" s="17"/>
      <c r="BD239" s="17" t="s">
        <v>78</v>
      </c>
      <c r="BE239" s="17"/>
      <c r="BF239" s="17"/>
      <c r="BG239" s="17"/>
      <c r="BH239" s="17"/>
      <c r="BI239" s="17"/>
      <c r="BJ239" s="17"/>
      <c r="BK239" s="17"/>
      <c r="BL239" s="17"/>
      <c r="BM239" s="17"/>
      <c r="BN239" s="17"/>
      <c r="BO239" s="17"/>
      <c r="BP239" s="17"/>
      <c r="BQ239" s="17"/>
      <c r="BR239" s="17"/>
      <c r="BS239" s="17"/>
      <c r="BT239" s="17"/>
      <c r="BU239" s="17" t="s">
        <v>95</v>
      </c>
      <c r="BV239" s="17"/>
      <c r="BW239" s="17" t="s">
        <v>3209</v>
      </c>
      <c r="BX239" s="108"/>
      <c r="BY239" s="108"/>
      <c r="BZ239" s="212"/>
      <c r="CA239" s="108"/>
      <c r="CB239" s="108"/>
      <c r="CC239" s="17"/>
      <c r="CD239" s="17"/>
      <c r="CE239" s="209"/>
      <c r="CF239" s="108"/>
      <c r="CG239" s="108"/>
      <c r="CH239" s="17"/>
      <c r="CI239" s="17"/>
      <c r="CJ239" s="209"/>
      <c r="CK239" s="127"/>
      <c r="CL239" s="127"/>
      <c r="CM239" s="17"/>
      <c r="CN239" s="17"/>
      <c r="CO239" s="209"/>
      <c r="CP239" s="127"/>
      <c r="CQ239" s="127"/>
    </row>
    <row r="240" spans="3:95" s="9" customFormat="1" ht="135.75" customHeight="1" x14ac:dyDescent="0.25">
      <c r="C240" s="16" t="s">
        <v>2996</v>
      </c>
      <c r="D240" s="98" t="s">
        <v>832</v>
      </c>
      <c r="E240" s="17" t="s">
        <v>188</v>
      </c>
      <c r="F240" s="14" t="str">
        <f t="shared" si="8"/>
        <v xml:space="preserve">URF2024_230_Transversal_Reportar la participación en actividades de capacitación durante el periodo_SRP_Segundo cuatrimestre </v>
      </c>
      <c r="G240" s="108" t="s">
        <v>817</v>
      </c>
      <c r="H240" s="109" t="s">
        <v>818</v>
      </c>
      <c r="I240" s="109" t="s">
        <v>819</v>
      </c>
      <c r="J240" s="17" t="s">
        <v>791</v>
      </c>
      <c r="K240" s="17" t="s">
        <v>793</v>
      </c>
      <c r="L240" s="17"/>
      <c r="M240" s="100">
        <v>45413</v>
      </c>
      <c r="N240" s="100">
        <v>45535</v>
      </c>
      <c r="O240" s="18">
        <f t="shared" si="5"/>
        <v>122</v>
      </c>
      <c r="P240" s="17" t="s">
        <v>450</v>
      </c>
      <c r="Q240" s="17"/>
      <c r="R240" s="17"/>
      <c r="S240" s="17" t="s">
        <v>675</v>
      </c>
      <c r="T240" s="17" t="s">
        <v>4</v>
      </c>
      <c r="U240" s="17" t="s">
        <v>27</v>
      </c>
      <c r="V240" s="17"/>
      <c r="W240" s="17" t="s">
        <v>52</v>
      </c>
      <c r="X240" s="17"/>
      <c r="Y240" s="17"/>
      <c r="Z240" s="17"/>
      <c r="AA240" s="17"/>
      <c r="AB240" s="17"/>
      <c r="AC240" s="17"/>
      <c r="AD240" s="17"/>
      <c r="AE240" s="17"/>
      <c r="AF240" s="17" t="s">
        <v>61</v>
      </c>
      <c r="AG240" s="17"/>
      <c r="AH240" s="17"/>
      <c r="AI240" s="17"/>
      <c r="AJ240" s="17" t="s">
        <v>244</v>
      </c>
      <c r="AK240" s="17" t="s">
        <v>820</v>
      </c>
      <c r="AL240" s="17"/>
      <c r="AM240" s="17"/>
      <c r="AN240" s="17"/>
      <c r="AO240" s="17"/>
      <c r="AP240" s="17"/>
      <c r="AQ240" s="17"/>
      <c r="AR240" s="17"/>
      <c r="AS240" s="17"/>
      <c r="AT240" s="17"/>
      <c r="AU240" s="17"/>
      <c r="AV240" s="17" t="s">
        <v>75</v>
      </c>
      <c r="AW240" s="17" t="s">
        <v>27</v>
      </c>
      <c r="AX240" s="17"/>
      <c r="AY240" s="17"/>
      <c r="AZ240" s="17"/>
      <c r="BA240" s="17"/>
      <c r="BB240" s="17" t="s">
        <v>77</v>
      </c>
      <c r="BC240" s="17"/>
      <c r="BD240" s="17" t="s">
        <v>78</v>
      </c>
      <c r="BE240" s="17"/>
      <c r="BF240" s="17"/>
      <c r="BG240" s="17"/>
      <c r="BH240" s="17"/>
      <c r="BI240" s="17"/>
      <c r="BJ240" s="17"/>
      <c r="BK240" s="17"/>
      <c r="BL240" s="17"/>
      <c r="BM240" s="17"/>
      <c r="BN240" s="17"/>
      <c r="BO240" s="17"/>
      <c r="BP240" s="17"/>
      <c r="BQ240" s="17"/>
      <c r="BR240" s="17"/>
      <c r="BS240" s="17"/>
      <c r="BT240" s="17"/>
      <c r="BU240" s="17" t="s">
        <v>95</v>
      </c>
      <c r="BV240" s="17"/>
      <c r="BW240" s="17" t="s">
        <v>3209</v>
      </c>
      <c r="BX240" s="108"/>
      <c r="BY240" s="108"/>
      <c r="BZ240" s="212"/>
      <c r="CA240" s="108"/>
      <c r="CB240" s="108"/>
      <c r="CC240" s="17"/>
      <c r="CD240" s="17"/>
      <c r="CE240" s="209"/>
      <c r="CF240" s="108"/>
      <c r="CG240" s="108"/>
      <c r="CH240" s="17"/>
      <c r="CI240" s="17"/>
      <c r="CJ240" s="209"/>
      <c r="CK240" s="127"/>
      <c r="CL240" s="127"/>
      <c r="CM240" s="17"/>
      <c r="CN240" s="17"/>
      <c r="CO240" s="209"/>
      <c r="CP240" s="127"/>
      <c r="CQ240" s="127"/>
    </row>
    <row r="241" spans="3:95" s="9" customFormat="1" ht="135.75" customHeight="1" x14ac:dyDescent="0.25">
      <c r="C241" s="16" t="s">
        <v>2997</v>
      </c>
      <c r="D241" s="98" t="s">
        <v>833</v>
      </c>
      <c r="E241" s="17" t="s">
        <v>188</v>
      </c>
      <c r="F241" s="14" t="str">
        <f t="shared" si="8"/>
        <v xml:space="preserve">URF2024_231_Transversal_Reportar la participación en actividades de capacitación durante el periodo_RV_Segundo cuatrimestre </v>
      </c>
      <c r="G241" s="108" t="s">
        <v>817</v>
      </c>
      <c r="H241" s="109" t="s">
        <v>818</v>
      </c>
      <c r="I241" s="109" t="s">
        <v>819</v>
      </c>
      <c r="J241" s="17" t="s">
        <v>240</v>
      </c>
      <c r="K241" s="17" t="s">
        <v>3245</v>
      </c>
      <c r="L241" s="17"/>
      <c r="M241" s="100">
        <v>45413</v>
      </c>
      <c r="N241" s="100">
        <v>45535</v>
      </c>
      <c r="O241" s="18">
        <f t="shared" si="5"/>
        <v>122</v>
      </c>
      <c r="P241" s="17" t="s">
        <v>450</v>
      </c>
      <c r="Q241" s="17"/>
      <c r="R241" s="17"/>
      <c r="S241" s="17" t="s">
        <v>675</v>
      </c>
      <c r="T241" s="17" t="s">
        <v>4</v>
      </c>
      <c r="U241" s="17" t="s">
        <v>27</v>
      </c>
      <c r="V241" s="17"/>
      <c r="W241" s="17" t="s">
        <v>52</v>
      </c>
      <c r="X241" s="17"/>
      <c r="Y241" s="17"/>
      <c r="Z241" s="17"/>
      <c r="AA241" s="17"/>
      <c r="AB241" s="17"/>
      <c r="AC241" s="17"/>
      <c r="AD241" s="17"/>
      <c r="AE241" s="17"/>
      <c r="AF241" s="17" t="s">
        <v>61</v>
      </c>
      <c r="AG241" s="17"/>
      <c r="AH241" s="17"/>
      <c r="AI241" s="17"/>
      <c r="AJ241" s="17" t="s">
        <v>244</v>
      </c>
      <c r="AK241" s="17" t="s">
        <v>820</v>
      </c>
      <c r="AL241" s="17"/>
      <c r="AM241" s="17"/>
      <c r="AN241" s="17"/>
      <c r="AO241" s="17"/>
      <c r="AP241" s="17"/>
      <c r="AQ241" s="17"/>
      <c r="AR241" s="17"/>
      <c r="AS241" s="17"/>
      <c r="AT241" s="17"/>
      <c r="AU241" s="17"/>
      <c r="AV241" s="17" t="s">
        <v>75</v>
      </c>
      <c r="AW241" s="17" t="s">
        <v>27</v>
      </c>
      <c r="AX241" s="17"/>
      <c r="AY241" s="17"/>
      <c r="AZ241" s="17"/>
      <c r="BA241" s="17"/>
      <c r="BB241" s="17" t="s">
        <v>77</v>
      </c>
      <c r="BC241" s="17"/>
      <c r="BD241" s="17" t="s">
        <v>78</v>
      </c>
      <c r="BE241" s="17"/>
      <c r="BF241" s="17"/>
      <c r="BG241" s="17"/>
      <c r="BH241" s="17"/>
      <c r="BI241" s="17"/>
      <c r="BJ241" s="17"/>
      <c r="BK241" s="17"/>
      <c r="BL241" s="17"/>
      <c r="BM241" s="17"/>
      <c r="BN241" s="17"/>
      <c r="BO241" s="17"/>
      <c r="BP241" s="17"/>
      <c r="BQ241" s="17"/>
      <c r="BR241" s="17"/>
      <c r="BS241" s="17"/>
      <c r="BT241" s="17"/>
      <c r="BU241" s="17" t="s">
        <v>95</v>
      </c>
      <c r="BV241" s="17"/>
      <c r="BW241" s="17" t="s">
        <v>3209</v>
      </c>
      <c r="BX241" s="108"/>
      <c r="BY241" s="108"/>
      <c r="BZ241" s="212"/>
      <c r="CA241" s="108"/>
      <c r="CB241" s="108"/>
      <c r="CC241" s="17"/>
      <c r="CD241" s="17"/>
      <c r="CE241" s="209"/>
      <c r="CF241" s="108"/>
      <c r="CG241" s="108"/>
      <c r="CH241" s="17"/>
      <c r="CI241" s="17"/>
      <c r="CJ241" s="209"/>
      <c r="CK241" s="127"/>
      <c r="CL241" s="127"/>
      <c r="CM241" s="17"/>
      <c r="CN241" s="17"/>
      <c r="CO241" s="209"/>
      <c r="CP241" s="127"/>
      <c r="CQ241" s="127"/>
    </row>
    <row r="242" spans="3:95" s="9" customFormat="1" ht="135.75" customHeight="1" x14ac:dyDescent="0.25">
      <c r="C242" s="16" t="s">
        <v>2998</v>
      </c>
      <c r="D242" s="98" t="s">
        <v>834</v>
      </c>
      <c r="E242" s="17" t="s">
        <v>188</v>
      </c>
      <c r="F242" s="14" t="str">
        <f t="shared" si="8"/>
        <v xml:space="preserve">URF2024_232_Transversal_Reportar la participación en actividades de capacitación durante el periodo_AD_Segundo cuatrimestre </v>
      </c>
      <c r="G242" s="108" t="s">
        <v>817</v>
      </c>
      <c r="H242" s="109" t="s">
        <v>818</v>
      </c>
      <c r="I242" s="109" t="s">
        <v>819</v>
      </c>
      <c r="J242" s="17" t="s">
        <v>407</v>
      </c>
      <c r="K242" s="17" t="s">
        <v>106</v>
      </c>
      <c r="L242" s="17"/>
      <c r="M242" s="100">
        <v>45444</v>
      </c>
      <c r="N242" s="100">
        <v>45545</v>
      </c>
      <c r="O242" s="18">
        <f t="shared" si="5"/>
        <v>101</v>
      </c>
      <c r="P242" s="17" t="s">
        <v>450</v>
      </c>
      <c r="Q242" s="17"/>
      <c r="R242" s="17"/>
      <c r="S242" s="17" t="s">
        <v>675</v>
      </c>
      <c r="T242" s="17" t="s">
        <v>4</v>
      </c>
      <c r="U242" s="17" t="s">
        <v>27</v>
      </c>
      <c r="V242" s="17"/>
      <c r="W242" s="17" t="s">
        <v>52</v>
      </c>
      <c r="X242" s="17"/>
      <c r="Y242" s="17"/>
      <c r="Z242" s="17"/>
      <c r="AA242" s="17"/>
      <c r="AB242" s="17"/>
      <c r="AC242" s="17"/>
      <c r="AD242" s="17"/>
      <c r="AE242" s="17"/>
      <c r="AF242" s="17" t="s">
        <v>61</v>
      </c>
      <c r="AG242" s="17"/>
      <c r="AH242" s="17"/>
      <c r="AI242" s="17"/>
      <c r="AJ242" s="17" t="s">
        <v>244</v>
      </c>
      <c r="AK242" s="17" t="s">
        <v>820</v>
      </c>
      <c r="AL242" s="17"/>
      <c r="AM242" s="17"/>
      <c r="AN242" s="17"/>
      <c r="AO242" s="17"/>
      <c r="AP242" s="17"/>
      <c r="AQ242" s="17"/>
      <c r="AR242" s="17"/>
      <c r="AS242" s="17"/>
      <c r="AT242" s="17"/>
      <c r="AU242" s="17"/>
      <c r="AV242" s="17" t="s">
        <v>75</v>
      </c>
      <c r="AW242" s="17" t="s">
        <v>27</v>
      </c>
      <c r="AX242" s="17"/>
      <c r="AY242" s="17"/>
      <c r="AZ242" s="17"/>
      <c r="BA242" s="17"/>
      <c r="BB242" s="17" t="s">
        <v>77</v>
      </c>
      <c r="BC242" s="17"/>
      <c r="BD242" s="17" t="s">
        <v>78</v>
      </c>
      <c r="BE242" s="17"/>
      <c r="BF242" s="17"/>
      <c r="BG242" s="17"/>
      <c r="BH242" s="17"/>
      <c r="BI242" s="17"/>
      <c r="BJ242" s="17"/>
      <c r="BK242" s="17"/>
      <c r="BL242" s="17"/>
      <c r="BM242" s="17"/>
      <c r="BN242" s="17"/>
      <c r="BO242" s="17"/>
      <c r="BP242" s="17"/>
      <c r="BQ242" s="17"/>
      <c r="BR242" s="17"/>
      <c r="BS242" s="17"/>
      <c r="BT242" s="17"/>
      <c r="BU242" s="17" t="s">
        <v>95</v>
      </c>
      <c r="BV242" s="17"/>
      <c r="BW242" s="17" t="s">
        <v>3211</v>
      </c>
      <c r="BX242" s="108" t="s">
        <v>3202</v>
      </c>
      <c r="BY242" s="232">
        <v>45526</v>
      </c>
      <c r="BZ242" s="212">
        <v>45526</v>
      </c>
      <c r="CA242" s="108" t="s">
        <v>3423</v>
      </c>
      <c r="CB242" s="108" t="s">
        <v>3428</v>
      </c>
      <c r="CC242" s="17"/>
      <c r="CD242" s="17"/>
      <c r="CE242" s="209"/>
      <c r="CF242" s="108"/>
      <c r="CG242" s="108"/>
      <c r="CH242" s="17"/>
      <c r="CI242" s="17"/>
      <c r="CJ242" s="209"/>
      <c r="CK242" s="127"/>
      <c r="CL242" s="127"/>
      <c r="CM242" s="17"/>
      <c r="CN242" s="17"/>
      <c r="CO242" s="209"/>
      <c r="CP242" s="127"/>
      <c r="CQ242" s="127"/>
    </row>
    <row r="243" spans="3:95" s="9" customFormat="1" ht="135.75" customHeight="1" x14ac:dyDescent="0.25">
      <c r="C243" s="16" t="s">
        <v>2999</v>
      </c>
      <c r="D243" s="98" t="s">
        <v>835</v>
      </c>
      <c r="E243" s="17" t="s">
        <v>188</v>
      </c>
      <c r="F243" s="14" t="str">
        <f t="shared" si="8"/>
        <v xml:space="preserve">URF2024_233_Transversal_Reportar la participación en actividades de capacitación durante el periodo_GF_Segundo cuatrimestre </v>
      </c>
      <c r="G243" s="108" t="s">
        <v>817</v>
      </c>
      <c r="H243" s="109" t="s">
        <v>818</v>
      </c>
      <c r="I243" s="109" t="s">
        <v>819</v>
      </c>
      <c r="J243" s="17" t="s">
        <v>616</v>
      </c>
      <c r="K243" s="17" t="s">
        <v>617</v>
      </c>
      <c r="L243" s="17"/>
      <c r="M243" s="100">
        <v>45413</v>
      </c>
      <c r="N243" s="100">
        <v>45535</v>
      </c>
      <c r="O243" s="18">
        <f t="shared" si="5"/>
        <v>122</v>
      </c>
      <c r="P243" s="17" t="s">
        <v>450</v>
      </c>
      <c r="Q243" s="17"/>
      <c r="R243" s="17"/>
      <c r="S243" s="17" t="s">
        <v>675</v>
      </c>
      <c r="T243" s="17" t="s">
        <v>4</v>
      </c>
      <c r="U243" s="17" t="s">
        <v>27</v>
      </c>
      <c r="V243" s="17"/>
      <c r="W243" s="17" t="s">
        <v>52</v>
      </c>
      <c r="X243" s="17"/>
      <c r="Y243" s="17"/>
      <c r="Z243" s="17"/>
      <c r="AA243" s="17"/>
      <c r="AB243" s="17"/>
      <c r="AC243" s="17"/>
      <c r="AD243" s="17"/>
      <c r="AE243" s="17"/>
      <c r="AF243" s="17" t="s">
        <v>61</v>
      </c>
      <c r="AG243" s="17"/>
      <c r="AH243" s="17"/>
      <c r="AI243" s="17"/>
      <c r="AJ243" s="17" t="s">
        <v>244</v>
      </c>
      <c r="AK243" s="17" t="s">
        <v>820</v>
      </c>
      <c r="AL243" s="17"/>
      <c r="AM243" s="17"/>
      <c r="AN243" s="17"/>
      <c r="AO243" s="17"/>
      <c r="AP243" s="17"/>
      <c r="AQ243" s="17"/>
      <c r="AR243" s="17"/>
      <c r="AS243" s="17"/>
      <c r="AT243" s="17"/>
      <c r="AU243" s="17"/>
      <c r="AV243" s="17" t="s">
        <v>75</v>
      </c>
      <c r="AW243" s="17" t="s">
        <v>27</v>
      </c>
      <c r="AX243" s="17"/>
      <c r="AY243" s="17"/>
      <c r="AZ243" s="17"/>
      <c r="BA243" s="17"/>
      <c r="BB243" s="17" t="s">
        <v>77</v>
      </c>
      <c r="BC243" s="17"/>
      <c r="BD243" s="17" t="s">
        <v>78</v>
      </c>
      <c r="BE243" s="17"/>
      <c r="BF243" s="17"/>
      <c r="BG243" s="17"/>
      <c r="BH243" s="17"/>
      <c r="BI243" s="17"/>
      <c r="BJ243" s="17"/>
      <c r="BK243" s="17"/>
      <c r="BL243" s="17"/>
      <c r="BM243" s="17"/>
      <c r="BN243" s="17"/>
      <c r="BO243" s="17"/>
      <c r="BP243" s="17"/>
      <c r="BQ243" s="17"/>
      <c r="BR243" s="17"/>
      <c r="BS243" s="17"/>
      <c r="BT243" s="17"/>
      <c r="BU243" s="17" t="s">
        <v>95</v>
      </c>
      <c r="BV243" s="17"/>
      <c r="BW243" s="17" t="s">
        <v>3209</v>
      </c>
      <c r="BX243" s="108"/>
      <c r="BY243" s="108"/>
      <c r="BZ243" s="212"/>
      <c r="CA243" s="108"/>
      <c r="CB243" s="108"/>
      <c r="CC243" s="17"/>
      <c r="CD243" s="17"/>
      <c r="CE243" s="209"/>
      <c r="CF243" s="108"/>
      <c r="CG243" s="108"/>
      <c r="CH243" s="17"/>
      <c r="CI243" s="17"/>
      <c r="CJ243" s="209"/>
      <c r="CK243" s="127"/>
      <c r="CL243" s="127"/>
      <c r="CM243" s="17"/>
      <c r="CN243" s="17"/>
      <c r="CO243" s="209"/>
      <c r="CP243" s="127"/>
      <c r="CQ243" s="127"/>
    </row>
    <row r="244" spans="3:95" s="9" customFormat="1" ht="135.75" customHeight="1" x14ac:dyDescent="0.25">
      <c r="C244" s="16" t="s">
        <v>2788</v>
      </c>
      <c r="D244" s="98" t="s">
        <v>836</v>
      </c>
      <c r="E244" s="17" t="s">
        <v>188</v>
      </c>
      <c r="F244" s="14" t="str">
        <f t="shared" si="8"/>
        <v xml:space="preserve">URF2024_234_Transversal_Reportar la participación en actividades de capacitación durante el periodo_GI_Segundo cuatrimestre </v>
      </c>
      <c r="G244" s="108" t="s">
        <v>817</v>
      </c>
      <c r="H244" s="109" t="s">
        <v>818</v>
      </c>
      <c r="I244" s="109" t="s">
        <v>819</v>
      </c>
      <c r="J244" s="17" t="s">
        <v>104</v>
      </c>
      <c r="K244" s="17" t="s">
        <v>105</v>
      </c>
      <c r="L244" s="17"/>
      <c r="M244" s="100">
        <v>45413</v>
      </c>
      <c r="N244" s="100">
        <v>45535</v>
      </c>
      <c r="O244" s="18">
        <f t="shared" si="5"/>
        <v>122</v>
      </c>
      <c r="P244" s="17" t="s">
        <v>450</v>
      </c>
      <c r="Q244" s="17"/>
      <c r="R244" s="17"/>
      <c r="S244" s="17" t="s">
        <v>675</v>
      </c>
      <c r="T244" s="17" t="s">
        <v>4</v>
      </c>
      <c r="U244" s="17" t="s">
        <v>27</v>
      </c>
      <c r="V244" s="17"/>
      <c r="W244" s="17" t="s">
        <v>52</v>
      </c>
      <c r="X244" s="17"/>
      <c r="Y244" s="17"/>
      <c r="Z244" s="17"/>
      <c r="AA244" s="17"/>
      <c r="AB244" s="17"/>
      <c r="AC244" s="17"/>
      <c r="AD244" s="17"/>
      <c r="AE244" s="17"/>
      <c r="AF244" s="17" t="s">
        <v>61</v>
      </c>
      <c r="AG244" s="17"/>
      <c r="AH244" s="17"/>
      <c r="AI244" s="17"/>
      <c r="AJ244" s="17" t="s">
        <v>244</v>
      </c>
      <c r="AK244" s="17" t="s">
        <v>820</v>
      </c>
      <c r="AL244" s="17"/>
      <c r="AM244" s="17"/>
      <c r="AN244" s="17"/>
      <c r="AO244" s="17"/>
      <c r="AP244" s="17"/>
      <c r="AQ244" s="17"/>
      <c r="AR244" s="17"/>
      <c r="AS244" s="17"/>
      <c r="AT244" s="17"/>
      <c r="AU244" s="17"/>
      <c r="AV244" s="17" t="s">
        <v>75</v>
      </c>
      <c r="AW244" s="17" t="s">
        <v>27</v>
      </c>
      <c r="AX244" s="17"/>
      <c r="AY244" s="17"/>
      <c r="AZ244" s="17"/>
      <c r="BA244" s="17"/>
      <c r="BB244" s="17" t="s">
        <v>77</v>
      </c>
      <c r="BC244" s="17"/>
      <c r="BD244" s="17" t="s">
        <v>78</v>
      </c>
      <c r="BE244" s="17"/>
      <c r="BF244" s="17"/>
      <c r="BG244" s="17"/>
      <c r="BH244" s="17"/>
      <c r="BI244" s="17"/>
      <c r="BJ244" s="17"/>
      <c r="BK244" s="17"/>
      <c r="BL244" s="17"/>
      <c r="BM244" s="17"/>
      <c r="BN244" s="17"/>
      <c r="BO244" s="17"/>
      <c r="BP244" s="17"/>
      <c r="BQ244" s="17"/>
      <c r="BR244" s="17"/>
      <c r="BS244" s="17"/>
      <c r="BT244" s="17"/>
      <c r="BU244" s="17" t="s">
        <v>95</v>
      </c>
      <c r="BV244" s="17"/>
      <c r="BW244" s="17" t="s">
        <v>3209</v>
      </c>
      <c r="BX244" s="108"/>
      <c r="BY244" s="108"/>
      <c r="BZ244" s="212"/>
      <c r="CA244" s="108"/>
      <c r="CB244" s="108"/>
      <c r="CC244" s="17"/>
      <c r="CD244" s="17"/>
      <c r="CE244" s="209"/>
      <c r="CF244" s="108"/>
      <c r="CG244" s="108"/>
      <c r="CH244" s="17"/>
      <c r="CI244" s="17"/>
      <c r="CJ244" s="209"/>
      <c r="CK244" s="127"/>
      <c r="CL244" s="127"/>
      <c r="CM244" s="17"/>
      <c r="CN244" s="17"/>
      <c r="CO244" s="209"/>
      <c r="CP244" s="127"/>
      <c r="CQ244" s="127"/>
    </row>
    <row r="245" spans="3:95" s="9" customFormat="1" ht="135.75" customHeight="1" x14ac:dyDescent="0.25">
      <c r="C245" s="16" t="s">
        <v>3000</v>
      </c>
      <c r="D245" s="98" t="s">
        <v>837</v>
      </c>
      <c r="E245" s="17" t="s">
        <v>188</v>
      </c>
      <c r="F245" s="14" t="str">
        <f t="shared" si="8"/>
        <v xml:space="preserve">URF2024_235_Transversal_Reportar la participación en actividades de capacitación durante el periodo_CE_Segundo cuatrimestre </v>
      </c>
      <c r="G245" s="108" t="s">
        <v>817</v>
      </c>
      <c r="H245" s="109" t="s">
        <v>818</v>
      </c>
      <c r="I245" s="109" t="s">
        <v>819</v>
      </c>
      <c r="J245" s="17" t="s">
        <v>800</v>
      </c>
      <c r="K245" s="17" t="s">
        <v>801</v>
      </c>
      <c r="L245" s="17"/>
      <c r="M245" s="100">
        <v>45413</v>
      </c>
      <c r="N245" s="100">
        <v>45535</v>
      </c>
      <c r="O245" s="18">
        <f t="shared" si="5"/>
        <v>122</v>
      </c>
      <c r="P245" s="17" t="s">
        <v>450</v>
      </c>
      <c r="Q245" s="17"/>
      <c r="R245" s="17"/>
      <c r="S245" s="17" t="s">
        <v>675</v>
      </c>
      <c r="T245" s="17" t="s">
        <v>4</v>
      </c>
      <c r="U245" s="17" t="s">
        <v>27</v>
      </c>
      <c r="V245" s="17"/>
      <c r="W245" s="17" t="s">
        <v>52</v>
      </c>
      <c r="X245" s="17"/>
      <c r="Y245" s="17"/>
      <c r="Z245" s="17"/>
      <c r="AA245" s="17"/>
      <c r="AB245" s="17"/>
      <c r="AC245" s="17"/>
      <c r="AD245" s="17"/>
      <c r="AE245" s="17"/>
      <c r="AF245" s="17" t="s">
        <v>61</v>
      </c>
      <c r="AG245" s="17"/>
      <c r="AH245" s="17"/>
      <c r="AI245" s="17"/>
      <c r="AJ245" s="17" t="s">
        <v>244</v>
      </c>
      <c r="AK245" s="17" t="s">
        <v>820</v>
      </c>
      <c r="AL245" s="17"/>
      <c r="AM245" s="17"/>
      <c r="AN245" s="17"/>
      <c r="AO245" s="17"/>
      <c r="AP245" s="17"/>
      <c r="AQ245" s="17"/>
      <c r="AR245" s="17"/>
      <c r="AS245" s="17"/>
      <c r="AT245" s="17"/>
      <c r="AU245" s="17"/>
      <c r="AV245" s="17" t="s">
        <v>75</v>
      </c>
      <c r="AW245" s="17" t="s">
        <v>27</v>
      </c>
      <c r="AX245" s="17"/>
      <c r="AY245" s="17"/>
      <c r="AZ245" s="17"/>
      <c r="BA245" s="17"/>
      <c r="BB245" s="17" t="s">
        <v>77</v>
      </c>
      <c r="BC245" s="17"/>
      <c r="BD245" s="17" t="s">
        <v>78</v>
      </c>
      <c r="BE245" s="17"/>
      <c r="BF245" s="17"/>
      <c r="BG245" s="17"/>
      <c r="BH245" s="17"/>
      <c r="BI245" s="17"/>
      <c r="BJ245" s="17"/>
      <c r="BK245" s="17"/>
      <c r="BL245" s="17"/>
      <c r="BM245" s="17"/>
      <c r="BN245" s="17"/>
      <c r="BO245" s="17"/>
      <c r="BP245" s="17"/>
      <c r="BQ245" s="17"/>
      <c r="BR245" s="17"/>
      <c r="BS245" s="17"/>
      <c r="BT245" s="17"/>
      <c r="BU245" s="17" t="s">
        <v>95</v>
      </c>
      <c r="BV245" s="17"/>
      <c r="BW245" s="17" t="s">
        <v>3209</v>
      </c>
      <c r="BX245" s="108"/>
      <c r="BY245" s="108"/>
      <c r="BZ245" s="212"/>
      <c r="CA245" s="108"/>
      <c r="CB245" s="108"/>
      <c r="CC245" s="17"/>
      <c r="CD245" s="17"/>
      <c r="CE245" s="209"/>
      <c r="CF245" s="108"/>
      <c r="CG245" s="108"/>
      <c r="CH245" s="17"/>
      <c r="CI245" s="17"/>
      <c r="CJ245" s="209"/>
      <c r="CK245" s="127"/>
      <c r="CL245" s="127"/>
      <c r="CM245" s="17"/>
      <c r="CN245" s="17"/>
      <c r="CO245" s="209"/>
      <c r="CP245" s="127"/>
      <c r="CQ245" s="127"/>
    </row>
    <row r="246" spans="3:95" s="9" customFormat="1" ht="135.75" customHeight="1" x14ac:dyDescent="0.25">
      <c r="C246" s="16" t="s">
        <v>3001</v>
      </c>
      <c r="D246" s="98" t="s">
        <v>838</v>
      </c>
      <c r="E246" s="17" t="s">
        <v>188</v>
      </c>
      <c r="F246" s="14" t="str">
        <f t="shared" si="8"/>
        <v xml:space="preserve">URF2024_236_Transversal_Reportar la participación en actividades de capacitación durante el periodo_DP_Tercer cuatrimestre </v>
      </c>
      <c r="G246" s="108" t="s">
        <v>817</v>
      </c>
      <c r="H246" s="109" t="s">
        <v>818</v>
      </c>
      <c r="I246" s="109" t="s">
        <v>819</v>
      </c>
      <c r="J246" s="17" t="s">
        <v>481</v>
      </c>
      <c r="K246" s="17" t="s">
        <v>106</v>
      </c>
      <c r="L246" s="17"/>
      <c r="M246" s="100">
        <v>45536</v>
      </c>
      <c r="N246" s="100">
        <v>45657</v>
      </c>
      <c r="O246" s="18">
        <f t="shared" si="5"/>
        <v>121</v>
      </c>
      <c r="P246" s="17" t="s">
        <v>450</v>
      </c>
      <c r="Q246" s="17"/>
      <c r="R246" s="17"/>
      <c r="S246" s="17" t="s">
        <v>675</v>
      </c>
      <c r="T246" s="17" t="s">
        <v>4</v>
      </c>
      <c r="U246" s="17" t="s">
        <v>27</v>
      </c>
      <c r="V246" s="17"/>
      <c r="W246" s="17" t="s">
        <v>52</v>
      </c>
      <c r="X246" s="17"/>
      <c r="Y246" s="17"/>
      <c r="Z246" s="17"/>
      <c r="AA246" s="17"/>
      <c r="AB246" s="17"/>
      <c r="AC246" s="17"/>
      <c r="AD246" s="17"/>
      <c r="AE246" s="17"/>
      <c r="AF246" s="17" t="s">
        <v>61</v>
      </c>
      <c r="AG246" s="17"/>
      <c r="AH246" s="17"/>
      <c r="AI246" s="17"/>
      <c r="AJ246" s="17" t="s">
        <v>244</v>
      </c>
      <c r="AK246" s="17" t="s">
        <v>820</v>
      </c>
      <c r="AL246" s="17"/>
      <c r="AM246" s="17"/>
      <c r="AN246" s="17"/>
      <c r="AO246" s="17"/>
      <c r="AP246" s="17"/>
      <c r="AQ246" s="17"/>
      <c r="AR246" s="17"/>
      <c r="AS246" s="17"/>
      <c r="AT246" s="17"/>
      <c r="AU246" s="17"/>
      <c r="AV246" s="17" t="s">
        <v>75</v>
      </c>
      <c r="AW246" s="17" t="s">
        <v>27</v>
      </c>
      <c r="AX246" s="17"/>
      <c r="AY246" s="17"/>
      <c r="AZ246" s="17"/>
      <c r="BA246" s="17"/>
      <c r="BB246" s="17" t="s">
        <v>77</v>
      </c>
      <c r="BC246" s="17"/>
      <c r="BD246" s="17" t="s">
        <v>78</v>
      </c>
      <c r="BE246" s="17"/>
      <c r="BF246" s="17"/>
      <c r="BG246" s="17"/>
      <c r="BH246" s="17"/>
      <c r="BI246" s="17"/>
      <c r="BJ246" s="17"/>
      <c r="BK246" s="17"/>
      <c r="BL246" s="17"/>
      <c r="BM246" s="17"/>
      <c r="BN246" s="17"/>
      <c r="BO246" s="17"/>
      <c r="BP246" s="17"/>
      <c r="BQ246" s="17"/>
      <c r="BR246" s="17"/>
      <c r="BS246" s="17"/>
      <c r="BT246" s="17"/>
      <c r="BU246" s="17" t="s">
        <v>95</v>
      </c>
      <c r="BV246" s="17"/>
      <c r="BW246" s="17" t="s">
        <v>3209</v>
      </c>
      <c r="BX246" s="108"/>
      <c r="BY246" s="108"/>
      <c r="BZ246" s="212"/>
      <c r="CA246" s="108"/>
      <c r="CB246" s="108"/>
      <c r="CC246" s="17"/>
      <c r="CD246" s="17"/>
      <c r="CE246" s="209"/>
      <c r="CF246" s="108"/>
      <c r="CG246" s="108"/>
      <c r="CH246" s="17"/>
      <c r="CI246" s="17"/>
      <c r="CJ246" s="209"/>
      <c r="CK246" s="127"/>
      <c r="CL246" s="127"/>
      <c r="CM246" s="17"/>
      <c r="CN246" s="17"/>
      <c r="CO246" s="209"/>
      <c r="CP246" s="127"/>
      <c r="CQ246" s="127"/>
    </row>
    <row r="247" spans="3:95" s="9" customFormat="1" ht="135.75" customHeight="1" x14ac:dyDescent="0.25">
      <c r="C247" s="16" t="s">
        <v>3002</v>
      </c>
      <c r="D247" s="98" t="s">
        <v>839</v>
      </c>
      <c r="E247" s="17" t="s">
        <v>188</v>
      </c>
      <c r="F247" s="14" t="str">
        <f t="shared" si="8"/>
        <v xml:space="preserve">URF2024_237_Transversal_Reportar la participación en actividades de capacitación durante el periodo_GC_Tercer cuatrimestre </v>
      </c>
      <c r="G247" s="108" t="s">
        <v>817</v>
      </c>
      <c r="H247" s="109" t="s">
        <v>818</v>
      </c>
      <c r="I247" s="109" t="s">
        <v>819</v>
      </c>
      <c r="J247" s="17" t="s">
        <v>464</v>
      </c>
      <c r="K247" s="17" t="s">
        <v>391</v>
      </c>
      <c r="L247" s="17"/>
      <c r="M247" s="100">
        <v>45536</v>
      </c>
      <c r="N247" s="100">
        <v>45657</v>
      </c>
      <c r="O247" s="18">
        <f t="shared" si="5"/>
        <v>121</v>
      </c>
      <c r="P247" s="17" t="s">
        <v>450</v>
      </c>
      <c r="Q247" s="17"/>
      <c r="R247" s="17"/>
      <c r="S247" s="17" t="s">
        <v>675</v>
      </c>
      <c r="T247" s="17" t="s">
        <v>4</v>
      </c>
      <c r="U247" s="17" t="s">
        <v>27</v>
      </c>
      <c r="V247" s="17"/>
      <c r="W247" s="17" t="s">
        <v>52</v>
      </c>
      <c r="X247" s="17"/>
      <c r="Y247" s="17"/>
      <c r="Z247" s="17"/>
      <c r="AA247" s="17"/>
      <c r="AB247" s="17"/>
      <c r="AC247" s="17"/>
      <c r="AD247" s="17"/>
      <c r="AE247" s="17"/>
      <c r="AF247" s="17" t="s">
        <v>61</v>
      </c>
      <c r="AG247" s="17"/>
      <c r="AH247" s="17"/>
      <c r="AI247" s="17"/>
      <c r="AJ247" s="17" t="s">
        <v>244</v>
      </c>
      <c r="AK247" s="17" t="s">
        <v>820</v>
      </c>
      <c r="AL247" s="17"/>
      <c r="AM247" s="17"/>
      <c r="AN247" s="17"/>
      <c r="AO247" s="17"/>
      <c r="AP247" s="17"/>
      <c r="AQ247" s="17"/>
      <c r="AR247" s="17"/>
      <c r="AS247" s="17"/>
      <c r="AT247" s="17"/>
      <c r="AU247" s="17"/>
      <c r="AV247" s="17" t="s">
        <v>75</v>
      </c>
      <c r="AW247" s="17" t="s">
        <v>27</v>
      </c>
      <c r="AX247" s="17"/>
      <c r="AY247" s="17"/>
      <c r="AZ247" s="17"/>
      <c r="BA247" s="17"/>
      <c r="BB247" s="17" t="s">
        <v>77</v>
      </c>
      <c r="BC247" s="17"/>
      <c r="BD247" s="17" t="s">
        <v>78</v>
      </c>
      <c r="BE247" s="17"/>
      <c r="BF247" s="17"/>
      <c r="BG247" s="17"/>
      <c r="BH247" s="17"/>
      <c r="BI247" s="17"/>
      <c r="BJ247" s="17"/>
      <c r="BK247" s="17"/>
      <c r="BL247" s="17"/>
      <c r="BM247" s="17"/>
      <c r="BN247" s="17"/>
      <c r="BO247" s="17"/>
      <c r="BP247" s="17"/>
      <c r="BQ247" s="17"/>
      <c r="BR247" s="17"/>
      <c r="BS247" s="17"/>
      <c r="BT247" s="17"/>
      <c r="BU247" s="17" t="s">
        <v>95</v>
      </c>
      <c r="BV247" s="17"/>
      <c r="BW247" s="17" t="s">
        <v>3209</v>
      </c>
      <c r="BX247" s="108"/>
      <c r="BY247" s="108"/>
      <c r="BZ247" s="212"/>
      <c r="CA247" s="108"/>
      <c r="CB247" s="108"/>
      <c r="CC247" s="17"/>
      <c r="CD247" s="17"/>
      <c r="CE247" s="209"/>
      <c r="CF247" s="108"/>
      <c r="CG247" s="108"/>
      <c r="CH247" s="17"/>
      <c r="CI247" s="17"/>
      <c r="CJ247" s="209"/>
      <c r="CK247" s="127"/>
      <c r="CL247" s="127"/>
      <c r="CM247" s="17"/>
      <c r="CN247" s="17"/>
      <c r="CO247" s="209"/>
      <c r="CP247" s="127"/>
      <c r="CQ247" s="127"/>
    </row>
    <row r="248" spans="3:95" s="9" customFormat="1" ht="135.75" customHeight="1" x14ac:dyDescent="0.25">
      <c r="C248" s="16" t="s">
        <v>3003</v>
      </c>
      <c r="D248" s="98" t="s">
        <v>840</v>
      </c>
      <c r="E248" s="17" t="s">
        <v>188</v>
      </c>
      <c r="F248" s="14" t="str">
        <f t="shared" si="8"/>
        <v xml:space="preserve">URF2024_238_Transversal_Reportar la participación en actividades de capacitación durante el periodo_SDM_Tercer cuatrimestre </v>
      </c>
      <c r="G248" s="108" t="s">
        <v>817</v>
      </c>
      <c r="H248" s="109" t="s">
        <v>818</v>
      </c>
      <c r="I248" s="109" t="s">
        <v>819</v>
      </c>
      <c r="J248" s="17" t="s">
        <v>791</v>
      </c>
      <c r="K248" s="17" t="s">
        <v>792</v>
      </c>
      <c r="L248" s="17"/>
      <c r="M248" s="100">
        <v>45536</v>
      </c>
      <c r="N248" s="100">
        <v>45657</v>
      </c>
      <c r="O248" s="18">
        <f t="shared" si="5"/>
        <v>121</v>
      </c>
      <c r="P248" s="17" t="s">
        <v>450</v>
      </c>
      <c r="Q248" s="17"/>
      <c r="R248" s="17"/>
      <c r="S248" s="17" t="s">
        <v>675</v>
      </c>
      <c r="T248" s="17" t="s">
        <v>4</v>
      </c>
      <c r="U248" s="17" t="s">
        <v>27</v>
      </c>
      <c r="V248" s="17"/>
      <c r="W248" s="17" t="s">
        <v>52</v>
      </c>
      <c r="X248" s="17"/>
      <c r="Y248" s="17"/>
      <c r="Z248" s="17"/>
      <c r="AA248" s="17"/>
      <c r="AB248" s="17"/>
      <c r="AC248" s="17"/>
      <c r="AD248" s="17"/>
      <c r="AE248" s="17"/>
      <c r="AF248" s="17" t="s">
        <v>61</v>
      </c>
      <c r="AG248" s="17"/>
      <c r="AH248" s="17"/>
      <c r="AI248" s="17"/>
      <c r="AJ248" s="17" t="s">
        <v>244</v>
      </c>
      <c r="AK248" s="17" t="s">
        <v>820</v>
      </c>
      <c r="AL248" s="17"/>
      <c r="AM248" s="17"/>
      <c r="AN248" s="17"/>
      <c r="AO248" s="17"/>
      <c r="AP248" s="17"/>
      <c r="AQ248" s="17"/>
      <c r="AR248" s="17"/>
      <c r="AS248" s="17"/>
      <c r="AT248" s="17"/>
      <c r="AU248" s="17"/>
      <c r="AV248" s="17" t="s">
        <v>75</v>
      </c>
      <c r="AW248" s="17" t="s">
        <v>27</v>
      </c>
      <c r="AX248" s="17"/>
      <c r="AY248" s="17"/>
      <c r="AZ248" s="17"/>
      <c r="BA248" s="17"/>
      <c r="BB248" s="17" t="s">
        <v>77</v>
      </c>
      <c r="BC248" s="17"/>
      <c r="BD248" s="17" t="s">
        <v>78</v>
      </c>
      <c r="BE248" s="17"/>
      <c r="BF248" s="17"/>
      <c r="BG248" s="17"/>
      <c r="BH248" s="17"/>
      <c r="BI248" s="17"/>
      <c r="BJ248" s="17"/>
      <c r="BK248" s="17"/>
      <c r="BL248" s="17"/>
      <c r="BM248" s="17"/>
      <c r="BN248" s="17"/>
      <c r="BO248" s="17"/>
      <c r="BP248" s="17"/>
      <c r="BQ248" s="17"/>
      <c r="BR248" s="17"/>
      <c r="BS248" s="17"/>
      <c r="BT248" s="17"/>
      <c r="BU248" s="17" t="s">
        <v>95</v>
      </c>
      <c r="BV248" s="17"/>
      <c r="BW248" s="17" t="s">
        <v>3209</v>
      </c>
      <c r="BX248" s="108"/>
      <c r="BY248" s="108"/>
      <c r="BZ248" s="212"/>
      <c r="CA248" s="108"/>
      <c r="CB248" s="108"/>
      <c r="CC248" s="17"/>
      <c r="CD248" s="17"/>
      <c r="CE248" s="209"/>
      <c r="CF248" s="108"/>
      <c r="CG248" s="108"/>
      <c r="CH248" s="17"/>
      <c r="CI248" s="17"/>
      <c r="CJ248" s="209"/>
      <c r="CK248" s="127"/>
      <c r="CL248" s="127"/>
      <c r="CM248" s="17"/>
      <c r="CN248" s="17"/>
      <c r="CO248" s="209"/>
      <c r="CP248" s="127"/>
      <c r="CQ248" s="127"/>
    </row>
    <row r="249" spans="3:95" s="9" customFormat="1" ht="135.75" customHeight="1" x14ac:dyDescent="0.25">
      <c r="C249" s="16" t="s">
        <v>3004</v>
      </c>
      <c r="D249" s="98" t="s">
        <v>841</v>
      </c>
      <c r="E249" s="17" t="s">
        <v>188</v>
      </c>
      <c r="F249" s="14" t="str">
        <f t="shared" si="8"/>
        <v xml:space="preserve">URF2024_239_Transversal_Reportar la participación en actividades de capacitación durante el periodo_SRP_Tercer cuatrimestre </v>
      </c>
      <c r="G249" s="108" t="s">
        <v>817</v>
      </c>
      <c r="H249" s="109" t="s">
        <v>818</v>
      </c>
      <c r="I249" s="109" t="s">
        <v>819</v>
      </c>
      <c r="J249" s="17" t="s">
        <v>791</v>
      </c>
      <c r="K249" s="17" t="s">
        <v>793</v>
      </c>
      <c r="L249" s="17"/>
      <c r="M249" s="100">
        <v>45536</v>
      </c>
      <c r="N249" s="100">
        <v>45657</v>
      </c>
      <c r="O249" s="18">
        <f t="shared" si="5"/>
        <v>121</v>
      </c>
      <c r="P249" s="17" t="s">
        <v>450</v>
      </c>
      <c r="Q249" s="17"/>
      <c r="R249" s="17"/>
      <c r="S249" s="17" t="s">
        <v>675</v>
      </c>
      <c r="T249" s="17" t="s">
        <v>4</v>
      </c>
      <c r="U249" s="17" t="s">
        <v>27</v>
      </c>
      <c r="V249" s="17"/>
      <c r="W249" s="17" t="s">
        <v>52</v>
      </c>
      <c r="X249" s="17"/>
      <c r="Y249" s="17"/>
      <c r="Z249" s="17"/>
      <c r="AA249" s="17"/>
      <c r="AB249" s="17"/>
      <c r="AC249" s="17"/>
      <c r="AD249" s="17"/>
      <c r="AE249" s="17"/>
      <c r="AF249" s="17" t="s">
        <v>61</v>
      </c>
      <c r="AG249" s="17"/>
      <c r="AH249" s="17"/>
      <c r="AI249" s="17"/>
      <c r="AJ249" s="17" t="s">
        <v>244</v>
      </c>
      <c r="AK249" s="17" t="s">
        <v>820</v>
      </c>
      <c r="AL249" s="17"/>
      <c r="AM249" s="17"/>
      <c r="AN249" s="17"/>
      <c r="AO249" s="17"/>
      <c r="AP249" s="17"/>
      <c r="AQ249" s="17"/>
      <c r="AR249" s="17"/>
      <c r="AS249" s="17"/>
      <c r="AT249" s="17"/>
      <c r="AU249" s="17"/>
      <c r="AV249" s="17" t="s">
        <v>75</v>
      </c>
      <c r="AW249" s="17" t="s">
        <v>27</v>
      </c>
      <c r="AX249" s="17"/>
      <c r="AY249" s="17"/>
      <c r="AZ249" s="17"/>
      <c r="BA249" s="17"/>
      <c r="BB249" s="17" t="s">
        <v>77</v>
      </c>
      <c r="BC249" s="17"/>
      <c r="BD249" s="17" t="s">
        <v>78</v>
      </c>
      <c r="BE249" s="17"/>
      <c r="BF249" s="17"/>
      <c r="BG249" s="17"/>
      <c r="BH249" s="17"/>
      <c r="BI249" s="17"/>
      <c r="BJ249" s="17"/>
      <c r="BK249" s="17"/>
      <c r="BL249" s="17"/>
      <c r="BM249" s="17"/>
      <c r="BN249" s="17"/>
      <c r="BO249" s="17"/>
      <c r="BP249" s="17"/>
      <c r="BQ249" s="17"/>
      <c r="BR249" s="17"/>
      <c r="BS249" s="17"/>
      <c r="BT249" s="17"/>
      <c r="BU249" s="17" t="s">
        <v>95</v>
      </c>
      <c r="BV249" s="17"/>
      <c r="BW249" s="17" t="s">
        <v>3209</v>
      </c>
      <c r="BX249" s="108"/>
      <c r="BY249" s="108"/>
      <c r="BZ249" s="212"/>
      <c r="CA249" s="108"/>
      <c r="CB249" s="108"/>
      <c r="CC249" s="17"/>
      <c r="CD249" s="17"/>
      <c r="CE249" s="209"/>
      <c r="CF249" s="108"/>
      <c r="CG249" s="108"/>
      <c r="CH249" s="17"/>
      <c r="CI249" s="17"/>
      <c r="CJ249" s="209"/>
      <c r="CK249" s="127"/>
      <c r="CL249" s="127"/>
      <c r="CM249" s="17"/>
      <c r="CN249" s="17"/>
      <c r="CO249" s="209"/>
      <c r="CP249" s="127"/>
      <c r="CQ249" s="127"/>
    </row>
    <row r="250" spans="3:95" s="9" customFormat="1" ht="135.75" customHeight="1" x14ac:dyDescent="0.25">
      <c r="C250" s="16" t="s">
        <v>3005</v>
      </c>
      <c r="D250" s="98" t="s">
        <v>842</v>
      </c>
      <c r="E250" s="17" t="s">
        <v>188</v>
      </c>
      <c r="F250" s="14" t="str">
        <f t="shared" si="8"/>
        <v xml:space="preserve">URF2024_240_Transversal_Reportar la participación en actividades de capacitación durante el periodo_RV_Tercer cuatrimestre </v>
      </c>
      <c r="G250" s="108" t="s">
        <v>817</v>
      </c>
      <c r="H250" s="109" t="s">
        <v>818</v>
      </c>
      <c r="I250" s="109" t="s">
        <v>819</v>
      </c>
      <c r="J250" s="17" t="s">
        <v>240</v>
      </c>
      <c r="K250" s="17" t="s">
        <v>3245</v>
      </c>
      <c r="L250" s="17"/>
      <c r="M250" s="100">
        <v>45536</v>
      </c>
      <c r="N250" s="100">
        <v>45657</v>
      </c>
      <c r="O250" s="18">
        <f t="shared" si="5"/>
        <v>121</v>
      </c>
      <c r="P250" s="17" t="s">
        <v>450</v>
      </c>
      <c r="Q250" s="17"/>
      <c r="R250" s="17"/>
      <c r="S250" s="17" t="s">
        <v>675</v>
      </c>
      <c r="T250" s="17" t="s">
        <v>4</v>
      </c>
      <c r="U250" s="17" t="s">
        <v>27</v>
      </c>
      <c r="V250" s="17"/>
      <c r="W250" s="17" t="s">
        <v>52</v>
      </c>
      <c r="X250" s="17"/>
      <c r="Y250" s="17"/>
      <c r="Z250" s="17"/>
      <c r="AA250" s="17"/>
      <c r="AB250" s="17"/>
      <c r="AC250" s="17"/>
      <c r="AD250" s="17"/>
      <c r="AE250" s="17"/>
      <c r="AF250" s="17" t="s">
        <v>61</v>
      </c>
      <c r="AG250" s="17"/>
      <c r="AH250" s="17"/>
      <c r="AI250" s="17"/>
      <c r="AJ250" s="17" t="s">
        <v>244</v>
      </c>
      <c r="AK250" s="17" t="s">
        <v>820</v>
      </c>
      <c r="AL250" s="17"/>
      <c r="AM250" s="17"/>
      <c r="AN250" s="17"/>
      <c r="AO250" s="17"/>
      <c r="AP250" s="17"/>
      <c r="AQ250" s="17"/>
      <c r="AR250" s="17"/>
      <c r="AS250" s="17"/>
      <c r="AT250" s="17"/>
      <c r="AU250" s="17"/>
      <c r="AV250" s="17" t="s">
        <v>75</v>
      </c>
      <c r="AW250" s="17" t="s">
        <v>27</v>
      </c>
      <c r="AX250" s="17"/>
      <c r="AY250" s="17"/>
      <c r="AZ250" s="17"/>
      <c r="BA250" s="17"/>
      <c r="BB250" s="17" t="s">
        <v>77</v>
      </c>
      <c r="BC250" s="17"/>
      <c r="BD250" s="17" t="s">
        <v>78</v>
      </c>
      <c r="BE250" s="17"/>
      <c r="BF250" s="17"/>
      <c r="BG250" s="17"/>
      <c r="BH250" s="17"/>
      <c r="BI250" s="17"/>
      <c r="BJ250" s="17"/>
      <c r="BK250" s="17"/>
      <c r="BL250" s="17"/>
      <c r="BM250" s="17"/>
      <c r="BN250" s="17"/>
      <c r="BO250" s="17"/>
      <c r="BP250" s="17"/>
      <c r="BQ250" s="17"/>
      <c r="BR250" s="17"/>
      <c r="BS250" s="17"/>
      <c r="BT250" s="17"/>
      <c r="BU250" s="17" t="s">
        <v>95</v>
      </c>
      <c r="BV250" s="17"/>
      <c r="BW250" s="17" t="s">
        <v>3209</v>
      </c>
      <c r="BX250" s="108"/>
      <c r="BY250" s="108"/>
      <c r="BZ250" s="212"/>
      <c r="CA250" s="108"/>
      <c r="CB250" s="108"/>
      <c r="CC250" s="17"/>
      <c r="CD250" s="17"/>
      <c r="CE250" s="209"/>
      <c r="CF250" s="108"/>
      <c r="CG250" s="108"/>
      <c r="CH250" s="17"/>
      <c r="CI250" s="17"/>
      <c r="CJ250" s="209"/>
      <c r="CK250" s="127"/>
      <c r="CL250" s="127"/>
      <c r="CM250" s="17"/>
      <c r="CN250" s="17"/>
      <c r="CO250" s="209"/>
      <c r="CP250" s="127"/>
      <c r="CQ250" s="127"/>
    </row>
    <row r="251" spans="3:95" s="9" customFormat="1" ht="135.75" customHeight="1" x14ac:dyDescent="0.25">
      <c r="C251" s="16" t="s">
        <v>3006</v>
      </c>
      <c r="D251" s="98" t="s">
        <v>843</v>
      </c>
      <c r="E251" s="17" t="s">
        <v>188</v>
      </c>
      <c r="F251" s="14" t="str">
        <f t="shared" si="8"/>
        <v xml:space="preserve">URF2024_241_Transversal_Reportar la participación en actividades de capacitación durante el periodo_AD_Tercer cuatrimestre </v>
      </c>
      <c r="G251" s="108" t="s">
        <v>817</v>
      </c>
      <c r="H251" s="109" t="s">
        <v>818</v>
      </c>
      <c r="I251" s="109" t="s">
        <v>819</v>
      </c>
      <c r="J251" s="17" t="s">
        <v>407</v>
      </c>
      <c r="K251" s="17" t="s">
        <v>408</v>
      </c>
      <c r="L251" s="17"/>
      <c r="M251" s="100">
        <v>45536</v>
      </c>
      <c r="N251" s="100">
        <v>45657</v>
      </c>
      <c r="O251" s="18">
        <f t="shared" si="5"/>
        <v>121</v>
      </c>
      <c r="P251" s="17" t="s">
        <v>450</v>
      </c>
      <c r="Q251" s="17"/>
      <c r="R251" s="17"/>
      <c r="S251" s="17" t="s">
        <v>675</v>
      </c>
      <c r="T251" s="17" t="s">
        <v>4</v>
      </c>
      <c r="U251" s="17" t="s">
        <v>27</v>
      </c>
      <c r="V251" s="17"/>
      <c r="W251" s="17" t="s">
        <v>52</v>
      </c>
      <c r="X251" s="17"/>
      <c r="Y251" s="17"/>
      <c r="Z251" s="17"/>
      <c r="AA251" s="17"/>
      <c r="AB251" s="17"/>
      <c r="AC251" s="17"/>
      <c r="AD251" s="17"/>
      <c r="AE251" s="17"/>
      <c r="AF251" s="17" t="s">
        <v>61</v>
      </c>
      <c r="AG251" s="17"/>
      <c r="AH251" s="17"/>
      <c r="AI251" s="17"/>
      <c r="AJ251" s="17" t="s">
        <v>244</v>
      </c>
      <c r="AK251" s="17" t="s">
        <v>820</v>
      </c>
      <c r="AL251" s="17"/>
      <c r="AM251" s="17"/>
      <c r="AN251" s="17"/>
      <c r="AO251" s="17"/>
      <c r="AP251" s="17"/>
      <c r="AQ251" s="17"/>
      <c r="AR251" s="17"/>
      <c r="AS251" s="17"/>
      <c r="AT251" s="17"/>
      <c r="AU251" s="17"/>
      <c r="AV251" s="17" t="s">
        <v>75</v>
      </c>
      <c r="AW251" s="17" t="s">
        <v>27</v>
      </c>
      <c r="AX251" s="17"/>
      <c r="AY251" s="17"/>
      <c r="AZ251" s="17"/>
      <c r="BA251" s="17"/>
      <c r="BB251" s="17" t="s">
        <v>77</v>
      </c>
      <c r="BC251" s="17"/>
      <c r="BD251" s="17" t="s">
        <v>78</v>
      </c>
      <c r="BE251" s="17"/>
      <c r="BF251" s="17"/>
      <c r="BG251" s="17"/>
      <c r="BH251" s="17"/>
      <c r="BI251" s="17"/>
      <c r="BJ251" s="17"/>
      <c r="BK251" s="17"/>
      <c r="BL251" s="17"/>
      <c r="BM251" s="17"/>
      <c r="BN251" s="17"/>
      <c r="BO251" s="17"/>
      <c r="BP251" s="17"/>
      <c r="BQ251" s="17"/>
      <c r="BR251" s="17"/>
      <c r="BS251" s="17"/>
      <c r="BT251" s="17"/>
      <c r="BU251" s="17" t="s">
        <v>95</v>
      </c>
      <c r="BV251" s="17"/>
      <c r="BW251" s="17" t="s">
        <v>3209</v>
      </c>
      <c r="BX251" s="108"/>
      <c r="BY251" s="108"/>
      <c r="BZ251" s="212"/>
      <c r="CA251" s="108"/>
      <c r="CB251" s="108"/>
      <c r="CC251" s="17"/>
      <c r="CD251" s="17"/>
      <c r="CE251" s="209"/>
      <c r="CF251" s="108"/>
      <c r="CG251" s="108"/>
      <c r="CH251" s="17"/>
      <c r="CI251" s="17"/>
      <c r="CJ251" s="209"/>
      <c r="CK251" s="127"/>
      <c r="CL251" s="127"/>
      <c r="CM251" s="17"/>
      <c r="CN251" s="17"/>
      <c r="CO251" s="209"/>
      <c r="CP251" s="127"/>
      <c r="CQ251" s="127"/>
    </row>
    <row r="252" spans="3:95" s="9" customFormat="1" ht="135.75" customHeight="1" x14ac:dyDescent="0.25">
      <c r="C252" s="16" t="s">
        <v>3007</v>
      </c>
      <c r="D252" s="98" t="s">
        <v>844</v>
      </c>
      <c r="E252" s="17" t="s">
        <v>188</v>
      </c>
      <c r="F252" s="14" t="str">
        <f t="shared" si="8"/>
        <v xml:space="preserve">URF2024_242_Transversal_Reportar la participación en actividades de capacitación durante el periodo_GF_Tercer cuatrimestre </v>
      </c>
      <c r="G252" s="108" t="s">
        <v>817</v>
      </c>
      <c r="H252" s="109" t="s">
        <v>818</v>
      </c>
      <c r="I252" s="109" t="s">
        <v>819</v>
      </c>
      <c r="J252" s="17" t="s">
        <v>616</v>
      </c>
      <c r="K252" s="17" t="s">
        <v>617</v>
      </c>
      <c r="L252" s="17"/>
      <c r="M252" s="100">
        <v>45536</v>
      </c>
      <c r="N252" s="100">
        <v>45657</v>
      </c>
      <c r="O252" s="18">
        <f t="shared" si="5"/>
        <v>121</v>
      </c>
      <c r="P252" s="17" t="s">
        <v>450</v>
      </c>
      <c r="Q252" s="17"/>
      <c r="R252" s="17"/>
      <c r="S252" s="17" t="s">
        <v>675</v>
      </c>
      <c r="T252" s="17" t="s">
        <v>4</v>
      </c>
      <c r="U252" s="17" t="s">
        <v>27</v>
      </c>
      <c r="V252" s="17"/>
      <c r="W252" s="17" t="s">
        <v>52</v>
      </c>
      <c r="X252" s="17"/>
      <c r="Y252" s="17"/>
      <c r="Z252" s="17"/>
      <c r="AA252" s="17"/>
      <c r="AB252" s="17"/>
      <c r="AC252" s="17"/>
      <c r="AD252" s="17"/>
      <c r="AE252" s="17"/>
      <c r="AF252" s="17" t="s">
        <v>61</v>
      </c>
      <c r="AG252" s="17"/>
      <c r="AH252" s="17"/>
      <c r="AI252" s="17"/>
      <c r="AJ252" s="17" t="s">
        <v>244</v>
      </c>
      <c r="AK252" s="17" t="s">
        <v>820</v>
      </c>
      <c r="AL252" s="17"/>
      <c r="AM252" s="17"/>
      <c r="AN252" s="17"/>
      <c r="AO252" s="17"/>
      <c r="AP252" s="17"/>
      <c r="AQ252" s="17"/>
      <c r="AR252" s="17"/>
      <c r="AS252" s="17"/>
      <c r="AT252" s="17"/>
      <c r="AU252" s="17"/>
      <c r="AV252" s="17" t="s">
        <v>75</v>
      </c>
      <c r="AW252" s="17" t="s">
        <v>27</v>
      </c>
      <c r="AX252" s="17"/>
      <c r="AY252" s="17"/>
      <c r="AZ252" s="17"/>
      <c r="BA252" s="17"/>
      <c r="BB252" s="17" t="s">
        <v>77</v>
      </c>
      <c r="BC252" s="17"/>
      <c r="BD252" s="17" t="s">
        <v>78</v>
      </c>
      <c r="BE252" s="17"/>
      <c r="BF252" s="17"/>
      <c r="BG252" s="17"/>
      <c r="BH252" s="17"/>
      <c r="BI252" s="17"/>
      <c r="BJ252" s="17"/>
      <c r="BK252" s="17"/>
      <c r="BL252" s="17"/>
      <c r="BM252" s="17"/>
      <c r="BN252" s="17"/>
      <c r="BO252" s="17"/>
      <c r="BP252" s="17"/>
      <c r="BQ252" s="17"/>
      <c r="BR252" s="17"/>
      <c r="BS252" s="17"/>
      <c r="BT252" s="17"/>
      <c r="BU252" s="17" t="s">
        <v>95</v>
      </c>
      <c r="BV252" s="17"/>
      <c r="BW252" s="17" t="s">
        <v>3209</v>
      </c>
      <c r="BX252" s="108"/>
      <c r="BY252" s="108"/>
      <c r="BZ252" s="212"/>
      <c r="CA252" s="108"/>
      <c r="CB252" s="108"/>
      <c r="CC252" s="17"/>
      <c r="CD252" s="17"/>
      <c r="CE252" s="209"/>
      <c r="CF252" s="108"/>
      <c r="CG252" s="108"/>
      <c r="CH252" s="17"/>
      <c r="CI252" s="17"/>
      <c r="CJ252" s="209"/>
      <c r="CK252" s="127"/>
      <c r="CL252" s="127"/>
      <c r="CM252" s="17"/>
      <c r="CN252" s="17"/>
      <c r="CO252" s="209"/>
      <c r="CP252" s="127"/>
      <c r="CQ252" s="127"/>
    </row>
    <row r="253" spans="3:95" s="9" customFormat="1" ht="135.75" customHeight="1" x14ac:dyDescent="0.25">
      <c r="C253" s="16" t="s">
        <v>2789</v>
      </c>
      <c r="D253" s="98" t="s">
        <v>845</v>
      </c>
      <c r="E253" s="17" t="s">
        <v>188</v>
      </c>
      <c r="F253" s="14" t="str">
        <f t="shared" si="8"/>
        <v xml:space="preserve">URF2024_243_Transversal_Reportar la participación en actividades de capacitación durante el periodo_GI_Tercer cuatrimestre </v>
      </c>
      <c r="G253" s="108" t="s">
        <v>817</v>
      </c>
      <c r="H253" s="109" t="s">
        <v>818</v>
      </c>
      <c r="I253" s="109" t="s">
        <v>819</v>
      </c>
      <c r="J253" s="17" t="s">
        <v>104</v>
      </c>
      <c r="K253" s="17" t="s">
        <v>105</v>
      </c>
      <c r="L253" s="17"/>
      <c r="M253" s="100">
        <v>45536</v>
      </c>
      <c r="N253" s="100">
        <v>45657</v>
      </c>
      <c r="O253" s="18">
        <f t="shared" si="5"/>
        <v>121</v>
      </c>
      <c r="P253" s="17" t="s">
        <v>450</v>
      </c>
      <c r="Q253" s="17"/>
      <c r="R253" s="17"/>
      <c r="S253" s="17" t="s">
        <v>675</v>
      </c>
      <c r="T253" s="17" t="s">
        <v>4</v>
      </c>
      <c r="U253" s="17" t="s">
        <v>27</v>
      </c>
      <c r="V253" s="17"/>
      <c r="W253" s="17" t="s">
        <v>52</v>
      </c>
      <c r="X253" s="17"/>
      <c r="Y253" s="17"/>
      <c r="Z253" s="17"/>
      <c r="AA253" s="17"/>
      <c r="AB253" s="17"/>
      <c r="AC253" s="17"/>
      <c r="AD253" s="17"/>
      <c r="AE253" s="17"/>
      <c r="AF253" s="17" t="s">
        <v>61</v>
      </c>
      <c r="AG253" s="17"/>
      <c r="AH253" s="17"/>
      <c r="AI253" s="17"/>
      <c r="AJ253" s="17" t="s">
        <v>244</v>
      </c>
      <c r="AK253" s="17" t="s">
        <v>820</v>
      </c>
      <c r="AL253" s="17"/>
      <c r="AM253" s="17"/>
      <c r="AN253" s="17"/>
      <c r="AO253" s="17"/>
      <c r="AP253" s="17"/>
      <c r="AQ253" s="17"/>
      <c r="AR253" s="17"/>
      <c r="AS253" s="17"/>
      <c r="AT253" s="17"/>
      <c r="AU253" s="17"/>
      <c r="AV253" s="17" t="s">
        <v>75</v>
      </c>
      <c r="AW253" s="17" t="s">
        <v>27</v>
      </c>
      <c r="AX253" s="17"/>
      <c r="AY253" s="17"/>
      <c r="AZ253" s="17"/>
      <c r="BA253" s="17"/>
      <c r="BB253" s="17" t="s">
        <v>77</v>
      </c>
      <c r="BC253" s="17"/>
      <c r="BD253" s="17" t="s">
        <v>78</v>
      </c>
      <c r="BE253" s="17"/>
      <c r="BF253" s="17"/>
      <c r="BG253" s="17"/>
      <c r="BH253" s="17"/>
      <c r="BI253" s="17"/>
      <c r="BJ253" s="17"/>
      <c r="BK253" s="17"/>
      <c r="BL253" s="17"/>
      <c r="BM253" s="17"/>
      <c r="BN253" s="17"/>
      <c r="BO253" s="17"/>
      <c r="BP253" s="17"/>
      <c r="BQ253" s="17"/>
      <c r="BR253" s="17"/>
      <c r="BS253" s="17"/>
      <c r="BT253" s="17"/>
      <c r="BU253" s="17" t="s">
        <v>95</v>
      </c>
      <c r="BV253" s="17"/>
      <c r="BW253" s="17" t="s">
        <v>3209</v>
      </c>
      <c r="BX253" s="108"/>
      <c r="BY253" s="108"/>
      <c r="BZ253" s="212"/>
      <c r="CA253" s="108"/>
      <c r="CB253" s="108"/>
      <c r="CC253" s="17"/>
      <c r="CD253" s="17"/>
      <c r="CE253" s="209"/>
      <c r="CF253" s="108"/>
      <c r="CG253" s="108"/>
      <c r="CH253" s="17"/>
      <c r="CI253" s="17"/>
      <c r="CJ253" s="209"/>
      <c r="CK253" s="127"/>
      <c r="CL253" s="127"/>
      <c r="CM253" s="17"/>
      <c r="CN253" s="17"/>
      <c r="CO253" s="209"/>
      <c r="CP253" s="127"/>
      <c r="CQ253" s="127"/>
    </row>
    <row r="254" spans="3:95" s="9" customFormat="1" ht="135.75" customHeight="1" x14ac:dyDescent="0.25">
      <c r="C254" s="16" t="s">
        <v>3008</v>
      </c>
      <c r="D254" s="98" t="s">
        <v>846</v>
      </c>
      <c r="E254" s="17" t="s">
        <v>188</v>
      </c>
      <c r="F254" s="14" t="str">
        <f t="shared" si="8"/>
        <v xml:space="preserve">URF2024_244_Transversal_Reportar la participación en actividades de capacitación durante el periodo_CE_Tercer cuatrimestre </v>
      </c>
      <c r="G254" s="108" t="s">
        <v>817</v>
      </c>
      <c r="H254" s="109" t="s">
        <v>818</v>
      </c>
      <c r="I254" s="109" t="s">
        <v>819</v>
      </c>
      <c r="J254" s="17" t="s">
        <v>800</v>
      </c>
      <c r="K254" s="17" t="s">
        <v>801</v>
      </c>
      <c r="L254" s="17"/>
      <c r="M254" s="100">
        <v>45536</v>
      </c>
      <c r="N254" s="100">
        <v>45657</v>
      </c>
      <c r="O254" s="18">
        <f t="shared" si="5"/>
        <v>121</v>
      </c>
      <c r="P254" s="17" t="s">
        <v>450</v>
      </c>
      <c r="Q254" s="17"/>
      <c r="R254" s="17"/>
      <c r="S254" s="17" t="s">
        <v>675</v>
      </c>
      <c r="T254" s="17" t="s">
        <v>4</v>
      </c>
      <c r="U254" s="17" t="s">
        <v>27</v>
      </c>
      <c r="V254" s="17"/>
      <c r="W254" s="17" t="s">
        <v>52</v>
      </c>
      <c r="X254" s="17"/>
      <c r="Y254" s="17"/>
      <c r="Z254" s="17"/>
      <c r="AA254" s="17"/>
      <c r="AB254" s="17"/>
      <c r="AC254" s="17"/>
      <c r="AD254" s="17"/>
      <c r="AE254" s="17"/>
      <c r="AF254" s="17" t="s">
        <v>61</v>
      </c>
      <c r="AG254" s="17"/>
      <c r="AH254" s="17"/>
      <c r="AI254" s="17"/>
      <c r="AJ254" s="17" t="s">
        <v>244</v>
      </c>
      <c r="AK254" s="17" t="s">
        <v>820</v>
      </c>
      <c r="AL254" s="17"/>
      <c r="AM254" s="17"/>
      <c r="AN254" s="17"/>
      <c r="AO254" s="17"/>
      <c r="AP254" s="17"/>
      <c r="AQ254" s="17"/>
      <c r="AR254" s="17"/>
      <c r="AS254" s="17"/>
      <c r="AT254" s="17"/>
      <c r="AU254" s="17"/>
      <c r="AV254" s="17" t="s">
        <v>75</v>
      </c>
      <c r="AW254" s="17" t="s">
        <v>27</v>
      </c>
      <c r="AX254" s="17"/>
      <c r="AY254" s="17"/>
      <c r="AZ254" s="17"/>
      <c r="BA254" s="17"/>
      <c r="BB254" s="17" t="s">
        <v>77</v>
      </c>
      <c r="BC254" s="17"/>
      <c r="BD254" s="17" t="s">
        <v>78</v>
      </c>
      <c r="BE254" s="17"/>
      <c r="BF254" s="17"/>
      <c r="BG254" s="17"/>
      <c r="BH254" s="17"/>
      <c r="BI254" s="17"/>
      <c r="BJ254" s="17"/>
      <c r="BK254" s="17"/>
      <c r="BL254" s="17"/>
      <c r="BM254" s="17"/>
      <c r="BN254" s="17"/>
      <c r="BO254" s="17"/>
      <c r="BP254" s="17"/>
      <c r="BQ254" s="17"/>
      <c r="BR254" s="17"/>
      <c r="BS254" s="17"/>
      <c r="BT254" s="17"/>
      <c r="BU254" s="17" t="s">
        <v>95</v>
      </c>
      <c r="BV254" s="17"/>
      <c r="BW254" s="17" t="s">
        <v>3209</v>
      </c>
      <c r="BX254" s="108"/>
      <c r="BY254" s="108"/>
      <c r="BZ254" s="212"/>
      <c r="CA254" s="108"/>
      <c r="CB254" s="108"/>
      <c r="CC254" s="17"/>
      <c r="CD254" s="17"/>
      <c r="CE254" s="209"/>
      <c r="CF254" s="108"/>
      <c r="CG254" s="108"/>
      <c r="CH254" s="17"/>
      <c r="CI254" s="17"/>
      <c r="CJ254" s="209"/>
      <c r="CK254" s="127"/>
      <c r="CL254" s="127"/>
      <c r="CM254" s="17"/>
      <c r="CN254" s="17"/>
      <c r="CO254" s="209"/>
      <c r="CP254" s="127"/>
      <c r="CQ254" s="127"/>
    </row>
    <row r="255" spans="3:95" s="9" customFormat="1" ht="135.75" customHeight="1" x14ac:dyDescent="0.25">
      <c r="C255" s="16" t="s">
        <v>3009</v>
      </c>
      <c r="D255" s="98" t="s">
        <v>847</v>
      </c>
      <c r="E255" s="17" t="s">
        <v>188</v>
      </c>
      <c r="F255" s="14" t="str">
        <f t="shared" si="8"/>
        <v>URF2024_245_Transversal_Presentar en la sesión asignada del Comité Institucional de Gestión y Desempeño, el estado de las políticas lideradas técnicamente por el proceso_GH</v>
      </c>
      <c r="G255" s="108" t="s">
        <v>848</v>
      </c>
      <c r="H255" s="111" t="s">
        <v>849</v>
      </c>
      <c r="I255" s="111" t="s">
        <v>850</v>
      </c>
      <c r="J255" s="17" t="s">
        <v>672</v>
      </c>
      <c r="K255" s="17" t="s">
        <v>3249</v>
      </c>
      <c r="L255" s="17" t="s">
        <v>450</v>
      </c>
      <c r="M255" s="45">
        <v>45566</v>
      </c>
      <c r="N255" s="45">
        <v>45596</v>
      </c>
      <c r="O255" s="18">
        <f t="shared" si="5"/>
        <v>30</v>
      </c>
      <c r="P255" s="17" t="s">
        <v>106</v>
      </c>
      <c r="Q255" s="17" t="s">
        <v>107</v>
      </c>
      <c r="R255" s="17" t="s">
        <v>851</v>
      </c>
      <c r="S255" s="17" t="s">
        <v>483</v>
      </c>
      <c r="T255" s="17" t="s">
        <v>13</v>
      </c>
      <c r="U255" s="17" t="s">
        <v>27</v>
      </c>
      <c r="V255" s="17"/>
      <c r="W255" s="17" t="s">
        <v>52</v>
      </c>
      <c r="X255" s="17"/>
      <c r="Y255" s="17"/>
      <c r="Z255" s="17"/>
      <c r="AA255" s="17"/>
      <c r="AB255" s="17"/>
      <c r="AC255" s="17"/>
      <c r="AD255" s="17"/>
      <c r="AE255" s="17"/>
      <c r="AF255" s="17"/>
      <c r="AG255" s="17"/>
      <c r="AH255" s="17"/>
      <c r="AI255" s="17"/>
      <c r="AJ255" s="17" t="s">
        <v>290</v>
      </c>
      <c r="AK255" s="17" t="s">
        <v>313</v>
      </c>
      <c r="AL255" s="17"/>
      <c r="AM255" s="17"/>
      <c r="AN255" s="17"/>
      <c r="AO255" s="17"/>
      <c r="AP255" s="17"/>
      <c r="AQ255" s="17"/>
      <c r="AR255" s="17" t="s">
        <v>314</v>
      </c>
      <c r="AS255" s="17" t="s">
        <v>255</v>
      </c>
      <c r="AT255" s="17"/>
      <c r="AU255" s="17"/>
      <c r="AV255" s="17" t="s">
        <v>75</v>
      </c>
      <c r="AW255" s="17"/>
      <c r="AX255" s="17"/>
      <c r="AY255" s="17" t="s">
        <v>29</v>
      </c>
      <c r="AZ255" s="17"/>
      <c r="BA255" s="17"/>
      <c r="BB255" s="17"/>
      <c r="BC255" s="17" t="s">
        <v>33</v>
      </c>
      <c r="BD255" s="17"/>
      <c r="BE255" s="17"/>
      <c r="BF255" s="17"/>
      <c r="BG255" s="17"/>
      <c r="BH255" s="17"/>
      <c r="BI255" s="17"/>
      <c r="BJ255" s="17"/>
      <c r="BK255" s="17"/>
      <c r="BL255" s="17"/>
      <c r="BM255" s="17"/>
      <c r="BN255" s="17"/>
      <c r="BO255" s="17"/>
      <c r="BP255" s="17" t="s">
        <v>90</v>
      </c>
      <c r="BQ255" s="17"/>
      <c r="BR255" s="17"/>
      <c r="BS255" s="17"/>
      <c r="BT255" s="17"/>
      <c r="BU255" s="17"/>
      <c r="BV255" s="17" t="s">
        <v>96</v>
      </c>
      <c r="BW255" s="17" t="s">
        <v>3211</v>
      </c>
      <c r="BX255" s="98" t="s">
        <v>3202</v>
      </c>
      <c r="BY255" s="211">
        <v>45411</v>
      </c>
      <c r="BZ255" s="211">
        <v>45422</v>
      </c>
      <c r="CA255" s="98" t="s">
        <v>3308</v>
      </c>
      <c r="CB255" s="98" t="s">
        <v>3313</v>
      </c>
      <c r="CC255" s="17"/>
      <c r="CD255" s="17"/>
      <c r="CE255" s="209"/>
      <c r="CF255" s="98"/>
      <c r="CG255" s="98"/>
      <c r="CH255" s="17"/>
      <c r="CI255" s="17"/>
      <c r="CJ255" s="209"/>
      <c r="CK255" s="99"/>
      <c r="CL255" s="99"/>
      <c r="CM255" s="17"/>
      <c r="CN255" s="17"/>
      <c r="CO255" s="209"/>
      <c r="CP255" s="99"/>
      <c r="CQ255" s="99"/>
    </row>
    <row r="256" spans="3:95" s="9" customFormat="1" ht="135.75" customHeight="1" x14ac:dyDescent="0.25">
      <c r="C256" s="16" t="s">
        <v>3010</v>
      </c>
      <c r="D256" s="99" t="s">
        <v>852</v>
      </c>
      <c r="E256" s="17" t="s">
        <v>188</v>
      </c>
      <c r="F256" s="14" t="str">
        <f t="shared" si="8"/>
        <v>URF2024_246_Transversal_Presentar en la sesión asignada del Comité Institucional de Gestión y Desempeño, el estado de las políticas lideradas técnicamente por el proceso_GF</v>
      </c>
      <c r="G256" s="127" t="s">
        <v>853</v>
      </c>
      <c r="H256" s="133" t="s">
        <v>849</v>
      </c>
      <c r="I256" s="133" t="s">
        <v>850</v>
      </c>
      <c r="J256" s="17" t="s">
        <v>616</v>
      </c>
      <c r="K256" s="17" t="s">
        <v>617</v>
      </c>
      <c r="L256" s="17" t="s">
        <v>438</v>
      </c>
      <c r="M256" s="45">
        <v>45566</v>
      </c>
      <c r="N256" s="45">
        <v>45596</v>
      </c>
      <c r="O256" s="18">
        <f t="shared" si="5"/>
        <v>30</v>
      </c>
      <c r="P256" s="17" t="s">
        <v>106</v>
      </c>
      <c r="Q256" s="17" t="s">
        <v>107</v>
      </c>
      <c r="R256" s="17" t="s">
        <v>851</v>
      </c>
      <c r="S256" s="17" t="s">
        <v>483</v>
      </c>
      <c r="T256" s="17" t="s">
        <v>13</v>
      </c>
      <c r="U256" s="17" t="s">
        <v>27</v>
      </c>
      <c r="V256" s="17"/>
      <c r="W256" s="17" t="s">
        <v>52</v>
      </c>
      <c r="X256" s="17"/>
      <c r="Y256" s="17"/>
      <c r="Z256" s="17"/>
      <c r="AA256" s="17"/>
      <c r="AB256" s="17"/>
      <c r="AC256" s="17"/>
      <c r="AD256" s="17"/>
      <c r="AE256" s="17"/>
      <c r="AF256" s="17"/>
      <c r="AG256" s="17"/>
      <c r="AH256" s="17"/>
      <c r="AI256" s="17"/>
      <c r="AJ256" s="17" t="s">
        <v>290</v>
      </c>
      <c r="AK256" s="17" t="s">
        <v>313</v>
      </c>
      <c r="AL256" s="17"/>
      <c r="AM256" s="17"/>
      <c r="AN256" s="17"/>
      <c r="AO256" s="17"/>
      <c r="AP256" s="17"/>
      <c r="AQ256" s="17"/>
      <c r="AR256" s="17" t="s">
        <v>314</v>
      </c>
      <c r="AS256" s="17" t="s">
        <v>255</v>
      </c>
      <c r="AT256" s="17"/>
      <c r="AU256" s="17"/>
      <c r="AV256" s="17" t="s">
        <v>75</v>
      </c>
      <c r="AW256" s="17"/>
      <c r="AX256" s="17"/>
      <c r="AY256" s="17" t="s">
        <v>29</v>
      </c>
      <c r="AZ256" s="17"/>
      <c r="BA256" s="17"/>
      <c r="BB256" s="17"/>
      <c r="BC256" s="17" t="s">
        <v>33</v>
      </c>
      <c r="BD256" s="17"/>
      <c r="BE256" s="17"/>
      <c r="BF256" s="17"/>
      <c r="BG256" s="17"/>
      <c r="BH256" s="17"/>
      <c r="BI256" s="17"/>
      <c r="BJ256" s="17"/>
      <c r="BK256" s="17"/>
      <c r="BL256" s="17"/>
      <c r="BM256" s="17"/>
      <c r="BN256" s="17"/>
      <c r="BO256" s="17"/>
      <c r="BP256" s="17" t="s">
        <v>90</v>
      </c>
      <c r="BQ256" s="17"/>
      <c r="BR256" s="17"/>
      <c r="BS256" s="17"/>
      <c r="BT256" s="17"/>
      <c r="BU256" s="17"/>
      <c r="BV256" s="17" t="s">
        <v>96</v>
      </c>
      <c r="BW256" s="17" t="s">
        <v>3211</v>
      </c>
      <c r="BX256" s="99" t="s">
        <v>3202</v>
      </c>
      <c r="BY256" s="223">
        <v>45411</v>
      </c>
      <c r="BZ256" s="211">
        <v>45422</v>
      </c>
      <c r="CA256" s="99" t="s">
        <v>3308</v>
      </c>
      <c r="CB256" s="99" t="s">
        <v>3313</v>
      </c>
      <c r="CC256" s="17"/>
      <c r="CD256" s="17"/>
      <c r="CE256" s="209"/>
      <c r="CF256" s="99"/>
      <c r="CG256" s="99"/>
      <c r="CH256" s="17"/>
      <c r="CI256" s="17"/>
      <c r="CJ256" s="209"/>
      <c r="CK256" s="99"/>
      <c r="CL256" s="99"/>
      <c r="CM256" s="17"/>
      <c r="CN256" s="17"/>
      <c r="CO256" s="209"/>
      <c r="CP256" s="99"/>
      <c r="CQ256" s="99"/>
    </row>
    <row r="257" spans="3:95" s="9" customFormat="1" ht="135.75" customHeight="1" x14ac:dyDescent="0.25">
      <c r="C257" s="16" t="s">
        <v>3011</v>
      </c>
      <c r="D257" s="99" t="s">
        <v>854</v>
      </c>
      <c r="E257" s="17" t="s">
        <v>188</v>
      </c>
      <c r="F257" s="14" t="str">
        <f t="shared" si="8"/>
        <v>URF2024_247_Transversal_Presentar en la sesión asignada del Comité Institucional de Gestión y Desempeño, el estado de las políticas lideradas técnicamente por el proceso_DP</v>
      </c>
      <c r="G257" s="127" t="s">
        <v>855</v>
      </c>
      <c r="H257" s="133" t="s">
        <v>849</v>
      </c>
      <c r="I257" s="133" t="s">
        <v>850</v>
      </c>
      <c r="J257" s="17" t="s">
        <v>481</v>
      </c>
      <c r="K257" s="17" t="s">
        <v>106</v>
      </c>
      <c r="L257" s="17"/>
      <c r="M257" s="120">
        <v>45566</v>
      </c>
      <c r="N257" s="120">
        <v>45596</v>
      </c>
      <c r="O257" s="18">
        <f t="shared" si="5"/>
        <v>30</v>
      </c>
      <c r="P257" s="17" t="s">
        <v>106</v>
      </c>
      <c r="Q257" s="17" t="s">
        <v>107</v>
      </c>
      <c r="R257" s="17" t="s">
        <v>851</v>
      </c>
      <c r="S257" s="17" t="s">
        <v>483</v>
      </c>
      <c r="T257" s="17" t="s">
        <v>13</v>
      </c>
      <c r="U257" s="17" t="s">
        <v>27</v>
      </c>
      <c r="V257" s="17"/>
      <c r="W257" s="17" t="s">
        <v>52</v>
      </c>
      <c r="X257" s="17"/>
      <c r="Y257" s="17"/>
      <c r="Z257" s="17"/>
      <c r="AA257" s="17"/>
      <c r="AB257" s="17"/>
      <c r="AC257" s="17"/>
      <c r="AD257" s="17"/>
      <c r="AE257" s="17"/>
      <c r="AF257" s="17"/>
      <c r="AG257" s="17"/>
      <c r="AH257" s="17"/>
      <c r="AI257" s="17"/>
      <c r="AJ257" s="17" t="s">
        <v>290</v>
      </c>
      <c r="AK257" s="17" t="s">
        <v>313</v>
      </c>
      <c r="AL257" s="17"/>
      <c r="AM257" s="17"/>
      <c r="AN257" s="17"/>
      <c r="AO257" s="17"/>
      <c r="AP257" s="17"/>
      <c r="AQ257" s="17"/>
      <c r="AR257" s="17" t="s">
        <v>314</v>
      </c>
      <c r="AS257" s="17" t="s">
        <v>255</v>
      </c>
      <c r="AT257" s="17"/>
      <c r="AU257" s="17"/>
      <c r="AV257" s="17" t="s">
        <v>75</v>
      </c>
      <c r="AW257" s="17"/>
      <c r="AX257" s="17"/>
      <c r="AY257" s="17" t="s">
        <v>29</v>
      </c>
      <c r="AZ257" s="17"/>
      <c r="BA257" s="17"/>
      <c r="BB257" s="17"/>
      <c r="BC257" s="17" t="s">
        <v>33</v>
      </c>
      <c r="BD257" s="17"/>
      <c r="BE257" s="17"/>
      <c r="BF257" s="17"/>
      <c r="BG257" s="17"/>
      <c r="BH257" s="17"/>
      <c r="BI257" s="17"/>
      <c r="BJ257" s="17"/>
      <c r="BK257" s="17"/>
      <c r="BL257" s="17"/>
      <c r="BM257" s="17"/>
      <c r="BN257" s="17"/>
      <c r="BO257" s="17"/>
      <c r="BP257" s="17" t="s">
        <v>90</v>
      </c>
      <c r="BQ257" s="17"/>
      <c r="BR257" s="17"/>
      <c r="BS257" s="17"/>
      <c r="BT257" s="17"/>
      <c r="BU257" s="17"/>
      <c r="BV257" s="17" t="s">
        <v>96</v>
      </c>
      <c r="BW257" s="17" t="s">
        <v>3209</v>
      </c>
      <c r="BX257" s="127"/>
      <c r="BY257" s="127"/>
      <c r="BZ257" s="213"/>
      <c r="CA257" s="127"/>
      <c r="CB257" s="127"/>
      <c r="CC257" s="17"/>
      <c r="CD257" s="17"/>
      <c r="CE257" s="209"/>
      <c r="CF257" s="127"/>
      <c r="CG257" s="127"/>
      <c r="CH257" s="17"/>
      <c r="CI257" s="17"/>
      <c r="CJ257" s="209"/>
      <c r="CK257" s="127"/>
      <c r="CL257" s="127"/>
      <c r="CM257" s="17"/>
      <c r="CN257" s="17"/>
      <c r="CO257" s="209"/>
      <c r="CP257" s="127"/>
      <c r="CQ257" s="127"/>
    </row>
    <row r="258" spans="3:95" s="9" customFormat="1" ht="135.75" customHeight="1" x14ac:dyDescent="0.25">
      <c r="C258" s="16" t="s">
        <v>3012</v>
      </c>
      <c r="D258" s="99" t="s">
        <v>856</v>
      </c>
      <c r="E258" s="17" t="s">
        <v>188</v>
      </c>
      <c r="F258" s="14" t="str">
        <f t="shared" si="8"/>
        <v>URF2024_248_Transversal_Presentar en la sesión asignada del Comité Institucional de Gestión y Desempeño, el estado de las políticas lideradas técnicamente por el proceso_AD</v>
      </c>
      <c r="G258" s="127" t="s">
        <v>857</v>
      </c>
      <c r="H258" s="133" t="s">
        <v>849</v>
      </c>
      <c r="I258" s="133" t="s">
        <v>850</v>
      </c>
      <c r="J258" s="17" t="s">
        <v>407</v>
      </c>
      <c r="K258" s="17" t="s">
        <v>408</v>
      </c>
      <c r="L258" s="17" t="s">
        <v>438</v>
      </c>
      <c r="M258" s="120">
        <v>45566</v>
      </c>
      <c r="N258" s="120">
        <v>45596</v>
      </c>
      <c r="O258" s="18">
        <f t="shared" si="5"/>
        <v>30</v>
      </c>
      <c r="P258" s="17" t="s">
        <v>106</v>
      </c>
      <c r="Q258" s="17" t="s">
        <v>107</v>
      </c>
      <c r="R258" s="17" t="s">
        <v>851</v>
      </c>
      <c r="S258" s="17" t="s">
        <v>483</v>
      </c>
      <c r="T258" s="17" t="s">
        <v>13</v>
      </c>
      <c r="U258" s="17" t="s">
        <v>27</v>
      </c>
      <c r="V258" s="17"/>
      <c r="W258" s="17" t="s">
        <v>52</v>
      </c>
      <c r="X258" s="17"/>
      <c r="Y258" s="17"/>
      <c r="Z258" s="17"/>
      <c r="AA258" s="17"/>
      <c r="AB258" s="17"/>
      <c r="AC258" s="17"/>
      <c r="AD258" s="17"/>
      <c r="AE258" s="17"/>
      <c r="AF258" s="17"/>
      <c r="AG258" s="17"/>
      <c r="AH258" s="17"/>
      <c r="AI258" s="17"/>
      <c r="AJ258" s="17" t="s">
        <v>290</v>
      </c>
      <c r="AK258" s="17" t="s">
        <v>313</v>
      </c>
      <c r="AL258" s="17"/>
      <c r="AM258" s="17"/>
      <c r="AN258" s="17"/>
      <c r="AO258" s="17"/>
      <c r="AP258" s="17"/>
      <c r="AQ258" s="17"/>
      <c r="AR258" s="17" t="s">
        <v>314</v>
      </c>
      <c r="AS258" s="17" t="s">
        <v>255</v>
      </c>
      <c r="AT258" s="17"/>
      <c r="AU258" s="17"/>
      <c r="AV258" s="17" t="s">
        <v>75</v>
      </c>
      <c r="AW258" s="17"/>
      <c r="AX258" s="17"/>
      <c r="AY258" s="17" t="s">
        <v>29</v>
      </c>
      <c r="AZ258" s="17"/>
      <c r="BA258" s="17"/>
      <c r="BB258" s="17"/>
      <c r="BC258" s="17" t="s">
        <v>33</v>
      </c>
      <c r="BD258" s="17"/>
      <c r="BE258" s="17"/>
      <c r="BF258" s="17"/>
      <c r="BG258" s="17"/>
      <c r="BH258" s="17"/>
      <c r="BI258" s="17"/>
      <c r="BJ258" s="17"/>
      <c r="BK258" s="17"/>
      <c r="BL258" s="17"/>
      <c r="BM258" s="17"/>
      <c r="BN258" s="17"/>
      <c r="BO258" s="17"/>
      <c r="BP258" s="17" t="s">
        <v>90</v>
      </c>
      <c r="BQ258" s="17"/>
      <c r="BR258" s="17"/>
      <c r="BS258" s="17"/>
      <c r="BT258" s="17"/>
      <c r="BU258" s="17"/>
      <c r="BV258" s="17" t="s">
        <v>96</v>
      </c>
      <c r="BW258" s="17" t="s">
        <v>3209</v>
      </c>
      <c r="BX258" s="127"/>
      <c r="BY258" s="127"/>
      <c r="BZ258" s="213"/>
      <c r="CA258" s="127"/>
      <c r="CB258" s="127"/>
      <c r="CC258" s="17"/>
      <c r="CD258" s="17"/>
      <c r="CE258" s="209"/>
      <c r="CF258" s="127"/>
      <c r="CG258" s="127"/>
      <c r="CH258" s="17"/>
      <c r="CI258" s="17"/>
      <c r="CJ258" s="209"/>
      <c r="CK258" s="127"/>
      <c r="CL258" s="127"/>
      <c r="CM258" s="17"/>
      <c r="CN258" s="17"/>
      <c r="CO258" s="209"/>
      <c r="CP258" s="127"/>
      <c r="CQ258" s="127"/>
    </row>
    <row r="259" spans="3:95" s="9" customFormat="1" ht="135.75" customHeight="1" x14ac:dyDescent="0.25">
      <c r="C259" s="16" t="s">
        <v>3013</v>
      </c>
      <c r="D259" s="99" t="s">
        <v>858</v>
      </c>
      <c r="E259" s="17" t="s">
        <v>188</v>
      </c>
      <c r="F259" s="14" t="str">
        <f t="shared" si="8"/>
        <v>URF2024_249_Transversal_Presentar en la sesión asignada del Comité Institucional de Gestión y Desempeño, el estado de las políticas lideradas técnicamente por el proceso_DEPN</v>
      </c>
      <c r="G259" s="127" t="s">
        <v>859</v>
      </c>
      <c r="H259" s="133" t="s">
        <v>849</v>
      </c>
      <c r="I259" s="133" t="s">
        <v>850</v>
      </c>
      <c r="J259" s="17" t="s">
        <v>791</v>
      </c>
      <c r="K259" s="17" t="s">
        <v>792</v>
      </c>
      <c r="L259" s="17" t="s">
        <v>793</v>
      </c>
      <c r="M259" s="120">
        <v>45566</v>
      </c>
      <c r="N259" s="120">
        <v>45595</v>
      </c>
      <c r="O259" s="18">
        <f t="shared" si="5"/>
        <v>29</v>
      </c>
      <c r="P259" s="17" t="s">
        <v>106</v>
      </c>
      <c r="Q259" s="17" t="s">
        <v>107</v>
      </c>
      <c r="R259" s="17" t="s">
        <v>851</v>
      </c>
      <c r="S259" s="17" t="s">
        <v>483</v>
      </c>
      <c r="T259" s="17" t="s">
        <v>13</v>
      </c>
      <c r="U259" s="17" t="s">
        <v>27</v>
      </c>
      <c r="V259" s="17"/>
      <c r="W259" s="17" t="s">
        <v>52</v>
      </c>
      <c r="X259" s="17"/>
      <c r="Y259" s="17"/>
      <c r="Z259" s="17"/>
      <c r="AA259" s="17"/>
      <c r="AB259" s="17"/>
      <c r="AC259" s="17"/>
      <c r="AD259" s="17"/>
      <c r="AE259" s="17"/>
      <c r="AF259" s="17"/>
      <c r="AG259" s="17"/>
      <c r="AH259" s="17"/>
      <c r="AI259" s="17"/>
      <c r="AJ259" s="17" t="s">
        <v>290</v>
      </c>
      <c r="AK259" s="17" t="s">
        <v>313</v>
      </c>
      <c r="AL259" s="17"/>
      <c r="AM259" s="17"/>
      <c r="AN259" s="17"/>
      <c r="AO259" s="17"/>
      <c r="AP259" s="17"/>
      <c r="AQ259" s="17"/>
      <c r="AR259" s="17" t="s">
        <v>314</v>
      </c>
      <c r="AS259" s="17" t="s">
        <v>255</v>
      </c>
      <c r="AT259" s="17"/>
      <c r="AU259" s="17"/>
      <c r="AV259" s="17" t="s">
        <v>75</v>
      </c>
      <c r="AW259" s="17"/>
      <c r="AX259" s="17"/>
      <c r="AY259" s="17" t="s">
        <v>29</v>
      </c>
      <c r="AZ259" s="17"/>
      <c r="BA259" s="17"/>
      <c r="BB259" s="17"/>
      <c r="BC259" s="17" t="s">
        <v>33</v>
      </c>
      <c r="BD259" s="17"/>
      <c r="BE259" s="17"/>
      <c r="BF259" s="17"/>
      <c r="BG259" s="17"/>
      <c r="BH259" s="17"/>
      <c r="BI259" s="17"/>
      <c r="BJ259" s="17"/>
      <c r="BK259" s="17"/>
      <c r="BL259" s="17"/>
      <c r="BM259" s="17"/>
      <c r="BN259" s="17"/>
      <c r="BO259" s="17"/>
      <c r="BP259" s="17" t="s">
        <v>90</v>
      </c>
      <c r="BQ259" s="17"/>
      <c r="BR259" s="17"/>
      <c r="BS259" s="17"/>
      <c r="BT259" s="17"/>
      <c r="BU259" s="17"/>
      <c r="BV259" s="17" t="s">
        <v>96</v>
      </c>
      <c r="BW259" s="17" t="s">
        <v>3209</v>
      </c>
      <c r="BX259" s="127"/>
      <c r="BY259" s="127"/>
      <c r="BZ259" s="213"/>
      <c r="CA259" s="127"/>
      <c r="CB259" s="127"/>
      <c r="CC259" s="17"/>
      <c r="CD259" s="17"/>
      <c r="CE259" s="209"/>
      <c r="CF259" s="127"/>
      <c r="CG259" s="127"/>
      <c r="CH259" s="17"/>
      <c r="CI259" s="17"/>
      <c r="CJ259" s="209"/>
      <c r="CK259" s="127"/>
      <c r="CL259" s="127"/>
      <c r="CM259" s="17"/>
      <c r="CN259" s="17"/>
      <c r="CO259" s="209"/>
      <c r="CP259" s="127"/>
      <c r="CQ259" s="127"/>
    </row>
    <row r="260" spans="3:95" s="9" customFormat="1" ht="135.75" customHeight="1" x14ac:dyDescent="0.25">
      <c r="C260" s="16" t="s">
        <v>3014</v>
      </c>
      <c r="D260" s="99" t="s">
        <v>860</v>
      </c>
      <c r="E260" s="17" t="s">
        <v>188</v>
      </c>
      <c r="F260" s="14" t="str">
        <f t="shared" si="8"/>
        <v>URF2024_250_Transversal_Presentar en la sesión asignada del Comité Institucional de Gestión y Desempeño, el estado de las políticas lideradas técnicamente por el proceso_CE</v>
      </c>
      <c r="G260" s="127" t="s">
        <v>861</v>
      </c>
      <c r="H260" s="133" t="s">
        <v>849</v>
      </c>
      <c r="I260" s="133" t="s">
        <v>850</v>
      </c>
      <c r="J260" s="17" t="s">
        <v>800</v>
      </c>
      <c r="K260" s="17" t="s">
        <v>801</v>
      </c>
      <c r="L260" s="17"/>
      <c r="M260" s="120">
        <v>45566</v>
      </c>
      <c r="N260" s="120">
        <v>45595</v>
      </c>
      <c r="O260" s="18">
        <f t="shared" si="5"/>
        <v>29</v>
      </c>
      <c r="P260" s="17" t="s">
        <v>106</v>
      </c>
      <c r="Q260" s="17" t="s">
        <v>107</v>
      </c>
      <c r="R260" s="17" t="s">
        <v>851</v>
      </c>
      <c r="S260" s="17" t="s">
        <v>483</v>
      </c>
      <c r="T260" s="17" t="s">
        <v>13</v>
      </c>
      <c r="U260" s="17" t="s">
        <v>27</v>
      </c>
      <c r="V260" s="17"/>
      <c r="W260" s="17" t="s">
        <v>52</v>
      </c>
      <c r="X260" s="17"/>
      <c r="Y260" s="17"/>
      <c r="Z260" s="17"/>
      <c r="AA260" s="17"/>
      <c r="AB260" s="17"/>
      <c r="AC260" s="17"/>
      <c r="AD260" s="17"/>
      <c r="AE260" s="17"/>
      <c r="AF260" s="17"/>
      <c r="AG260" s="17"/>
      <c r="AH260" s="17"/>
      <c r="AI260" s="17"/>
      <c r="AJ260" s="17" t="s">
        <v>290</v>
      </c>
      <c r="AK260" s="17" t="s">
        <v>313</v>
      </c>
      <c r="AL260" s="17"/>
      <c r="AM260" s="17"/>
      <c r="AN260" s="17"/>
      <c r="AO260" s="17"/>
      <c r="AP260" s="17"/>
      <c r="AQ260" s="17"/>
      <c r="AR260" s="17" t="s">
        <v>314</v>
      </c>
      <c r="AS260" s="17" t="s">
        <v>255</v>
      </c>
      <c r="AT260" s="17"/>
      <c r="AU260" s="17"/>
      <c r="AV260" s="17" t="s">
        <v>75</v>
      </c>
      <c r="AW260" s="17"/>
      <c r="AX260" s="17"/>
      <c r="AY260" s="17" t="s">
        <v>29</v>
      </c>
      <c r="AZ260" s="17"/>
      <c r="BA260" s="17"/>
      <c r="BB260" s="17"/>
      <c r="BC260" s="17" t="s">
        <v>33</v>
      </c>
      <c r="BD260" s="17"/>
      <c r="BE260" s="17"/>
      <c r="BF260" s="17"/>
      <c r="BG260" s="17"/>
      <c r="BH260" s="17"/>
      <c r="BI260" s="17"/>
      <c r="BJ260" s="17"/>
      <c r="BK260" s="17"/>
      <c r="BL260" s="17"/>
      <c r="BM260" s="17"/>
      <c r="BN260" s="17"/>
      <c r="BO260" s="17"/>
      <c r="BP260" s="17" t="s">
        <v>90</v>
      </c>
      <c r="BQ260" s="17"/>
      <c r="BR260" s="17"/>
      <c r="BS260" s="17"/>
      <c r="BT260" s="17"/>
      <c r="BU260" s="17"/>
      <c r="BV260" s="17" t="s">
        <v>96</v>
      </c>
      <c r="BW260" s="17" t="s">
        <v>3209</v>
      </c>
      <c r="BX260" s="127"/>
      <c r="BY260" s="127"/>
      <c r="BZ260" s="213"/>
      <c r="CA260" s="127"/>
      <c r="CB260" s="127"/>
      <c r="CC260" s="17"/>
      <c r="CD260" s="17"/>
      <c r="CE260" s="209"/>
      <c r="CF260" s="127"/>
      <c r="CG260" s="127"/>
      <c r="CH260" s="17"/>
      <c r="CI260" s="17"/>
      <c r="CJ260" s="209"/>
      <c r="CK260" s="127"/>
      <c r="CL260" s="127"/>
      <c r="CM260" s="17"/>
      <c r="CN260" s="17"/>
      <c r="CO260" s="209"/>
      <c r="CP260" s="127"/>
      <c r="CQ260" s="127"/>
    </row>
    <row r="261" spans="3:95" s="9" customFormat="1" ht="135.75" customHeight="1" x14ac:dyDescent="0.25">
      <c r="C261" s="16" t="s">
        <v>2790</v>
      </c>
      <c r="D261" s="99" t="s">
        <v>862</v>
      </c>
      <c r="E261" s="17" t="s">
        <v>188</v>
      </c>
      <c r="F261" s="14" t="str">
        <f t="shared" si="8"/>
        <v>URF2024_251_Transversal_Presentar en la sesión asignada del Comité Institucional de Gestión y Desempeño, el estado de las políticas lideradas técnicamente por el proceso_GI</v>
      </c>
      <c r="G261" s="127" t="s">
        <v>863</v>
      </c>
      <c r="H261" s="133" t="s">
        <v>849</v>
      </c>
      <c r="I261" s="133" t="s">
        <v>850</v>
      </c>
      <c r="J261" s="17" t="s">
        <v>104</v>
      </c>
      <c r="K261" s="17" t="s">
        <v>105</v>
      </c>
      <c r="L261" s="17"/>
      <c r="M261" s="120">
        <v>45627</v>
      </c>
      <c r="N261" s="120">
        <v>45657</v>
      </c>
      <c r="O261" s="18">
        <f t="shared" si="5"/>
        <v>30</v>
      </c>
      <c r="P261" s="17" t="s">
        <v>106</v>
      </c>
      <c r="Q261" s="17" t="s">
        <v>107</v>
      </c>
      <c r="R261" s="17" t="s">
        <v>851</v>
      </c>
      <c r="S261" s="17" t="s">
        <v>483</v>
      </c>
      <c r="T261" s="17" t="s">
        <v>13</v>
      </c>
      <c r="U261" s="17" t="s">
        <v>27</v>
      </c>
      <c r="V261" s="17"/>
      <c r="W261" s="17" t="s">
        <v>52</v>
      </c>
      <c r="X261" s="17"/>
      <c r="Y261" s="17"/>
      <c r="Z261" s="17"/>
      <c r="AA261" s="17"/>
      <c r="AB261" s="17"/>
      <c r="AC261" s="17"/>
      <c r="AD261" s="17"/>
      <c r="AE261" s="17"/>
      <c r="AF261" s="17"/>
      <c r="AG261" s="17"/>
      <c r="AH261" s="17"/>
      <c r="AI261" s="17"/>
      <c r="AJ261" s="17" t="s">
        <v>290</v>
      </c>
      <c r="AK261" s="17" t="s">
        <v>313</v>
      </c>
      <c r="AL261" s="17"/>
      <c r="AM261" s="17"/>
      <c r="AN261" s="17"/>
      <c r="AO261" s="17"/>
      <c r="AP261" s="17"/>
      <c r="AQ261" s="17"/>
      <c r="AR261" s="17" t="s">
        <v>314</v>
      </c>
      <c r="AS261" s="17" t="s">
        <v>255</v>
      </c>
      <c r="AT261" s="17"/>
      <c r="AU261" s="17"/>
      <c r="AV261" s="17" t="s">
        <v>75</v>
      </c>
      <c r="AW261" s="17"/>
      <c r="AX261" s="17"/>
      <c r="AY261" s="17" t="s">
        <v>29</v>
      </c>
      <c r="AZ261" s="17"/>
      <c r="BA261" s="17"/>
      <c r="BB261" s="17"/>
      <c r="BC261" s="17" t="s">
        <v>33</v>
      </c>
      <c r="BD261" s="17"/>
      <c r="BE261" s="17"/>
      <c r="BF261" s="17"/>
      <c r="BG261" s="17"/>
      <c r="BH261" s="17"/>
      <c r="BI261" s="17"/>
      <c r="BJ261" s="17"/>
      <c r="BK261" s="17"/>
      <c r="BL261" s="17"/>
      <c r="BM261" s="17"/>
      <c r="BN261" s="17"/>
      <c r="BO261" s="17"/>
      <c r="BP261" s="17" t="s">
        <v>90</v>
      </c>
      <c r="BQ261" s="17"/>
      <c r="BR261" s="17"/>
      <c r="BS261" s="17"/>
      <c r="BT261" s="17"/>
      <c r="BU261" s="17"/>
      <c r="BV261" s="17" t="s">
        <v>96</v>
      </c>
      <c r="BW261" s="17" t="s">
        <v>3209</v>
      </c>
      <c r="BX261" s="127"/>
      <c r="BY261" s="127"/>
      <c r="BZ261" s="213"/>
      <c r="CA261" s="127"/>
      <c r="CB261" s="127"/>
      <c r="CC261" s="17"/>
      <c r="CD261" s="17"/>
      <c r="CE261" s="209"/>
      <c r="CF261" s="127"/>
      <c r="CG261" s="127"/>
      <c r="CH261" s="17"/>
      <c r="CI261" s="17"/>
      <c r="CJ261" s="209"/>
      <c r="CK261" s="127"/>
      <c r="CL261" s="127"/>
      <c r="CM261" s="17"/>
      <c r="CN261" s="17"/>
      <c r="CO261" s="209"/>
      <c r="CP261" s="127"/>
      <c r="CQ261" s="127"/>
    </row>
    <row r="262" spans="3:95" s="9" customFormat="1" ht="135.75" customHeight="1" x14ac:dyDescent="0.25">
      <c r="C262" s="16" t="s">
        <v>3015</v>
      </c>
      <c r="D262" s="99" t="s">
        <v>864</v>
      </c>
      <c r="E262" s="17" t="s">
        <v>188</v>
      </c>
      <c r="F262" s="14" t="str">
        <f t="shared" si="8"/>
        <v>URF2024_252_Transversal_Presentar en la sesión asignada del Comité Institucional de Gestión y Desempeño, el estado de las políticas lideradas técnicamente por el proceso_RV</v>
      </c>
      <c r="G262" s="127" t="s">
        <v>865</v>
      </c>
      <c r="H262" s="133" t="s">
        <v>849</v>
      </c>
      <c r="I262" s="133" t="s">
        <v>850</v>
      </c>
      <c r="J262" s="17" t="s">
        <v>240</v>
      </c>
      <c r="K262" s="17" t="s">
        <v>3245</v>
      </c>
      <c r="L262" s="17" t="s">
        <v>241</v>
      </c>
      <c r="M262" s="120">
        <v>45627</v>
      </c>
      <c r="N262" s="120">
        <v>45657</v>
      </c>
      <c r="O262" s="18">
        <f t="shared" ref="O262:O325" si="9">IF(N262-M262&gt;124,"El tiempo de ejecución de la actividad no puede superar 124 días",N262-M262)</f>
        <v>30</v>
      </c>
      <c r="P262" s="17" t="s">
        <v>106</v>
      </c>
      <c r="Q262" s="17" t="s">
        <v>107</v>
      </c>
      <c r="R262" s="17" t="s">
        <v>851</v>
      </c>
      <c r="S262" s="17" t="s">
        <v>483</v>
      </c>
      <c r="T262" s="17" t="s">
        <v>13</v>
      </c>
      <c r="U262" s="17" t="s">
        <v>27</v>
      </c>
      <c r="V262" s="17"/>
      <c r="W262" s="17" t="s">
        <v>52</v>
      </c>
      <c r="X262" s="17"/>
      <c r="Y262" s="17"/>
      <c r="Z262" s="17"/>
      <c r="AA262" s="17"/>
      <c r="AB262" s="17"/>
      <c r="AC262" s="17"/>
      <c r="AD262" s="17"/>
      <c r="AE262" s="17"/>
      <c r="AF262" s="17"/>
      <c r="AG262" s="17"/>
      <c r="AH262" s="17"/>
      <c r="AI262" s="17"/>
      <c r="AJ262" s="17" t="s">
        <v>290</v>
      </c>
      <c r="AK262" s="17" t="s">
        <v>313</v>
      </c>
      <c r="AL262" s="17"/>
      <c r="AM262" s="17"/>
      <c r="AN262" s="17"/>
      <c r="AO262" s="17"/>
      <c r="AP262" s="17"/>
      <c r="AQ262" s="17"/>
      <c r="AR262" s="17" t="s">
        <v>314</v>
      </c>
      <c r="AS262" s="17" t="s">
        <v>255</v>
      </c>
      <c r="AT262" s="17"/>
      <c r="AU262" s="17"/>
      <c r="AV262" s="17" t="s">
        <v>75</v>
      </c>
      <c r="AW262" s="17"/>
      <c r="AX262" s="17"/>
      <c r="AY262" s="17" t="s">
        <v>29</v>
      </c>
      <c r="AZ262" s="17"/>
      <c r="BA262" s="17"/>
      <c r="BB262" s="17"/>
      <c r="BC262" s="17" t="s">
        <v>33</v>
      </c>
      <c r="BD262" s="17"/>
      <c r="BE262" s="17"/>
      <c r="BF262" s="17"/>
      <c r="BG262" s="17"/>
      <c r="BH262" s="17"/>
      <c r="BI262" s="17"/>
      <c r="BJ262" s="17"/>
      <c r="BK262" s="17"/>
      <c r="BL262" s="17"/>
      <c r="BM262" s="17"/>
      <c r="BN262" s="17"/>
      <c r="BO262" s="17"/>
      <c r="BP262" s="17" t="s">
        <v>90</v>
      </c>
      <c r="BQ262" s="17"/>
      <c r="BR262" s="17"/>
      <c r="BS262" s="17"/>
      <c r="BT262" s="17"/>
      <c r="BU262" s="17"/>
      <c r="BV262" s="17" t="s">
        <v>96</v>
      </c>
      <c r="BW262" s="17" t="s">
        <v>3209</v>
      </c>
      <c r="BX262" s="127"/>
      <c r="BY262" s="127"/>
      <c r="BZ262" s="213"/>
      <c r="CA262" s="127"/>
      <c r="CB262" s="127"/>
      <c r="CC262" s="17"/>
      <c r="CD262" s="17"/>
      <c r="CE262" s="209"/>
      <c r="CF262" s="127"/>
      <c r="CG262" s="127"/>
      <c r="CH262" s="17"/>
      <c r="CI262" s="17"/>
      <c r="CJ262" s="209"/>
      <c r="CK262" s="127"/>
      <c r="CL262" s="127"/>
      <c r="CM262" s="17"/>
      <c r="CN262" s="17"/>
      <c r="CO262" s="209"/>
      <c r="CP262" s="127"/>
      <c r="CQ262" s="127"/>
    </row>
    <row r="263" spans="3:95" s="9" customFormat="1" ht="135.75" customHeight="1" x14ac:dyDescent="0.25">
      <c r="C263" s="16" t="s">
        <v>3016</v>
      </c>
      <c r="D263" s="98" t="s">
        <v>866</v>
      </c>
      <c r="E263" s="17" t="s">
        <v>188</v>
      </c>
      <c r="F263" s="14" t="str">
        <f t="shared" si="8"/>
        <v>URF2024_253_Transversal_Participar en las actualización del directorio de grupos de valor y partes interesadas_DP</v>
      </c>
      <c r="G263" s="108" t="s">
        <v>867</v>
      </c>
      <c r="H263" s="98" t="s">
        <v>868</v>
      </c>
      <c r="I263" s="98" t="s">
        <v>868</v>
      </c>
      <c r="J263" s="17" t="s">
        <v>481</v>
      </c>
      <c r="K263" s="17" t="s">
        <v>106</v>
      </c>
      <c r="L263" s="17"/>
      <c r="M263" s="45">
        <v>45413</v>
      </c>
      <c r="N263" s="45">
        <v>45488</v>
      </c>
      <c r="O263" s="18">
        <f t="shared" si="9"/>
        <v>75</v>
      </c>
      <c r="P263" s="17" t="s">
        <v>241</v>
      </c>
      <c r="Q263" s="17" t="s">
        <v>107</v>
      </c>
      <c r="R263" s="17" t="s">
        <v>869</v>
      </c>
      <c r="S263" s="17" t="s">
        <v>243</v>
      </c>
      <c r="T263" s="17" t="s">
        <v>11</v>
      </c>
      <c r="U263" s="17" t="s">
        <v>27</v>
      </c>
      <c r="V263" s="17"/>
      <c r="W263" s="17" t="s">
        <v>52</v>
      </c>
      <c r="X263" s="17"/>
      <c r="Y263" s="17"/>
      <c r="Z263" s="17"/>
      <c r="AA263" s="17"/>
      <c r="AB263" s="17"/>
      <c r="AC263" s="17"/>
      <c r="AD263" s="17"/>
      <c r="AE263" s="17"/>
      <c r="AF263" s="17"/>
      <c r="AG263" s="17"/>
      <c r="AH263" s="17"/>
      <c r="AI263" s="17"/>
      <c r="AJ263" s="17" t="s">
        <v>244</v>
      </c>
      <c r="AK263" s="17" t="s">
        <v>298</v>
      </c>
      <c r="AL263" s="17"/>
      <c r="AM263" s="17"/>
      <c r="AN263" s="17"/>
      <c r="AO263" s="17"/>
      <c r="AP263" s="17"/>
      <c r="AQ263" s="17"/>
      <c r="AR263" s="17" t="s">
        <v>314</v>
      </c>
      <c r="AS263" s="17"/>
      <c r="AT263" s="17"/>
      <c r="AU263" s="17"/>
      <c r="AV263" s="17" t="s">
        <v>75</v>
      </c>
      <c r="AW263" s="17"/>
      <c r="AX263" s="17"/>
      <c r="AY263" s="17" t="s">
        <v>29</v>
      </c>
      <c r="AZ263" s="17"/>
      <c r="BA263" s="17" t="s">
        <v>31</v>
      </c>
      <c r="BB263" s="17"/>
      <c r="BC263" s="17"/>
      <c r="BD263" s="17"/>
      <c r="BE263" s="17"/>
      <c r="BF263" s="17"/>
      <c r="BG263" s="17"/>
      <c r="BH263" s="17"/>
      <c r="BI263" s="17"/>
      <c r="BJ263" s="17"/>
      <c r="BK263" s="17"/>
      <c r="BL263" s="17"/>
      <c r="BM263" s="17"/>
      <c r="BN263" s="17" t="s">
        <v>88</v>
      </c>
      <c r="BO263" s="17"/>
      <c r="BP263" s="17" t="s">
        <v>90</v>
      </c>
      <c r="BQ263" s="17"/>
      <c r="BR263" s="17" t="s">
        <v>92</v>
      </c>
      <c r="BS263" s="17"/>
      <c r="BT263" s="17"/>
      <c r="BU263" s="17"/>
      <c r="BV263" s="17"/>
      <c r="BW263" s="17" t="s">
        <v>3209</v>
      </c>
      <c r="BX263" s="108"/>
      <c r="BY263" s="108"/>
      <c r="BZ263" s="212"/>
      <c r="CA263" s="108"/>
      <c r="CB263" s="108"/>
      <c r="CC263" s="17"/>
      <c r="CD263" s="17"/>
      <c r="CE263" s="209"/>
      <c r="CF263" s="108"/>
      <c r="CG263" s="108"/>
      <c r="CH263" s="17"/>
      <c r="CI263" s="17"/>
      <c r="CJ263" s="209"/>
      <c r="CK263" s="127"/>
      <c r="CL263" s="127"/>
      <c r="CM263" s="17"/>
      <c r="CN263" s="17"/>
      <c r="CO263" s="209"/>
      <c r="CP263" s="127"/>
      <c r="CQ263" s="127"/>
    </row>
    <row r="264" spans="3:95" s="9" customFormat="1" ht="135.75" customHeight="1" x14ac:dyDescent="0.25">
      <c r="C264" s="16" t="s">
        <v>3017</v>
      </c>
      <c r="D264" s="98" t="s">
        <v>870</v>
      </c>
      <c r="E264" s="17" t="s">
        <v>188</v>
      </c>
      <c r="F264" s="14" t="str">
        <f t="shared" si="8"/>
        <v>URF2024_254_Transversal_Participar en las actualización del directorio de grupos de valor y partes interesadas _GH</v>
      </c>
      <c r="G264" s="108" t="s">
        <v>867</v>
      </c>
      <c r="H264" s="98" t="s">
        <v>868</v>
      </c>
      <c r="I264" s="98" t="s">
        <v>868</v>
      </c>
      <c r="J264" s="17" t="s">
        <v>672</v>
      </c>
      <c r="K264" s="17" t="s">
        <v>3249</v>
      </c>
      <c r="L264" s="17"/>
      <c r="M264" s="45">
        <v>45413</v>
      </c>
      <c r="N264" s="45">
        <v>45488</v>
      </c>
      <c r="O264" s="18">
        <f t="shared" si="9"/>
        <v>75</v>
      </c>
      <c r="P264" s="17" t="s">
        <v>241</v>
      </c>
      <c r="Q264" s="17" t="s">
        <v>107</v>
      </c>
      <c r="R264" s="17" t="s">
        <v>869</v>
      </c>
      <c r="S264" s="17" t="s">
        <v>243</v>
      </c>
      <c r="T264" s="17" t="s">
        <v>11</v>
      </c>
      <c r="U264" s="17" t="s">
        <v>27</v>
      </c>
      <c r="V264" s="17"/>
      <c r="W264" s="17" t="s">
        <v>52</v>
      </c>
      <c r="X264" s="17"/>
      <c r="Y264" s="17"/>
      <c r="Z264" s="17"/>
      <c r="AA264" s="17"/>
      <c r="AB264" s="17"/>
      <c r="AC264" s="17"/>
      <c r="AD264" s="17"/>
      <c r="AE264" s="17"/>
      <c r="AF264" s="17"/>
      <c r="AG264" s="17"/>
      <c r="AH264" s="17"/>
      <c r="AI264" s="17"/>
      <c r="AJ264" s="17" t="s">
        <v>244</v>
      </c>
      <c r="AK264" s="17" t="s">
        <v>298</v>
      </c>
      <c r="AL264" s="17"/>
      <c r="AM264" s="17"/>
      <c r="AN264" s="17"/>
      <c r="AO264" s="17"/>
      <c r="AP264" s="17"/>
      <c r="AQ264" s="17"/>
      <c r="AR264" s="17" t="s">
        <v>314</v>
      </c>
      <c r="AS264" s="17"/>
      <c r="AT264" s="17"/>
      <c r="AU264" s="17"/>
      <c r="AV264" s="17" t="s">
        <v>75</v>
      </c>
      <c r="AW264" s="17"/>
      <c r="AX264" s="17"/>
      <c r="AY264" s="17" t="s">
        <v>29</v>
      </c>
      <c r="AZ264" s="17"/>
      <c r="BA264" s="17" t="s">
        <v>31</v>
      </c>
      <c r="BB264" s="17"/>
      <c r="BC264" s="17"/>
      <c r="BD264" s="17"/>
      <c r="BE264" s="17"/>
      <c r="BF264" s="17"/>
      <c r="BG264" s="17"/>
      <c r="BH264" s="17"/>
      <c r="BI264" s="17"/>
      <c r="BJ264" s="17"/>
      <c r="BK264" s="17"/>
      <c r="BL264" s="17"/>
      <c r="BM264" s="17"/>
      <c r="BN264" s="17" t="s">
        <v>88</v>
      </c>
      <c r="BO264" s="17"/>
      <c r="BP264" s="17" t="s">
        <v>90</v>
      </c>
      <c r="BQ264" s="17"/>
      <c r="BR264" s="17" t="s">
        <v>92</v>
      </c>
      <c r="BS264" s="17"/>
      <c r="BT264" s="17"/>
      <c r="BU264" s="17"/>
      <c r="BV264" s="17"/>
      <c r="BW264" s="17" t="s">
        <v>3209</v>
      </c>
      <c r="BX264" s="108"/>
      <c r="BY264" s="108"/>
      <c r="BZ264" s="212"/>
      <c r="CA264" s="108"/>
      <c r="CB264" s="108"/>
      <c r="CC264" s="17"/>
      <c r="CD264" s="17"/>
      <c r="CE264" s="209"/>
      <c r="CF264" s="108"/>
      <c r="CG264" s="108"/>
      <c r="CH264" s="17"/>
      <c r="CI264" s="17"/>
      <c r="CJ264" s="209"/>
      <c r="CK264" s="127"/>
      <c r="CL264" s="127"/>
      <c r="CM264" s="17"/>
      <c r="CN264" s="17"/>
      <c r="CO264" s="209"/>
      <c r="CP264" s="127"/>
      <c r="CQ264" s="127"/>
    </row>
    <row r="265" spans="3:95" s="9" customFormat="1" ht="135.75" customHeight="1" x14ac:dyDescent="0.25">
      <c r="C265" s="16" t="s">
        <v>3018</v>
      </c>
      <c r="D265" s="98" t="s">
        <v>871</v>
      </c>
      <c r="E265" s="17" t="s">
        <v>188</v>
      </c>
      <c r="F265" s="14" t="str">
        <f t="shared" si="8"/>
        <v>URF2024_255_Transversal_Participar en las actualización del directorio de grupos de valor y partes interesadas_SDM</v>
      </c>
      <c r="G265" s="108" t="s">
        <v>867</v>
      </c>
      <c r="H265" s="98" t="s">
        <v>868</v>
      </c>
      <c r="I265" s="98" t="s">
        <v>868</v>
      </c>
      <c r="J265" s="17" t="s">
        <v>791</v>
      </c>
      <c r="K265" s="17" t="s">
        <v>1084</v>
      </c>
      <c r="L265" s="17"/>
      <c r="M265" s="45">
        <v>45413</v>
      </c>
      <c r="N265" s="45">
        <v>45488</v>
      </c>
      <c r="O265" s="18">
        <f t="shared" si="9"/>
        <v>75</v>
      </c>
      <c r="P265" s="17" t="s">
        <v>241</v>
      </c>
      <c r="Q265" s="17" t="s">
        <v>107</v>
      </c>
      <c r="R265" s="17" t="s">
        <v>869</v>
      </c>
      <c r="S265" s="17" t="s">
        <v>243</v>
      </c>
      <c r="T265" s="17" t="s">
        <v>11</v>
      </c>
      <c r="U265" s="17" t="s">
        <v>27</v>
      </c>
      <c r="V265" s="17"/>
      <c r="W265" s="17" t="s">
        <v>52</v>
      </c>
      <c r="X265" s="17"/>
      <c r="Y265" s="17"/>
      <c r="Z265" s="17"/>
      <c r="AA265" s="17"/>
      <c r="AB265" s="17"/>
      <c r="AC265" s="17"/>
      <c r="AD265" s="17"/>
      <c r="AE265" s="17"/>
      <c r="AF265" s="17"/>
      <c r="AG265" s="17"/>
      <c r="AH265" s="17"/>
      <c r="AI265" s="17"/>
      <c r="AJ265" s="17" t="s">
        <v>244</v>
      </c>
      <c r="AK265" s="17" t="s">
        <v>298</v>
      </c>
      <c r="AL265" s="17"/>
      <c r="AM265" s="17"/>
      <c r="AN265" s="17"/>
      <c r="AO265" s="17"/>
      <c r="AP265" s="17"/>
      <c r="AQ265" s="17"/>
      <c r="AR265" s="17" t="s">
        <v>314</v>
      </c>
      <c r="AS265" s="17"/>
      <c r="AT265" s="17"/>
      <c r="AU265" s="17"/>
      <c r="AV265" s="17" t="s">
        <v>75</v>
      </c>
      <c r="AW265" s="17"/>
      <c r="AX265" s="17"/>
      <c r="AY265" s="17" t="s">
        <v>29</v>
      </c>
      <c r="AZ265" s="17"/>
      <c r="BA265" s="17" t="s">
        <v>31</v>
      </c>
      <c r="BB265" s="17"/>
      <c r="BC265" s="17"/>
      <c r="BD265" s="17"/>
      <c r="BE265" s="17"/>
      <c r="BF265" s="17"/>
      <c r="BG265" s="17"/>
      <c r="BH265" s="17"/>
      <c r="BI265" s="17"/>
      <c r="BJ265" s="17"/>
      <c r="BK265" s="17"/>
      <c r="BL265" s="17"/>
      <c r="BM265" s="17"/>
      <c r="BN265" s="17" t="s">
        <v>88</v>
      </c>
      <c r="BO265" s="17"/>
      <c r="BP265" s="17" t="s">
        <v>90</v>
      </c>
      <c r="BQ265" s="17"/>
      <c r="BR265" s="17" t="s">
        <v>92</v>
      </c>
      <c r="BS265" s="17"/>
      <c r="BT265" s="17"/>
      <c r="BU265" s="17"/>
      <c r="BV265" s="17"/>
      <c r="BW265" s="17" t="s">
        <v>3209</v>
      </c>
      <c r="BX265" s="108"/>
      <c r="BY265" s="108"/>
      <c r="BZ265" s="212"/>
      <c r="CA265" s="108"/>
      <c r="CB265" s="108"/>
      <c r="CC265" s="17"/>
      <c r="CD265" s="17"/>
      <c r="CE265" s="209"/>
      <c r="CF265" s="108"/>
      <c r="CG265" s="108"/>
      <c r="CH265" s="17"/>
      <c r="CI265" s="17"/>
      <c r="CJ265" s="209"/>
      <c r="CK265" s="127"/>
      <c r="CL265" s="127"/>
      <c r="CM265" s="17"/>
      <c r="CN265" s="17"/>
      <c r="CO265" s="209"/>
      <c r="CP265" s="127"/>
      <c r="CQ265" s="127"/>
    </row>
    <row r="266" spans="3:95" s="9" customFormat="1" ht="135.75" customHeight="1" x14ac:dyDescent="0.25">
      <c r="C266" s="16" t="s">
        <v>3019</v>
      </c>
      <c r="D266" s="98" t="s">
        <v>872</v>
      </c>
      <c r="E266" s="17" t="s">
        <v>188</v>
      </c>
      <c r="F266" s="14" t="str">
        <f t="shared" si="8"/>
        <v>URF2024_256_Transversal_Participar en las actualización del directorio de grupos de valor y partes interesadas _SRP</v>
      </c>
      <c r="G266" s="108" t="s">
        <v>867</v>
      </c>
      <c r="H266" s="98" t="s">
        <v>868</v>
      </c>
      <c r="I266" s="98" t="s">
        <v>868</v>
      </c>
      <c r="J266" s="17" t="s">
        <v>791</v>
      </c>
      <c r="K266" s="17" t="s">
        <v>793</v>
      </c>
      <c r="L266" s="17"/>
      <c r="M266" s="45">
        <v>45597</v>
      </c>
      <c r="N266" s="45">
        <v>45642</v>
      </c>
      <c r="O266" s="18">
        <f t="shared" si="9"/>
        <v>45</v>
      </c>
      <c r="P266" s="17" t="s">
        <v>241</v>
      </c>
      <c r="Q266" s="17" t="s">
        <v>107</v>
      </c>
      <c r="R266" s="17" t="s">
        <v>869</v>
      </c>
      <c r="S266" s="17" t="s">
        <v>243</v>
      </c>
      <c r="T266" s="17" t="s">
        <v>11</v>
      </c>
      <c r="U266" s="17" t="s">
        <v>27</v>
      </c>
      <c r="V266" s="17"/>
      <c r="W266" s="17" t="s">
        <v>52</v>
      </c>
      <c r="X266" s="17"/>
      <c r="Y266" s="17"/>
      <c r="Z266" s="17"/>
      <c r="AA266" s="17"/>
      <c r="AB266" s="17"/>
      <c r="AC266" s="17"/>
      <c r="AD266" s="17"/>
      <c r="AE266" s="17"/>
      <c r="AF266" s="17"/>
      <c r="AG266" s="17"/>
      <c r="AH266" s="17"/>
      <c r="AI266" s="17"/>
      <c r="AJ266" s="17" t="s">
        <v>244</v>
      </c>
      <c r="AK266" s="17" t="s">
        <v>298</v>
      </c>
      <c r="AL266" s="17"/>
      <c r="AM266" s="17"/>
      <c r="AN266" s="17"/>
      <c r="AO266" s="17"/>
      <c r="AP266" s="17"/>
      <c r="AQ266" s="17"/>
      <c r="AR266" s="17" t="s">
        <v>314</v>
      </c>
      <c r="AS266" s="17"/>
      <c r="AT266" s="17"/>
      <c r="AU266" s="17"/>
      <c r="AV266" s="17" t="s">
        <v>75</v>
      </c>
      <c r="AW266" s="17"/>
      <c r="AX266" s="17"/>
      <c r="AY266" s="17" t="s">
        <v>29</v>
      </c>
      <c r="AZ266" s="17"/>
      <c r="BA266" s="17" t="s">
        <v>31</v>
      </c>
      <c r="BB266" s="17"/>
      <c r="BC266" s="17"/>
      <c r="BD266" s="17"/>
      <c r="BE266" s="17"/>
      <c r="BF266" s="17"/>
      <c r="BG266" s="17"/>
      <c r="BH266" s="17"/>
      <c r="BI266" s="17"/>
      <c r="BJ266" s="17"/>
      <c r="BK266" s="17"/>
      <c r="BL266" s="17"/>
      <c r="BM266" s="17"/>
      <c r="BN266" s="17" t="s">
        <v>88</v>
      </c>
      <c r="BO266" s="17"/>
      <c r="BP266" s="17" t="s">
        <v>90</v>
      </c>
      <c r="BQ266" s="17"/>
      <c r="BR266" s="17" t="s">
        <v>92</v>
      </c>
      <c r="BS266" s="17"/>
      <c r="BT266" s="17"/>
      <c r="BU266" s="17"/>
      <c r="BV266" s="17"/>
      <c r="BW266" s="17" t="s">
        <v>3209</v>
      </c>
      <c r="BX266" s="108"/>
      <c r="BY266" s="108"/>
      <c r="BZ266" s="212"/>
      <c r="CA266" s="108"/>
      <c r="CB266" s="108"/>
      <c r="CC266" s="17"/>
      <c r="CD266" s="17"/>
      <c r="CE266" s="209"/>
      <c r="CF266" s="108"/>
      <c r="CG266" s="108"/>
      <c r="CH266" s="17"/>
      <c r="CI266" s="17"/>
      <c r="CJ266" s="209"/>
      <c r="CK266" s="127"/>
      <c r="CL266" s="127"/>
      <c r="CM266" s="17"/>
      <c r="CN266" s="17"/>
      <c r="CO266" s="209"/>
      <c r="CP266" s="127"/>
      <c r="CQ266" s="127"/>
    </row>
    <row r="267" spans="3:95" s="9" customFormat="1" ht="135.75" customHeight="1" x14ac:dyDescent="0.25">
      <c r="C267" s="16" t="s">
        <v>3020</v>
      </c>
      <c r="D267" s="98" t="s">
        <v>873</v>
      </c>
      <c r="E267" s="17" t="s">
        <v>188</v>
      </c>
      <c r="F267" s="14" t="str">
        <f t="shared" ref="F267:F294" si="10">_xlfn.CONCAT(C267,"_",D267)</f>
        <v>URF2024_257_Transversal_Participar en las actualización del directorio de grupos de valor y partes interesadas_GC</v>
      </c>
      <c r="G267" s="108" t="s">
        <v>867</v>
      </c>
      <c r="H267" s="98" t="s">
        <v>868</v>
      </c>
      <c r="I267" s="98" t="s">
        <v>868</v>
      </c>
      <c r="J267" s="17" t="s">
        <v>464</v>
      </c>
      <c r="K267" s="17" t="s">
        <v>391</v>
      </c>
      <c r="L267" s="17"/>
      <c r="M267" s="45">
        <v>45413</v>
      </c>
      <c r="N267" s="45">
        <v>45488</v>
      </c>
      <c r="O267" s="18">
        <f t="shared" si="9"/>
        <v>75</v>
      </c>
      <c r="P267" s="17" t="s">
        <v>241</v>
      </c>
      <c r="Q267" s="17" t="s">
        <v>107</v>
      </c>
      <c r="R267" s="17" t="s">
        <v>869</v>
      </c>
      <c r="S267" s="17" t="s">
        <v>243</v>
      </c>
      <c r="T267" s="17" t="s">
        <v>11</v>
      </c>
      <c r="U267" s="17" t="s">
        <v>27</v>
      </c>
      <c r="V267" s="17"/>
      <c r="W267" s="17" t="s">
        <v>52</v>
      </c>
      <c r="X267" s="17"/>
      <c r="Y267" s="17"/>
      <c r="Z267" s="17"/>
      <c r="AA267" s="17"/>
      <c r="AB267" s="17"/>
      <c r="AC267" s="17"/>
      <c r="AD267" s="17"/>
      <c r="AE267" s="17"/>
      <c r="AF267" s="17"/>
      <c r="AG267" s="17"/>
      <c r="AH267" s="17"/>
      <c r="AI267" s="17"/>
      <c r="AJ267" s="17" t="s">
        <v>244</v>
      </c>
      <c r="AK267" s="17" t="s">
        <v>298</v>
      </c>
      <c r="AL267" s="17"/>
      <c r="AM267" s="17"/>
      <c r="AN267" s="17"/>
      <c r="AO267" s="17"/>
      <c r="AP267" s="17"/>
      <c r="AQ267" s="17"/>
      <c r="AR267" s="17" t="s">
        <v>314</v>
      </c>
      <c r="AS267" s="17"/>
      <c r="AT267" s="17"/>
      <c r="AU267" s="17"/>
      <c r="AV267" s="17" t="s">
        <v>75</v>
      </c>
      <c r="AW267" s="17"/>
      <c r="AX267" s="17"/>
      <c r="AY267" s="17" t="s">
        <v>29</v>
      </c>
      <c r="AZ267" s="17"/>
      <c r="BA267" s="17" t="s">
        <v>31</v>
      </c>
      <c r="BB267" s="17"/>
      <c r="BC267" s="17"/>
      <c r="BD267" s="17"/>
      <c r="BE267" s="17"/>
      <c r="BF267" s="17"/>
      <c r="BG267" s="17"/>
      <c r="BH267" s="17"/>
      <c r="BI267" s="17"/>
      <c r="BJ267" s="17"/>
      <c r="BK267" s="17"/>
      <c r="BL267" s="17"/>
      <c r="BM267" s="17"/>
      <c r="BN267" s="17" t="s">
        <v>88</v>
      </c>
      <c r="BO267" s="17"/>
      <c r="BP267" s="17" t="s">
        <v>90</v>
      </c>
      <c r="BQ267" s="17"/>
      <c r="BR267" s="17" t="s">
        <v>92</v>
      </c>
      <c r="BS267" s="17"/>
      <c r="BT267" s="17"/>
      <c r="BU267" s="17"/>
      <c r="BV267" s="17"/>
      <c r="BW267" s="17" t="s">
        <v>3209</v>
      </c>
      <c r="BX267" s="108"/>
      <c r="BY267" s="108"/>
      <c r="BZ267" s="212"/>
      <c r="CA267" s="108"/>
      <c r="CB267" s="108"/>
      <c r="CC267" s="17"/>
      <c r="CD267" s="17"/>
      <c r="CE267" s="209"/>
      <c r="CF267" s="108"/>
      <c r="CG267" s="108"/>
      <c r="CH267" s="17"/>
      <c r="CI267" s="17"/>
      <c r="CJ267" s="209"/>
      <c r="CK267" s="127"/>
      <c r="CL267" s="127"/>
      <c r="CM267" s="17"/>
      <c r="CN267" s="17"/>
      <c r="CO267" s="209"/>
      <c r="CP267" s="127"/>
      <c r="CQ267" s="127"/>
    </row>
    <row r="268" spans="3:95" s="9" customFormat="1" ht="135.75" customHeight="1" x14ac:dyDescent="0.25">
      <c r="C268" s="16" t="s">
        <v>3021</v>
      </c>
      <c r="D268" s="98" t="s">
        <v>874</v>
      </c>
      <c r="E268" s="17" t="s">
        <v>188</v>
      </c>
      <c r="F268" s="14" t="str">
        <f t="shared" si="10"/>
        <v>URF2024_258_Transversal_Participar en las actualización del directorio de grupos de valor y partes interesadas _AD</v>
      </c>
      <c r="G268" s="108" t="s">
        <v>875</v>
      </c>
      <c r="H268" s="98" t="s">
        <v>876</v>
      </c>
      <c r="I268" s="98" t="s">
        <v>877</v>
      </c>
      <c r="J268" s="17" t="s">
        <v>407</v>
      </c>
      <c r="K268" s="17" t="s">
        <v>408</v>
      </c>
      <c r="L268" s="17"/>
      <c r="M268" s="45">
        <v>45566</v>
      </c>
      <c r="N268" s="45">
        <v>45626</v>
      </c>
      <c r="O268" s="18">
        <f t="shared" si="9"/>
        <v>60</v>
      </c>
      <c r="P268" s="17" t="s">
        <v>241</v>
      </c>
      <c r="Q268" s="17" t="s">
        <v>107</v>
      </c>
      <c r="R268" s="17" t="s">
        <v>869</v>
      </c>
      <c r="S268" s="17" t="s">
        <v>243</v>
      </c>
      <c r="T268" s="17" t="s">
        <v>11</v>
      </c>
      <c r="U268" s="17" t="s">
        <v>27</v>
      </c>
      <c r="V268" s="17"/>
      <c r="W268" s="17" t="s">
        <v>52</v>
      </c>
      <c r="X268" s="17"/>
      <c r="Y268" s="17"/>
      <c r="Z268" s="17"/>
      <c r="AA268" s="17"/>
      <c r="AB268" s="17"/>
      <c r="AC268" s="17"/>
      <c r="AD268" s="17"/>
      <c r="AE268" s="17"/>
      <c r="AF268" s="17"/>
      <c r="AG268" s="17"/>
      <c r="AH268" s="17"/>
      <c r="AI268" s="17"/>
      <c r="AJ268" s="17" t="s">
        <v>244</v>
      </c>
      <c r="AK268" s="17" t="s">
        <v>298</v>
      </c>
      <c r="AL268" s="17"/>
      <c r="AM268" s="17"/>
      <c r="AN268" s="17"/>
      <c r="AO268" s="17"/>
      <c r="AP268" s="17"/>
      <c r="AQ268" s="17"/>
      <c r="AR268" s="17" t="s">
        <v>314</v>
      </c>
      <c r="AS268" s="17"/>
      <c r="AT268" s="17"/>
      <c r="AU268" s="17"/>
      <c r="AV268" s="17" t="s">
        <v>75</v>
      </c>
      <c r="AW268" s="17"/>
      <c r="AX268" s="17"/>
      <c r="AY268" s="17" t="s">
        <v>29</v>
      </c>
      <c r="AZ268" s="17"/>
      <c r="BA268" s="17" t="s">
        <v>31</v>
      </c>
      <c r="BB268" s="17"/>
      <c r="BC268" s="17"/>
      <c r="BD268" s="17"/>
      <c r="BE268" s="17"/>
      <c r="BF268" s="17"/>
      <c r="BG268" s="17"/>
      <c r="BH268" s="17"/>
      <c r="BI268" s="17"/>
      <c r="BJ268" s="17"/>
      <c r="BK268" s="17"/>
      <c r="BL268" s="17"/>
      <c r="BM268" s="17"/>
      <c r="BN268" s="17" t="s">
        <v>88</v>
      </c>
      <c r="BO268" s="17"/>
      <c r="BP268" s="17" t="s">
        <v>90</v>
      </c>
      <c r="BQ268" s="17"/>
      <c r="BR268" s="17" t="s">
        <v>92</v>
      </c>
      <c r="BS268" s="17"/>
      <c r="BT268" s="17"/>
      <c r="BU268" s="17"/>
      <c r="BV268" s="17"/>
      <c r="BW268" s="17" t="s">
        <v>3209</v>
      </c>
      <c r="BX268" s="108"/>
      <c r="BY268" s="108"/>
      <c r="BZ268" s="212"/>
      <c r="CA268" s="108"/>
      <c r="CB268" s="108"/>
      <c r="CC268" s="17"/>
      <c r="CD268" s="17"/>
      <c r="CE268" s="209"/>
      <c r="CF268" s="108"/>
      <c r="CG268" s="108"/>
      <c r="CH268" s="17"/>
      <c r="CI268" s="17"/>
      <c r="CJ268" s="209"/>
      <c r="CK268" s="127"/>
      <c r="CL268" s="127"/>
      <c r="CM268" s="17"/>
      <c r="CN268" s="17"/>
      <c r="CO268" s="209"/>
      <c r="CP268" s="127"/>
      <c r="CQ268" s="127"/>
    </row>
    <row r="269" spans="3:95" s="9" customFormat="1" ht="135.75" customHeight="1" x14ac:dyDescent="0.25">
      <c r="C269" s="16" t="s">
        <v>3022</v>
      </c>
      <c r="D269" s="98" t="s">
        <v>878</v>
      </c>
      <c r="E269" s="17" t="s">
        <v>188</v>
      </c>
      <c r="F269" s="14" t="str">
        <f t="shared" si="10"/>
        <v>URF2024_259_Transversal_Participar en las actualización del directorio de grupos de valor y partes interesadas_GF</v>
      </c>
      <c r="G269" s="108" t="s">
        <v>867</v>
      </c>
      <c r="H269" s="98" t="s">
        <v>868</v>
      </c>
      <c r="I269" s="98" t="s">
        <v>868</v>
      </c>
      <c r="J269" s="17" t="s">
        <v>616</v>
      </c>
      <c r="K269" s="17" t="s">
        <v>617</v>
      </c>
      <c r="L269" s="17"/>
      <c r="M269" s="45">
        <v>45413</v>
      </c>
      <c r="N269" s="45">
        <v>45488</v>
      </c>
      <c r="O269" s="18">
        <f t="shared" si="9"/>
        <v>75</v>
      </c>
      <c r="P269" s="17" t="s">
        <v>241</v>
      </c>
      <c r="Q269" s="17" t="s">
        <v>107</v>
      </c>
      <c r="R269" s="17" t="s">
        <v>869</v>
      </c>
      <c r="S269" s="17" t="s">
        <v>243</v>
      </c>
      <c r="T269" s="17" t="s">
        <v>11</v>
      </c>
      <c r="U269" s="17" t="s">
        <v>27</v>
      </c>
      <c r="V269" s="17"/>
      <c r="W269" s="17" t="s">
        <v>52</v>
      </c>
      <c r="X269" s="17"/>
      <c r="Y269" s="17"/>
      <c r="Z269" s="17"/>
      <c r="AA269" s="17"/>
      <c r="AB269" s="17"/>
      <c r="AC269" s="17"/>
      <c r="AD269" s="17"/>
      <c r="AE269" s="17"/>
      <c r="AF269" s="17"/>
      <c r="AG269" s="17"/>
      <c r="AH269" s="17"/>
      <c r="AI269" s="17"/>
      <c r="AJ269" s="17" t="s">
        <v>244</v>
      </c>
      <c r="AK269" s="17" t="s">
        <v>298</v>
      </c>
      <c r="AL269" s="17"/>
      <c r="AM269" s="17"/>
      <c r="AN269" s="17"/>
      <c r="AO269" s="17"/>
      <c r="AP269" s="17"/>
      <c r="AQ269" s="17"/>
      <c r="AR269" s="17" t="s">
        <v>314</v>
      </c>
      <c r="AS269" s="17"/>
      <c r="AT269" s="17"/>
      <c r="AU269" s="17"/>
      <c r="AV269" s="17" t="s">
        <v>75</v>
      </c>
      <c r="AW269" s="17"/>
      <c r="AX269" s="17"/>
      <c r="AY269" s="17" t="s">
        <v>29</v>
      </c>
      <c r="AZ269" s="17"/>
      <c r="BA269" s="17" t="s">
        <v>31</v>
      </c>
      <c r="BB269" s="17"/>
      <c r="BC269" s="17"/>
      <c r="BD269" s="17"/>
      <c r="BE269" s="17"/>
      <c r="BF269" s="17"/>
      <c r="BG269" s="17"/>
      <c r="BH269" s="17"/>
      <c r="BI269" s="17"/>
      <c r="BJ269" s="17"/>
      <c r="BK269" s="17"/>
      <c r="BL269" s="17"/>
      <c r="BM269" s="17"/>
      <c r="BN269" s="17" t="s">
        <v>88</v>
      </c>
      <c r="BO269" s="17"/>
      <c r="BP269" s="17" t="s">
        <v>90</v>
      </c>
      <c r="BQ269" s="17"/>
      <c r="BR269" s="17" t="s">
        <v>92</v>
      </c>
      <c r="BS269" s="17"/>
      <c r="BT269" s="17"/>
      <c r="BU269" s="17"/>
      <c r="BV269" s="17"/>
      <c r="BW269" s="17" t="s">
        <v>3209</v>
      </c>
      <c r="BX269" s="108"/>
      <c r="BY269" s="108"/>
      <c r="BZ269" s="212"/>
      <c r="CA269" s="108"/>
      <c r="CB269" s="108"/>
      <c r="CC269" s="17"/>
      <c r="CD269" s="17"/>
      <c r="CE269" s="209"/>
      <c r="CF269" s="108"/>
      <c r="CG269" s="108"/>
      <c r="CH269" s="17"/>
      <c r="CI269" s="17"/>
      <c r="CJ269" s="209"/>
      <c r="CK269" s="127"/>
      <c r="CL269" s="127"/>
      <c r="CM269" s="17"/>
      <c r="CN269" s="17"/>
      <c r="CO269" s="209"/>
      <c r="CP269" s="127"/>
      <c r="CQ269" s="127"/>
    </row>
    <row r="270" spans="3:95" s="9" customFormat="1" ht="135.75" customHeight="1" x14ac:dyDescent="0.25">
      <c r="C270" s="16" t="s">
        <v>2791</v>
      </c>
      <c r="D270" s="98" t="s">
        <v>879</v>
      </c>
      <c r="E270" s="17" t="s">
        <v>188</v>
      </c>
      <c r="F270" s="14" t="str">
        <f t="shared" si="10"/>
        <v>URF2024_260_Transversal_Participar en las actualización del directorio de grupos de valor y partes interesadas_GI</v>
      </c>
      <c r="G270" s="108" t="s">
        <v>867</v>
      </c>
      <c r="H270" s="98" t="s">
        <v>868</v>
      </c>
      <c r="I270" s="98" t="s">
        <v>868</v>
      </c>
      <c r="J270" s="17" t="s">
        <v>104</v>
      </c>
      <c r="K270" s="17" t="s">
        <v>105</v>
      </c>
      <c r="L270" s="17"/>
      <c r="M270" s="45">
        <v>45413</v>
      </c>
      <c r="N270" s="45">
        <v>45488</v>
      </c>
      <c r="O270" s="18">
        <f t="shared" si="9"/>
        <v>75</v>
      </c>
      <c r="P270" s="17" t="s">
        <v>241</v>
      </c>
      <c r="Q270" s="17" t="s">
        <v>107</v>
      </c>
      <c r="R270" s="17" t="s">
        <v>869</v>
      </c>
      <c r="S270" s="17" t="s">
        <v>243</v>
      </c>
      <c r="T270" s="17" t="s">
        <v>11</v>
      </c>
      <c r="U270" s="17" t="s">
        <v>27</v>
      </c>
      <c r="V270" s="17"/>
      <c r="W270" s="17" t="s">
        <v>52</v>
      </c>
      <c r="X270" s="17"/>
      <c r="Y270" s="17"/>
      <c r="Z270" s="17"/>
      <c r="AA270" s="17"/>
      <c r="AB270" s="17"/>
      <c r="AC270" s="17"/>
      <c r="AD270" s="17"/>
      <c r="AE270" s="17"/>
      <c r="AF270" s="17"/>
      <c r="AG270" s="17"/>
      <c r="AH270" s="17"/>
      <c r="AI270" s="17"/>
      <c r="AJ270" s="17" t="s">
        <v>244</v>
      </c>
      <c r="AK270" s="17" t="s">
        <v>298</v>
      </c>
      <c r="AL270" s="17"/>
      <c r="AM270" s="17"/>
      <c r="AN270" s="17"/>
      <c r="AO270" s="17"/>
      <c r="AP270" s="17"/>
      <c r="AQ270" s="17"/>
      <c r="AR270" s="17" t="s">
        <v>314</v>
      </c>
      <c r="AS270" s="17"/>
      <c r="AT270" s="17"/>
      <c r="AU270" s="17"/>
      <c r="AV270" s="17" t="s">
        <v>75</v>
      </c>
      <c r="AW270" s="17"/>
      <c r="AX270" s="17"/>
      <c r="AY270" s="17" t="s">
        <v>29</v>
      </c>
      <c r="AZ270" s="17"/>
      <c r="BA270" s="17" t="s">
        <v>31</v>
      </c>
      <c r="BB270" s="17"/>
      <c r="BC270" s="17"/>
      <c r="BD270" s="17"/>
      <c r="BE270" s="17"/>
      <c r="BF270" s="17"/>
      <c r="BG270" s="17"/>
      <c r="BH270" s="17"/>
      <c r="BI270" s="17"/>
      <c r="BJ270" s="17"/>
      <c r="BK270" s="17"/>
      <c r="BL270" s="17"/>
      <c r="BM270" s="17"/>
      <c r="BN270" s="17" t="s">
        <v>88</v>
      </c>
      <c r="BO270" s="17"/>
      <c r="BP270" s="17" t="s">
        <v>90</v>
      </c>
      <c r="BQ270" s="17"/>
      <c r="BR270" s="17" t="s">
        <v>92</v>
      </c>
      <c r="BS270" s="17"/>
      <c r="BT270" s="17"/>
      <c r="BU270" s="17"/>
      <c r="BV270" s="17"/>
      <c r="BW270" s="17" t="s">
        <v>3209</v>
      </c>
      <c r="BX270" s="108"/>
      <c r="BY270" s="108"/>
      <c r="BZ270" s="212"/>
      <c r="CA270" s="108"/>
      <c r="CB270" s="108"/>
      <c r="CC270" s="17"/>
      <c r="CD270" s="17"/>
      <c r="CE270" s="209"/>
      <c r="CF270" s="108"/>
      <c r="CG270" s="108"/>
      <c r="CH270" s="17"/>
      <c r="CI270" s="17"/>
      <c r="CJ270" s="209"/>
      <c r="CK270" s="127"/>
      <c r="CL270" s="127"/>
      <c r="CM270" s="17"/>
      <c r="CN270" s="17"/>
      <c r="CO270" s="209"/>
      <c r="CP270" s="127"/>
      <c r="CQ270" s="127"/>
    </row>
    <row r="271" spans="3:95" s="9" customFormat="1" ht="135.75" customHeight="1" x14ac:dyDescent="0.25">
      <c r="C271" s="16" t="s">
        <v>3023</v>
      </c>
      <c r="D271" s="98" t="s">
        <v>880</v>
      </c>
      <c r="E271" s="17" t="s">
        <v>188</v>
      </c>
      <c r="F271" s="14" t="str">
        <f t="shared" si="10"/>
        <v>URF2024_261_Transversal_Participar en las actualización del directorio de grupos de valor y partes interesadas_CE</v>
      </c>
      <c r="G271" s="108" t="s">
        <v>867</v>
      </c>
      <c r="H271" s="98" t="s">
        <v>868</v>
      </c>
      <c r="I271" s="98" t="s">
        <v>868</v>
      </c>
      <c r="J271" s="17" t="s">
        <v>800</v>
      </c>
      <c r="K271" s="17" t="s">
        <v>801</v>
      </c>
      <c r="L271" s="17"/>
      <c r="M271" s="45">
        <v>45413</v>
      </c>
      <c r="N271" s="45">
        <v>45488</v>
      </c>
      <c r="O271" s="18">
        <f t="shared" si="9"/>
        <v>75</v>
      </c>
      <c r="P271" s="17" t="s">
        <v>241</v>
      </c>
      <c r="Q271" s="17" t="s">
        <v>107</v>
      </c>
      <c r="R271" s="17" t="s">
        <v>869</v>
      </c>
      <c r="S271" s="17" t="s">
        <v>243</v>
      </c>
      <c r="T271" s="17" t="s">
        <v>11</v>
      </c>
      <c r="U271" s="17" t="s">
        <v>27</v>
      </c>
      <c r="V271" s="17"/>
      <c r="W271" s="17" t="s">
        <v>52</v>
      </c>
      <c r="X271" s="17"/>
      <c r="Y271" s="17"/>
      <c r="Z271" s="17"/>
      <c r="AA271" s="17"/>
      <c r="AB271" s="17"/>
      <c r="AC271" s="17"/>
      <c r="AD271" s="17"/>
      <c r="AE271" s="17"/>
      <c r="AF271" s="17"/>
      <c r="AG271" s="17"/>
      <c r="AH271" s="17"/>
      <c r="AI271" s="17"/>
      <c r="AJ271" s="17" t="s">
        <v>244</v>
      </c>
      <c r="AK271" s="17" t="s">
        <v>298</v>
      </c>
      <c r="AL271" s="17"/>
      <c r="AM271" s="17"/>
      <c r="AN271" s="17"/>
      <c r="AO271" s="17"/>
      <c r="AP271" s="17"/>
      <c r="AQ271" s="17"/>
      <c r="AR271" s="17" t="s">
        <v>314</v>
      </c>
      <c r="AS271" s="17"/>
      <c r="AT271" s="17"/>
      <c r="AU271" s="17"/>
      <c r="AV271" s="17" t="s">
        <v>75</v>
      </c>
      <c r="AW271" s="17"/>
      <c r="AX271" s="17"/>
      <c r="AY271" s="17" t="s">
        <v>29</v>
      </c>
      <c r="AZ271" s="17"/>
      <c r="BA271" s="17" t="s">
        <v>31</v>
      </c>
      <c r="BB271" s="17"/>
      <c r="BC271" s="17"/>
      <c r="BD271" s="17"/>
      <c r="BE271" s="17"/>
      <c r="BF271" s="17"/>
      <c r="BG271" s="17"/>
      <c r="BH271" s="17"/>
      <c r="BI271" s="17"/>
      <c r="BJ271" s="17"/>
      <c r="BK271" s="17"/>
      <c r="BL271" s="17"/>
      <c r="BM271" s="17"/>
      <c r="BN271" s="17" t="s">
        <v>88</v>
      </c>
      <c r="BO271" s="17"/>
      <c r="BP271" s="17" t="s">
        <v>90</v>
      </c>
      <c r="BQ271" s="17"/>
      <c r="BR271" s="17" t="s">
        <v>92</v>
      </c>
      <c r="BS271" s="17"/>
      <c r="BT271" s="17"/>
      <c r="BU271" s="17"/>
      <c r="BV271" s="17"/>
      <c r="BW271" s="17" t="s">
        <v>3209</v>
      </c>
      <c r="BX271" s="108"/>
      <c r="BY271" s="108"/>
      <c r="BZ271" s="212"/>
      <c r="CA271" s="108"/>
      <c r="CB271" s="108"/>
      <c r="CC271" s="17"/>
      <c r="CD271" s="17"/>
      <c r="CE271" s="209"/>
      <c r="CF271" s="108"/>
      <c r="CG271" s="108"/>
      <c r="CH271" s="17"/>
      <c r="CI271" s="17"/>
      <c r="CJ271" s="209"/>
      <c r="CK271" s="127"/>
      <c r="CL271" s="127"/>
      <c r="CM271" s="17"/>
      <c r="CN271" s="17"/>
      <c r="CO271" s="209"/>
      <c r="CP271" s="127"/>
      <c r="CQ271" s="127"/>
    </row>
    <row r="272" spans="3:95" s="9" customFormat="1" ht="135.75" customHeight="1" x14ac:dyDescent="0.25">
      <c r="C272" s="16" t="s">
        <v>3024</v>
      </c>
      <c r="D272" s="118" t="s">
        <v>881</v>
      </c>
      <c r="E272" s="17" t="s">
        <v>188</v>
      </c>
      <c r="F272" s="14" t="str">
        <f t="shared" si="10"/>
        <v>URF2024_262_Transversal_Determinar necesidades de recursos para la vigencia siguiente 2025_DP</v>
      </c>
      <c r="G272" s="98" t="s">
        <v>882</v>
      </c>
      <c r="H272" s="101" t="s">
        <v>883</v>
      </c>
      <c r="I272" s="101" t="s">
        <v>884</v>
      </c>
      <c r="J272" s="17" t="s">
        <v>481</v>
      </c>
      <c r="K272" s="17" t="s">
        <v>106</v>
      </c>
      <c r="L272" s="17"/>
      <c r="M272" s="45">
        <v>45306</v>
      </c>
      <c r="N272" s="45">
        <v>45350</v>
      </c>
      <c r="O272" s="18">
        <f t="shared" si="9"/>
        <v>44</v>
      </c>
      <c r="P272" s="17" t="s">
        <v>797</v>
      </c>
      <c r="Q272" s="17" t="s">
        <v>107</v>
      </c>
      <c r="R272" s="17" t="s">
        <v>885</v>
      </c>
      <c r="S272" s="17" t="s">
        <v>410</v>
      </c>
      <c r="T272" s="17" t="s">
        <v>8</v>
      </c>
      <c r="U272" s="17" t="s">
        <v>27</v>
      </c>
      <c r="V272" s="17"/>
      <c r="W272" s="17" t="s">
        <v>52</v>
      </c>
      <c r="X272" s="17"/>
      <c r="Y272" s="17"/>
      <c r="Z272" s="17"/>
      <c r="AA272" s="17"/>
      <c r="AB272" s="17" t="s">
        <v>57</v>
      </c>
      <c r="AC272" s="17"/>
      <c r="AD272" s="17"/>
      <c r="AE272" s="17"/>
      <c r="AF272" s="17"/>
      <c r="AG272" s="17"/>
      <c r="AH272" s="17"/>
      <c r="AI272" s="17"/>
      <c r="AJ272" s="17"/>
      <c r="AK272" s="17"/>
      <c r="AL272" s="17"/>
      <c r="AM272" s="17"/>
      <c r="AN272" s="17"/>
      <c r="AO272" s="17"/>
      <c r="AP272" s="17"/>
      <c r="AQ272" s="17"/>
      <c r="AR272" s="17"/>
      <c r="AS272" s="17"/>
      <c r="AT272" s="17"/>
      <c r="AU272" s="17"/>
      <c r="AV272" s="17" t="s">
        <v>75</v>
      </c>
      <c r="AW272" s="17"/>
      <c r="AX272" s="17" t="s">
        <v>28</v>
      </c>
      <c r="AY272" s="17"/>
      <c r="AZ272" s="17"/>
      <c r="BA272" s="17"/>
      <c r="BB272" s="17"/>
      <c r="BC272" s="17"/>
      <c r="BD272" s="17"/>
      <c r="BE272" s="17"/>
      <c r="BF272" s="17"/>
      <c r="BG272" s="17" t="s">
        <v>81</v>
      </c>
      <c r="BH272" s="17" t="s">
        <v>82</v>
      </c>
      <c r="BI272" s="17"/>
      <c r="BJ272" s="17"/>
      <c r="BK272" s="17"/>
      <c r="BL272" s="17"/>
      <c r="BM272" s="17"/>
      <c r="BN272" s="17"/>
      <c r="BO272" s="17"/>
      <c r="BP272" s="17"/>
      <c r="BQ272" s="17"/>
      <c r="BR272" s="17"/>
      <c r="BS272" s="17"/>
      <c r="BT272" s="17"/>
      <c r="BU272" s="17"/>
      <c r="BV272" s="17"/>
      <c r="BW272" s="17" t="s">
        <v>3209</v>
      </c>
      <c r="BX272" s="98"/>
      <c r="BY272" s="98"/>
      <c r="BZ272" s="211"/>
      <c r="CA272" s="98"/>
      <c r="CB272" s="98"/>
      <c r="CC272" s="17"/>
      <c r="CD272" s="17"/>
      <c r="CE272" s="209"/>
      <c r="CF272" s="98"/>
      <c r="CG272" s="98"/>
      <c r="CH272" s="17"/>
      <c r="CI272" s="17"/>
      <c r="CJ272" s="209"/>
      <c r="CK272" s="99"/>
      <c r="CL272" s="99"/>
      <c r="CM272" s="17"/>
      <c r="CN272" s="17"/>
      <c r="CO272" s="209"/>
      <c r="CP272" s="99"/>
      <c r="CQ272" s="99"/>
    </row>
    <row r="273" spans="3:95" s="9" customFormat="1" ht="135.75" customHeight="1" x14ac:dyDescent="0.25">
      <c r="C273" s="16" t="s">
        <v>3025</v>
      </c>
      <c r="D273" s="118" t="s">
        <v>886</v>
      </c>
      <c r="E273" s="17" t="s">
        <v>188</v>
      </c>
      <c r="F273" s="14" t="str">
        <f t="shared" si="10"/>
        <v>URF2024_263_Transversal_Determinar necesidades de recursos para la vigencia siguiente 2025_GH</v>
      </c>
      <c r="G273" s="98" t="s">
        <v>882</v>
      </c>
      <c r="H273" s="101" t="s">
        <v>883</v>
      </c>
      <c r="I273" s="101" t="s">
        <v>884</v>
      </c>
      <c r="J273" s="17" t="s">
        <v>672</v>
      </c>
      <c r="K273" s="17" t="s">
        <v>3249</v>
      </c>
      <c r="L273" s="17" t="s">
        <v>450</v>
      </c>
      <c r="M273" s="45">
        <v>45306</v>
      </c>
      <c r="N273" s="45">
        <v>45350</v>
      </c>
      <c r="O273" s="18">
        <f t="shared" si="9"/>
        <v>44</v>
      </c>
      <c r="P273" s="17" t="s">
        <v>797</v>
      </c>
      <c r="Q273" s="17" t="s">
        <v>107</v>
      </c>
      <c r="R273" s="17" t="s">
        <v>885</v>
      </c>
      <c r="S273" s="17" t="s">
        <v>410</v>
      </c>
      <c r="T273" s="17" t="s">
        <v>8</v>
      </c>
      <c r="U273" s="17" t="s">
        <v>27</v>
      </c>
      <c r="V273" s="17"/>
      <c r="W273" s="17" t="s">
        <v>52</v>
      </c>
      <c r="X273" s="17"/>
      <c r="Y273" s="17"/>
      <c r="Z273" s="17"/>
      <c r="AA273" s="17"/>
      <c r="AB273" s="17" t="s">
        <v>57</v>
      </c>
      <c r="AC273" s="17"/>
      <c r="AD273" s="17"/>
      <c r="AE273" s="17"/>
      <c r="AF273" s="17"/>
      <c r="AG273" s="17"/>
      <c r="AH273" s="17"/>
      <c r="AI273" s="17"/>
      <c r="AJ273" s="17"/>
      <c r="AK273" s="17"/>
      <c r="AL273" s="17"/>
      <c r="AM273" s="17"/>
      <c r="AN273" s="17"/>
      <c r="AO273" s="17"/>
      <c r="AP273" s="17"/>
      <c r="AQ273" s="17"/>
      <c r="AR273" s="17"/>
      <c r="AS273" s="17"/>
      <c r="AT273" s="17"/>
      <c r="AU273" s="17"/>
      <c r="AV273" s="17" t="s">
        <v>75</v>
      </c>
      <c r="AW273" s="17"/>
      <c r="AX273" s="17" t="s">
        <v>28</v>
      </c>
      <c r="AY273" s="17"/>
      <c r="AZ273" s="17"/>
      <c r="BA273" s="17"/>
      <c r="BB273" s="17"/>
      <c r="BC273" s="17"/>
      <c r="BD273" s="17"/>
      <c r="BE273" s="17"/>
      <c r="BF273" s="17"/>
      <c r="BG273" s="17" t="s">
        <v>81</v>
      </c>
      <c r="BH273" s="17" t="s">
        <v>82</v>
      </c>
      <c r="BI273" s="17"/>
      <c r="BJ273" s="17"/>
      <c r="BK273" s="17"/>
      <c r="BL273" s="17"/>
      <c r="BM273" s="17"/>
      <c r="BN273" s="17"/>
      <c r="BO273" s="17"/>
      <c r="BP273" s="17"/>
      <c r="BQ273" s="17"/>
      <c r="BR273" s="17"/>
      <c r="BS273" s="17"/>
      <c r="BT273" s="17"/>
      <c r="BU273" s="17"/>
      <c r="BV273" s="17"/>
      <c r="BW273" s="17" t="s">
        <v>3209</v>
      </c>
      <c r="BX273" s="98"/>
      <c r="BY273" s="98"/>
      <c r="BZ273" s="211"/>
      <c r="CA273" s="98"/>
      <c r="CB273" s="98"/>
      <c r="CC273" s="17"/>
      <c r="CD273" s="17"/>
      <c r="CE273" s="209"/>
      <c r="CF273" s="98"/>
      <c r="CG273" s="98"/>
      <c r="CH273" s="17"/>
      <c r="CI273" s="17"/>
      <c r="CJ273" s="209"/>
      <c r="CK273" s="99"/>
      <c r="CL273" s="99"/>
      <c r="CM273" s="17"/>
      <c r="CN273" s="17"/>
      <c r="CO273" s="209"/>
      <c r="CP273" s="99"/>
      <c r="CQ273" s="99"/>
    </row>
    <row r="274" spans="3:95" s="9" customFormat="1" ht="135.75" customHeight="1" x14ac:dyDescent="0.25">
      <c r="C274" s="16" t="s">
        <v>3026</v>
      </c>
      <c r="D274" s="118" t="s">
        <v>887</v>
      </c>
      <c r="E274" s="17" t="s">
        <v>188</v>
      </c>
      <c r="F274" s="14" t="str">
        <f t="shared" si="10"/>
        <v>URF2024_264_Transversal_Determinar necesidades de recursos para la vigencia siguiente 2025_SDM</v>
      </c>
      <c r="G274" s="98" t="s">
        <v>882</v>
      </c>
      <c r="H274" s="101" t="s">
        <v>883</v>
      </c>
      <c r="I274" s="101" t="s">
        <v>884</v>
      </c>
      <c r="J274" s="17" t="s">
        <v>791</v>
      </c>
      <c r="K274" s="17" t="s">
        <v>792</v>
      </c>
      <c r="L274" s="17"/>
      <c r="M274" s="45">
        <v>45306</v>
      </c>
      <c r="N274" s="45">
        <v>45351</v>
      </c>
      <c r="O274" s="18">
        <f t="shared" si="9"/>
        <v>45</v>
      </c>
      <c r="P274" s="17" t="s">
        <v>797</v>
      </c>
      <c r="Q274" s="17" t="s">
        <v>107</v>
      </c>
      <c r="R274" s="17" t="s">
        <v>885</v>
      </c>
      <c r="S274" s="17" t="s">
        <v>410</v>
      </c>
      <c r="T274" s="17" t="s">
        <v>8</v>
      </c>
      <c r="U274" s="17" t="s">
        <v>27</v>
      </c>
      <c r="V274" s="17"/>
      <c r="W274" s="17" t="s">
        <v>52</v>
      </c>
      <c r="X274" s="17"/>
      <c r="Y274" s="17"/>
      <c r="Z274" s="17"/>
      <c r="AA274" s="17"/>
      <c r="AB274" s="17" t="s">
        <v>57</v>
      </c>
      <c r="AC274" s="17"/>
      <c r="AD274" s="17"/>
      <c r="AE274" s="17"/>
      <c r="AF274" s="17"/>
      <c r="AG274" s="17"/>
      <c r="AH274" s="17"/>
      <c r="AI274" s="17"/>
      <c r="AJ274" s="17"/>
      <c r="AK274" s="17"/>
      <c r="AL274" s="17"/>
      <c r="AM274" s="17"/>
      <c r="AN274" s="17"/>
      <c r="AO274" s="17"/>
      <c r="AP274" s="17"/>
      <c r="AQ274" s="17"/>
      <c r="AR274" s="17"/>
      <c r="AS274" s="17"/>
      <c r="AT274" s="17"/>
      <c r="AU274" s="17"/>
      <c r="AV274" s="17" t="s">
        <v>75</v>
      </c>
      <c r="AW274" s="17"/>
      <c r="AX274" s="17" t="s">
        <v>28</v>
      </c>
      <c r="AY274" s="17"/>
      <c r="AZ274" s="17"/>
      <c r="BA274" s="17"/>
      <c r="BB274" s="17"/>
      <c r="BC274" s="17"/>
      <c r="BD274" s="17"/>
      <c r="BE274" s="17"/>
      <c r="BF274" s="17"/>
      <c r="BG274" s="17" t="s">
        <v>81</v>
      </c>
      <c r="BH274" s="17" t="s">
        <v>82</v>
      </c>
      <c r="BI274" s="17"/>
      <c r="BJ274" s="17"/>
      <c r="BK274" s="17"/>
      <c r="BL274" s="17"/>
      <c r="BM274" s="17"/>
      <c r="BN274" s="17"/>
      <c r="BO274" s="17"/>
      <c r="BP274" s="17"/>
      <c r="BQ274" s="17"/>
      <c r="BR274" s="17"/>
      <c r="BS274" s="17"/>
      <c r="BT274" s="17"/>
      <c r="BU274" s="17"/>
      <c r="BV274" s="17"/>
      <c r="BW274" s="17" t="s">
        <v>3209</v>
      </c>
      <c r="BX274" s="98"/>
      <c r="BY274" s="98"/>
      <c r="BZ274" s="211"/>
      <c r="CA274" s="98"/>
      <c r="CB274" s="98"/>
      <c r="CC274" s="17"/>
      <c r="CD274" s="17"/>
      <c r="CE274" s="209"/>
      <c r="CF274" s="98"/>
      <c r="CG274" s="98"/>
      <c r="CH274" s="17"/>
      <c r="CI274" s="17"/>
      <c r="CJ274" s="209"/>
      <c r="CK274" s="99"/>
      <c r="CL274" s="99"/>
      <c r="CM274" s="17"/>
      <c r="CN274" s="17"/>
      <c r="CO274" s="209"/>
      <c r="CP274" s="99"/>
      <c r="CQ274" s="99"/>
    </row>
    <row r="275" spans="3:95" s="9" customFormat="1" ht="135.75" customHeight="1" x14ac:dyDescent="0.25">
      <c r="C275" s="16" t="s">
        <v>3027</v>
      </c>
      <c r="D275" s="198" t="s">
        <v>888</v>
      </c>
      <c r="E275" s="17" t="s">
        <v>188</v>
      </c>
      <c r="F275" s="14" t="str">
        <f t="shared" si="10"/>
        <v>URF2024_265_Transversal_Determinar necesidades de recursos para la vigencia siguiente 2025_SRP</v>
      </c>
      <c r="G275" s="98" t="s">
        <v>882</v>
      </c>
      <c r="H275" s="101" t="s">
        <v>883</v>
      </c>
      <c r="I275" s="101" t="s">
        <v>884</v>
      </c>
      <c r="J275" s="17" t="s">
        <v>791</v>
      </c>
      <c r="K275" s="17" t="s">
        <v>793</v>
      </c>
      <c r="L275" s="17"/>
      <c r="M275" s="45">
        <v>45306</v>
      </c>
      <c r="N275" s="45">
        <v>45355</v>
      </c>
      <c r="O275" s="18">
        <f t="shared" si="9"/>
        <v>49</v>
      </c>
      <c r="P275" s="17" t="s">
        <v>797</v>
      </c>
      <c r="Q275" s="17" t="s">
        <v>107</v>
      </c>
      <c r="R275" s="17" t="s">
        <v>885</v>
      </c>
      <c r="S275" s="17" t="s">
        <v>410</v>
      </c>
      <c r="T275" s="17" t="s">
        <v>8</v>
      </c>
      <c r="U275" s="17" t="s">
        <v>27</v>
      </c>
      <c r="V275" s="17"/>
      <c r="W275" s="17" t="s">
        <v>52</v>
      </c>
      <c r="X275" s="17"/>
      <c r="Y275" s="17"/>
      <c r="Z275" s="17"/>
      <c r="AA275" s="17"/>
      <c r="AB275" s="17" t="s">
        <v>57</v>
      </c>
      <c r="AC275" s="17"/>
      <c r="AD275" s="17"/>
      <c r="AE275" s="17"/>
      <c r="AF275" s="17"/>
      <c r="AG275" s="17"/>
      <c r="AH275" s="17"/>
      <c r="AI275" s="17"/>
      <c r="AJ275" s="17"/>
      <c r="AK275" s="17"/>
      <c r="AL275" s="17"/>
      <c r="AM275" s="17"/>
      <c r="AN275" s="17"/>
      <c r="AO275" s="17"/>
      <c r="AP275" s="17"/>
      <c r="AQ275" s="17"/>
      <c r="AR275" s="17"/>
      <c r="AS275" s="17"/>
      <c r="AT275" s="17"/>
      <c r="AU275" s="17"/>
      <c r="AV275" s="17" t="s">
        <v>75</v>
      </c>
      <c r="AW275" s="17"/>
      <c r="AX275" s="17" t="s">
        <v>28</v>
      </c>
      <c r="AY275" s="17"/>
      <c r="AZ275" s="17"/>
      <c r="BA275" s="17"/>
      <c r="BB275" s="17"/>
      <c r="BC275" s="17"/>
      <c r="BD275" s="17"/>
      <c r="BE275" s="17"/>
      <c r="BF275" s="17"/>
      <c r="BG275" s="17" t="s">
        <v>81</v>
      </c>
      <c r="BH275" s="17" t="s">
        <v>82</v>
      </c>
      <c r="BI275" s="17"/>
      <c r="BJ275" s="17"/>
      <c r="BK275" s="17"/>
      <c r="BL275" s="17"/>
      <c r="BM275" s="17"/>
      <c r="BN275" s="17"/>
      <c r="BO275" s="17"/>
      <c r="BP275" s="17"/>
      <c r="BQ275" s="17"/>
      <c r="BR275" s="17"/>
      <c r="BS275" s="17"/>
      <c r="BT275" s="17"/>
      <c r="BU275" s="17"/>
      <c r="BV275" s="17"/>
      <c r="BW275" s="17" t="s">
        <v>3209</v>
      </c>
      <c r="BX275" s="98"/>
      <c r="BY275" s="98"/>
      <c r="BZ275" s="211"/>
      <c r="CA275" s="98"/>
      <c r="CB275" s="98"/>
      <c r="CC275" s="17"/>
      <c r="CD275" s="17"/>
      <c r="CE275" s="209"/>
      <c r="CF275" s="98"/>
      <c r="CG275" s="98"/>
      <c r="CH275" s="17"/>
      <c r="CI275" s="17"/>
      <c r="CJ275" s="209"/>
      <c r="CK275" s="99"/>
      <c r="CL275" s="99"/>
      <c r="CM275" s="17"/>
      <c r="CN275" s="17"/>
      <c r="CO275" s="209"/>
      <c r="CP275" s="99"/>
      <c r="CQ275" s="99"/>
    </row>
    <row r="276" spans="3:95" s="9" customFormat="1" ht="135.75" customHeight="1" x14ac:dyDescent="0.25">
      <c r="C276" s="16" t="s">
        <v>3028</v>
      </c>
      <c r="D276" s="118" t="s">
        <v>889</v>
      </c>
      <c r="E276" s="17" t="s">
        <v>188</v>
      </c>
      <c r="F276" s="14" t="str">
        <f t="shared" si="10"/>
        <v>URF2024_266_Transversal_Determinar necesidades de recursos para la vigencia siguiente 2025_GC</v>
      </c>
      <c r="G276" s="98" t="s">
        <v>882</v>
      </c>
      <c r="H276" s="101" t="s">
        <v>883</v>
      </c>
      <c r="I276" s="101" t="s">
        <v>884</v>
      </c>
      <c r="J276" s="17" t="s">
        <v>464</v>
      </c>
      <c r="K276" s="17" t="s">
        <v>391</v>
      </c>
      <c r="L276" s="17" t="s">
        <v>473</v>
      </c>
      <c r="M276" s="45">
        <v>45306</v>
      </c>
      <c r="N276" s="45">
        <v>45351</v>
      </c>
      <c r="O276" s="18">
        <f t="shared" si="9"/>
        <v>45</v>
      </c>
      <c r="P276" s="17" t="s">
        <v>797</v>
      </c>
      <c r="Q276" s="17" t="s">
        <v>107</v>
      </c>
      <c r="R276" s="17" t="s">
        <v>885</v>
      </c>
      <c r="S276" s="17" t="s">
        <v>410</v>
      </c>
      <c r="T276" s="17" t="s">
        <v>8</v>
      </c>
      <c r="U276" s="17" t="s">
        <v>27</v>
      </c>
      <c r="V276" s="17"/>
      <c r="W276" s="17" t="s">
        <v>52</v>
      </c>
      <c r="X276" s="17"/>
      <c r="Y276" s="17"/>
      <c r="Z276" s="17"/>
      <c r="AA276" s="17"/>
      <c r="AB276" s="17" t="s">
        <v>57</v>
      </c>
      <c r="AC276" s="17"/>
      <c r="AD276" s="17"/>
      <c r="AE276" s="17"/>
      <c r="AF276" s="17"/>
      <c r="AG276" s="17"/>
      <c r="AH276" s="17"/>
      <c r="AI276" s="17"/>
      <c r="AJ276" s="17"/>
      <c r="AK276" s="17"/>
      <c r="AL276" s="17"/>
      <c r="AM276" s="17"/>
      <c r="AN276" s="17"/>
      <c r="AO276" s="17"/>
      <c r="AP276" s="17"/>
      <c r="AQ276" s="17"/>
      <c r="AR276" s="17"/>
      <c r="AS276" s="17"/>
      <c r="AT276" s="17"/>
      <c r="AU276" s="17"/>
      <c r="AV276" s="17" t="s">
        <v>75</v>
      </c>
      <c r="AW276" s="17"/>
      <c r="AX276" s="17" t="s">
        <v>28</v>
      </c>
      <c r="AY276" s="17"/>
      <c r="AZ276" s="17"/>
      <c r="BA276" s="17"/>
      <c r="BB276" s="17"/>
      <c r="BC276" s="17"/>
      <c r="BD276" s="17"/>
      <c r="BE276" s="17"/>
      <c r="BF276" s="17"/>
      <c r="BG276" s="17" t="s">
        <v>81</v>
      </c>
      <c r="BH276" s="17" t="s">
        <v>82</v>
      </c>
      <c r="BI276" s="17"/>
      <c r="BJ276" s="17"/>
      <c r="BK276" s="17"/>
      <c r="BL276" s="17"/>
      <c r="BM276" s="17"/>
      <c r="BN276" s="17"/>
      <c r="BO276" s="17"/>
      <c r="BP276" s="17"/>
      <c r="BQ276" s="17"/>
      <c r="BR276" s="17"/>
      <c r="BS276" s="17"/>
      <c r="BT276" s="17"/>
      <c r="BU276" s="17"/>
      <c r="BV276" s="17"/>
      <c r="BW276" s="17" t="s">
        <v>3209</v>
      </c>
      <c r="BX276" s="98"/>
      <c r="BY276" s="98"/>
      <c r="BZ276" s="211"/>
      <c r="CA276" s="98"/>
      <c r="CB276" s="98"/>
      <c r="CC276" s="17"/>
      <c r="CD276" s="17"/>
      <c r="CE276" s="209"/>
      <c r="CF276" s="98"/>
      <c r="CG276" s="98"/>
      <c r="CH276" s="17"/>
      <c r="CI276" s="17"/>
      <c r="CJ276" s="209"/>
      <c r="CK276" s="99"/>
      <c r="CL276" s="99"/>
      <c r="CM276" s="17"/>
      <c r="CN276" s="17"/>
      <c r="CO276" s="209"/>
      <c r="CP276" s="99"/>
      <c r="CQ276" s="99"/>
    </row>
    <row r="277" spans="3:95" s="9" customFormat="1" ht="135.75" customHeight="1" x14ac:dyDescent="0.25">
      <c r="C277" s="16" t="s">
        <v>3029</v>
      </c>
      <c r="D277" s="118" t="s">
        <v>890</v>
      </c>
      <c r="E277" s="17" t="s">
        <v>188</v>
      </c>
      <c r="F277" s="14" t="str">
        <f t="shared" si="10"/>
        <v>URF2024_267_Transversal_Determinar necesidades de recursos para la vigencia siguiente 2025_AD</v>
      </c>
      <c r="G277" s="98" t="s">
        <v>882</v>
      </c>
      <c r="H277" s="101" t="s">
        <v>883</v>
      </c>
      <c r="I277" s="101" t="s">
        <v>884</v>
      </c>
      <c r="J277" s="17" t="s">
        <v>407</v>
      </c>
      <c r="K277" s="17" t="s">
        <v>408</v>
      </c>
      <c r="L277" s="17" t="s">
        <v>438</v>
      </c>
      <c r="M277" s="45">
        <v>45306</v>
      </c>
      <c r="N277" s="45">
        <v>45350</v>
      </c>
      <c r="O277" s="18">
        <f t="shared" si="9"/>
        <v>44</v>
      </c>
      <c r="P277" s="17" t="s">
        <v>797</v>
      </c>
      <c r="Q277" s="17" t="s">
        <v>107</v>
      </c>
      <c r="R277" s="17" t="s">
        <v>885</v>
      </c>
      <c r="S277" s="17" t="s">
        <v>410</v>
      </c>
      <c r="T277" s="17" t="s">
        <v>8</v>
      </c>
      <c r="U277" s="17" t="s">
        <v>27</v>
      </c>
      <c r="V277" s="17"/>
      <c r="W277" s="17" t="s">
        <v>52</v>
      </c>
      <c r="X277" s="17"/>
      <c r="Y277" s="17"/>
      <c r="Z277" s="17"/>
      <c r="AA277" s="17"/>
      <c r="AB277" s="17" t="s">
        <v>57</v>
      </c>
      <c r="AC277" s="17"/>
      <c r="AD277" s="17"/>
      <c r="AE277" s="17"/>
      <c r="AF277" s="17"/>
      <c r="AG277" s="17"/>
      <c r="AH277" s="17"/>
      <c r="AI277" s="17"/>
      <c r="AJ277" s="17"/>
      <c r="AK277" s="17"/>
      <c r="AL277" s="17"/>
      <c r="AM277" s="17"/>
      <c r="AN277" s="17"/>
      <c r="AO277" s="17"/>
      <c r="AP277" s="17"/>
      <c r="AQ277" s="17"/>
      <c r="AR277" s="17"/>
      <c r="AS277" s="17"/>
      <c r="AT277" s="17"/>
      <c r="AU277" s="17"/>
      <c r="AV277" s="17" t="s">
        <v>75</v>
      </c>
      <c r="AW277" s="17"/>
      <c r="AX277" s="17" t="s">
        <v>28</v>
      </c>
      <c r="AY277" s="17"/>
      <c r="AZ277" s="17"/>
      <c r="BA277" s="17"/>
      <c r="BB277" s="17"/>
      <c r="BC277" s="17"/>
      <c r="BD277" s="17"/>
      <c r="BE277" s="17"/>
      <c r="BF277" s="17"/>
      <c r="BG277" s="17" t="s">
        <v>81</v>
      </c>
      <c r="BH277" s="17" t="s">
        <v>82</v>
      </c>
      <c r="BI277" s="17"/>
      <c r="BJ277" s="17"/>
      <c r="BK277" s="17"/>
      <c r="BL277" s="17"/>
      <c r="BM277" s="17"/>
      <c r="BN277" s="17"/>
      <c r="BO277" s="17"/>
      <c r="BP277" s="17"/>
      <c r="BQ277" s="17"/>
      <c r="BR277" s="17"/>
      <c r="BS277" s="17"/>
      <c r="BT277" s="17"/>
      <c r="BU277" s="17"/>
      <c r="BV277" s="17"/>
      <c r="BW277" s="17" t="s">
        <v>3209</v>
      </c>
      <c r="BX277" s="98"/>
      <c r="BY277" s="98"/>
      <c r="BZ277" s="211"/>
      <c r="CA277" s="98"/>
      <c r="CB277" s="98"/>
      <c r="CC277" s="17"/>
      <c r="CD277" s="17"/>
      <c r="CE277" s="209"/>
      <c r="CF277" s="98"/>
      <c r="CG277" s="98"/>
      <c r="CH277" s="17"/>
      <c r="CI277" s="17"/>
      <c r="CJ277" s="209"/>
      <c r="CK277" s="99"/>
      <c r="CL277" s="99"/>
      <c r="CM277" s="17"/>
      <c r="CN277" s="17"/>
      <c r="CO277" s="209"/>
      <c r="CP277" s="99"/>
      <c r="CQ277" s="99"/>
    </row>
    <row r="278" spans="3:95" s="9" customFormat="1" ht="135.75" customHeight="1" x14ac:dyDescent="0.25">
      <c r="C278" s="16" t="s">
        <v>3030</v>
      </c>
      <c r="D278" s="118" t="s">
        <v>891</v>
      </c>
      <c r="E278" s="17" t="s">
        <v>188</v>
      </c>
      <c r="F278" s="14" t="str">
        <f t="shared" si="10"/>
        <v>URF2024_268_Transversal_Determinar necesidades de recursos para la vigencia siguiente 2025_GF</v>
      </c>
      <c r="G278" s="98" t="s">
        <v>882</v>
      </c>
      <c r="H278" s="101" t="s">
        <v>883</v>
      </c>
      <c r="I278" s="101" t="s">
        <v>884</v>
      </c>
      <c r="J278" s="17" t="s">
        <v>616</v>
      </c>
      <c r="K278" s="17" t="s">
        <v>617</v>
      </c>
      <c r="L278" s="17" t="s">
        <v>438</v>
      </c>
      <c r="M278" s="45">
        <v>45306</v>
      </c>
      <c r="N278" s="45">
        <v>45350</v>
      </c>
      <c r="O278" s="18">
        <f t="shared" si="9"/>
        <v>44</v>
      </c>
      <c r="P278" s="17" t="s">
        <v>797</v>
      </c>
      <c r="Q278" s="17" t="s">
        <v>107</v>
      </c>
      <c r="R278" s="17" t="s">
        <v>885</v>
      </c>
      <c r="S278" s="17" t="s">
        <v>410</v>
      </c>
      <c r="T278" s="17" t="s">
        <v>8</v>
      </c>
      <c r="U278" s="17" t="s">
        <v>27</v>
      </c>
      <c r="V278" s="17"/>
      <c r="W278" s="17" t="s">
        <v>52</v>
      </c>
      <c r="X278" s="17"/>
      <c r="Y278" s="17"/>
      <c r="Z278" s="17"/>
      <c r="AA278" s="17"/>
      <c r="AB278" s="17" t="s">
        <v>57</v>
      </c>
      <c r="AC278" s="17"/>
      <c r="AD278" s="17"/>
      <c r="AE278" s="17"/>
      <c r="AF278" s="17"/>
      <c r="AG278" s="17"/>
      <c r="AH278" s="17"/>
      <c r="AI278" s="17"/>
      <c r="AJ278" s="17"/>
      <c r="AK278" s="17"/>
      <c r="AL278" s="17"/>
      <c r="AM278" s="17"/>
      <c r="AN278" s="17"/>
      <c r="AO278" s="17"/>
      <c r="AP278" s="17"/>
      <c r="AQ278" s="17"/>
      <c r="AR278" s="17"/>
      <c r="AS278" s="17"/>
      <c r="AT278" s="17"/>
      <c r="AU278" s="17"/>
      <c r="AV278" s="17" t="s">
        <v>75</v>
      </c>
      <c r="AW278" s="17"/>
      <c r="AX278" s="17" t="s">
        <v>28</v>
      </c>
      <c r="AY278" s="17"/>
      <c r="AZ278" s="17"/>
      <c r="BA278" s="17"/>
      <c r="BB278" s="17"/>
      <c r="BC278" s="17"/>
      <c r="BD278" s="17"/>
      <c r="BE278" s="17"/>
      <c r="BF278" s="17"/>
      <c r="BG278" s="17" t="s">
        <v>81</v>
      </c>
      <c r="BH278" s="17" t="s">
        <v>82</v>
      </c>
      <c r="BI278" s="17"/>
      <c r="BJ278" s="17"/>
      <c r="BK278" s="17"/>
      <c r="BL278" s="17"/>
      <c r="BM278" s="17"/>
      <c r="BN278" s="17"/>
      <c r="BO278" s="17"/>
      <c r="BP278" s="17"/>
      <c r="BQ278" s="17"/>
      <c r="BR278" s="17"/>
      <c r="BS278" s="17"/>
      <c r="BT278" s="17"/>
      <c r="BU278" s="17"/>
      <c r="BV278" s="17"/>
      <c r="BW278" s="17" t="s">
        <v>3209</v>
      </c>
      <c r="BX278" s="98"/>
      <c r="BY278" s="98"/>
      <c r="BZ278" s="211"/>
      <c r="CA278" s="98"/>
      <c r="CB278" s="98"/>
      <c r="CC278" s="17"/>
      <c r="CD278" s="17"/>
      <c r="CE278" s="209"/>
      <c r="CF278" s="98"/>
      <c r="CG278" s="98"/>
      <c r="CH278" s="17"/>
      <c r="CI278" s="17"/>
      <c r="CJ278" s="209"/>
      <c r="CK278" s="99"/>
      <c r="CL278" s="99"/>
      <c r="CM278" s="17"/>
      <c r="CN278" s="17"/>
      <c r="CO278" s="209"/>
      <c r="CP278" s="99"/>
      <c r="CQ278" s="99"/>
    </row>
    <row r="279" spans="3:95" s="9" customFormat="1" ht="135.75" customHeight="1" x14ac:dyDescent="0.25">
      <c r="C279" s="16" t="s">
        <v>2792</v>
      </c>
      <c r="D279" s="118" t="s">
        <v>892</v>
      </c>
      <c r="E279" s="17" t="s">
        <v>188</v>
      </c>
      <c r="F279" s="14" t="str">
        <f t="shared" si="10"/>
        <v>URF2024_269_Transversal_Determinar necesidades de recursos para la vigencia siguiente 2025_GI</v>
      </c>
      <c r="G279" s="98" t="s">
        <v>882</v>
      </c>
      <c r="H279" s="101" t="s">
        <v>883</v>
      </c>
      <c r="I279" s="101" t="s">
        <v>884</v>
      </c>
      <c r="J279" s="17" t="s">
        <v>104</v>
      </c>
      <c r="K279" s="17" t="s">
        <v>105</v>
      </c>
      <c r="L279" s="17" t="s">
        <v>242</v>
      </c>
      <c r="M279" s="45">
        <v>45306</v>
      </c>
      <c r="N279" s="45">
        <v>45350</v>
      </c>
      <c r="O279" s="18">
        <f t="shared" si="9"/>
        <v>44</v>
      </c>
      <c r="P279" s="17" t="s">
        <v>797</v>
      </c>
      <c r="Q279" s="17" t="s">
        <v>107</v>
      </c>
      <c r="R279" s="17" t="s">
        <v>885</v>
      </c>
      <c r="S279" s="17" t="s">
        <v>410</v>
      </c>
      <c r="T279" s="17" t="s">
        <v>8</v>
      </c>
      <c r="U279" s="17" t="s">
        <v>27</v>
      </c>
      <c r="V279" s="17"/>
      <c r="W279" s="17" t="s">
        <v>52</v>
      </c>
      <c r="X279" s="17"/>
      <c r="Y279" s="17"/>
      <c r="Z279" s="17"/>
      <c r="AA279" s="17"/>
      <c r="AB279" s="17" t="s">
        <v>57</v>
      </c>
      <c r="AC279" s="17"/>
      <c r="AD279" s="17"/>
      <c r="AE279" s="17"/>
      <c r="AF279" s="17"/>
      <c r="AG279" s="17"/>
      <c r="AH279" s="17"/>
      <c r="AI279" s="17"/>
      <c r="AJ279" s="17"/>
      <c r="AK279" s="17"/>
      <c r="AL279" s="17"/>
      <c r="AM279" s="17"/>
      <c r="AN279" s="17"/>
      <c r="AO279" s="17"/>
      <c r="AP279" s="17"/>
      <c r="AQ279" s="17"/>
      <c r="AR279" s="17"/>
      <c r="AS279" s="17"/>
      <c r="AT279" s="17"/>
      <c r="AU279" s="17"/>
      <c r="AV279" s="17" t="s">
        <v>75</v>
      </c>
      <c r="AW279" s="17"/>
      <c r="AX279" s="17" t="s">
        <v>28</v>
      </c>
      <c r="AY279" s="17"/>
      <c r="AZ279" s="17"/>
      <c r="BA279" s="17"/>
      <c r="BB279" s="17"/>
      <c r="BC279" s="17"/>
      <c r="BD279" s="17"/>
      <c r="BE279" s="17"/>
      <c r="BF279" s="17"/>
      <c r="BG279" s="17" t="s">
        <v>81</v>
      </c>
      <c r="BH279" s="17" t="s">
        <v>82</v>
      </c>
      <c r="BI279" s="17"/>
      <c r="BJ279" s="17"/>
      <c r="BK279" s="17"/>
      <c r="BL279" s="17"/>
      <c r="BM279" s="17"/>
      <c r="BN279" s="17"/>
      <c r="BO279" s="17"/>
      <c r="BP279" s="17"/>
      <c r="BQ279" s="17"/>
      <c r="BR279" s="17"/>
      <c r="BS279" s="17"/>
      <c r="BT279" s="17"/>
      <c r="BU279" s="17"/>
      <c r="BV279" s="17"/>
      <c r="BW279" s="17" t="s">
        <v>3209</v>
      </c>
      <c r="BX279" s="98"/>
      <c r="BY279" s="98"/>
      <c r="BZ279" s="211"/>
      <c r="CA279" s="98"/>
      <c r="CB279" s="98"/>
      <c r="CC279" s="17"/>
      <c r="CD279" s="17"/>
      <c r="CE279" s="209"/>
      <c r="CF279" s="98"/>
      <c r="CG279" s="98"/>
      <c r="CH279" s="17"/>
      <c r="CI279" s="17"/>
      <c r="CJ279" s="209"/>
      <c r="CK279" s="99"/>
      <c r="CL279" s="99"/>
      <c r="CM279" s="17"/>
      <c r="CN279" s="17"/>
      <c r="CO279" s="209"/>
      <c r="CP279" s="99"/>
      <c r="CQ279" s="99"/>
    </row>
    <row r="280" spans="3:95" s="9" customFormat="1" ht="135.75" customHeight="1" x14ac:dyDescent="0.25">
      <c r="C280" s="16" t="s">
        <v>3031</v>
      </c>
      <c r="D280" s="118" t="s">
        <v>893</v>
      </c>
      <c r="E280" s="17" t="s">
        <v>188</v>
      </c>
      <c r="F280" s="14" t="str">
        <f t="shared" si="10"/>
        <v>URF2024_270_Transversal_Determinar necesidades de recursos para la vigencia siguiente 2025_CE</v>
      </c>
      <c r="G280" s="98" t="s">
        <v>882</v>
      </c>
      <c r="H280" s="101" t="s">
        <v>883</v>
      </c>
      <c r="I280" s="101" t="s">
        <v>884</v>
      </c>
      <c r="J280" s="17" t="s">
        <v>800</v>
      </c>
      <c r="K280" s="17" t="s">
        <v>801</v>
      </c>
      <c r="L280" s="17"/>
      <c r="M280" s="45">
        <v>45306</v>
      </c>
      <c r="N280" s="45">
        <v>45350</v>
      </c>
      <c r="O280" s="18">
        <f t="shared" si="9"/>
        <v>44</v>
      </c>
      <c r="P280" s="17" t="s">
        <v>797</v>
      </c>
      <c r="Q280" s="17" t="s">
        <v>107</v>
      </c>
      <c r="R280" s="17" t="s">
        <v>885</v>
      </c>
      <c r="S280" s="17" t="s">
        <v>410</v>
      </c>
      <c r="T280" s="17" t="s">
        <v>8</v>
      </c>
      <c r="U280" s="17" t="s">
        <v>27</v>
      </c>
      <c r="V280" s="17"/>
      <c r="W280" s="17" t="s">
        <v>52</v>
      </c>
      <c r="X280" s="17"/>
      <c r="Y280" s="17"/>
      <c r="Z280" s="17"/>
      <c r="AA280" s="17"/>
      <c r="AB280" s="17" t="s">
        <v>57</v>
      </c>
      <c r="AC280" s="17"/>
      <c r="AD280" s="17"/>
      <c r="AE280" s="17"/>
      <c r="AF280" s="17"/>
      <c r="AG280" s="17"/>
      <c r="AH280" s="17"/>
      <c r="AI280" s="17"/>
      <c r="AJ280" s="17"/>
      <c r="AK280" s="17"/>
      <c r="AL280" s="17"/>
      <c r="AM280" s="17"/>
      <c r="AN280" s="17"/>
      <c r="AO280" s="17"/>
      <c r="AP280" s="17"/>
      <c r="AQ280" s="17"/>
      <c r="AR280" s="17"/>
      <c r="AS280" s="17"/>
      <c r="AT280" s="17"/>
      <c r="AU280" s="17"/>
      <c r="AV280" s="17" t="s">
        <v>75</v>
      </c>
      <c r="AW280" s="17"/>
      <c r="AX280" s="17" t="s">
        <v>28</v>
      </c>
      <c r="AY280" s="17"/>
      <c r="AZ280" s="17"/>
      <c r="BA280" s="17"/>
      <c r="BB280" s="17"/>
      <c r="BC280" s="17"/>
      <c r="BD280" s="17"/>
      <c r="BE280" s="17"/>
      <c r="BF280" s="17"/>
      <c r="BG280" s="17" t="s">
        <v>81</v>
      </c>
      <c r="BH280" s="17" t="s">
        <v>82</v>
      </c>
      <c r="BI280" s="17"/>
      <c r="BJ280" s="17"/>
      <c r="BK280" s="17"/>
      <c r="BL280" s="17"/>
      <c r="BM280" s="17"/>
      <c r="BN280" s="17"/>
      <c r="BO280" s="17"/>
      <c r="BP280" s="17"/>
      <c r="BQ280" s="17"/>
      <c r="BR280" s="17"/>
      <c r="BS280" s="17"/>
      <c r="BT280" s="17"/>
      <c r="BU280" s="17"/>
      <c r="BV280" s="17"/>
      <c r="BW280" s="17" t="s">
        <v>3209</v>
      </c>
      <c r="BX280" s="98"/>
      <c r="BY280" s="98"/>
      <c r="BZ280" s="211"/>
      <c r="CA280" s="98"/>
      <c r="CB280" s="98"/>
      <c r="CC280" s="17"/>
      <c r="CD280" s="17"/>
      <c r="CE280" s="209"/>
      <c r="CF280" s="98"/>
      <c r="CG280" s="98"/>
      <c r="CH280" s="17"/>
      <c r="CI280" s="17"/>
      <c r="CJ280" s="209"/>
      <c r="CK280" s="99"/>
      <c r="CL280" s="99"/>
      <c r="CM280" s="17"/>
      <c r="CN280" s="17"/>
      <c r="CO280" s="209"/>
      <c r="CP280" s="99"/>
      <c r="CQ280" s="99"/>
    </row>
    <row r="281" spans="3:95" s="9" customFormat="1" ht="135.75" customHeight="1" x14ac:dyDescent="0.25">
      <c r="C281" s="16" t="s">
        <v>3032</v>
      </c>
      <c r="D281" s="118" t="s">
        <v>894</v>
      </c>
      <c r="E281" s="17" t="s">
        <v>188</v>
      </c>
      <c r="F281" s="14" t="str">
        <f t="shared" si="10"/>
        <v>URF2024_271_Transversal_Determinar necesidades de recursos para la vigencia siguiente 2025_RV</v>
      </c>
      <c r="G281" s="98" t="s">
        <v>882</v>
      </c>
      <c r="H281" s="101" t="s">
        <v>883</v>
      </c>
      <c r="I281" s="101" t="s">
        <v>884</v>
      </c>
      <c r="J281" s="17" t="s">
        <v>240</v>
      </c>
      <c r="K281" s="17" t="s">
        <v>3245</v>
      </c>
      <c r="L281" s="17" t="s">
        <v>241</v>
      </c>
      <c r="M281" s="45">
        <v>45306</v>
      </c>
      <c r="N281" s="45">
        <v>45350</v>
      </c>
      <c r="O281" s="18">
        <f t="shared" si="9"/>
        <v>44</v>
      </c>
      <c r="P281" s="17" t="s">
        <v>797</v>
      </c>
      <c r="Q281" s="17" t="s">
        <v>107</v>
      </c>
      <c r="R281" s="17" t="s">
        <v>885</v>
      </c>
      <c r="S281" s="17" t="s">
        <v>410</v>
      </c>
      <c r="T281" s="17" t="s">
        <v>8</v>
      </c>
      <c r="U281" s="17" t="s">
        <v>27</v>
      </c>
      <c r="V281" s="17"/>
      <c r="W281" s="17" t="s">
        <v>52</v>
      </c>
      <c r="X281" s="17"/>
      <c r="Y281" s="17"/>
      <c r="Z281" s="17"/>
      <c r="AA281" s="17"/>
      <c r="AB281" s="17" t="s">
        <v>57</v>
      </c>
      <c r="AC281" s="17"/>
      <c r="AD281" s="17"/>
      <c r="AE281" s="17"/>
      <c r="AF281" s="17"/>
      <c r="AG281" s="17"/>
      <c r="AH281" s="17"/>
      <c r="AI281" s="17"/>
      <c r="AJ281" s="17"/>
      <c r="AK281" s="17"/>
      <c r="AL281" s="17"/>
      <c r="AM281" s="17"/>
      <c r="AN281" s="17"/>
      <c r="AO281" s="17"/>
      <c r="AP281" s="17"/>
      <c r="AQ281" s="17"/>
      <c r="AR281" s="17"/>
      <c r="AS281" s="17"/>
      <c r="AT281" s="17"/>
      <c r="AU281" s="17"/>
      <c r="AV281" s="17" t="s">
        <v>75</v>
      </c>
      <c r="AW281" s="17"/>
      <c r="AX281" s="17" t="s">
        <v>28</v>
      </c>
      <c r="AY281" s="17"/>
      <c r="AZ281" s="17"/>
      <c r="BA281" s="17"/>
      <c r="BB281" s="17"/>
      <c r="BC281" s="17"/>
      <c r="BD281" s="17"/>
      <c r="BE281" s="17"/>
      <c r="BF281" s="17"/>
      <c r="BG281" s="17" t="s">
        <v>81</v>
      </c>
      <c r="BH281" s="17" t="s">
        <v>82</v>
      </c>
      <c r="BI281" s="17"/>
      <c r="BJ281" s="17"/>
      <c r="BK281" s="17"/>
      <c r="BL281" s="17"/>
      <c r="BM281" s="17"/>
      <c r="BN281" s="17"/>
      <c r="BO281" s="17"/>
      <c r="BP281" s="17"/>
      <c r="BQ281" s="17"/>
      <c r="BR281" s="17"/>
      <c r="BS281" s="17"/>
      <c r="BT281" s="17"/>
      <c r="BU281" s="17"/>
      <c r="BV281" s="17"/>
      <c r="BW281" s="17" t="s">
        <v>3209</v>
      </c>
      <c r="BX281" s="98"/>
      <c r="BY281" s="98"/>
      <c r="BZ281" s="211"/>
      <c r="CA281" s="98"/>
      <c r="CB281" s="98"/>
      <c r="CC281" s="17"/>
      <c r="CD281" s="17"/>
      <c r="CE281" s="209"/>
      <c r="CF281" s="98"/>
      <c r="CG281" s="98"/>
      <c r="CH281" s="17"/>
      <c r="CI281" s="17"/>
      <c r="CJ281" s="209"/>
      <c r="CK281" s="99"/>
      <c r="CL281" s="99"/>
      <c r="CM281" s="17"/>
      <c r="CN281" s="17"/>
      <c r="CO281" s="209"/>
      <c r="CP281" s="99"/>
      <c r="CQ281" s="99"/>
    </row>
    <row r="282" spans="3:95" s="9" customFormat="1" ht="135.75" customHeight="1" x14ac:dyDescent="0.25">
      <c r="C282" s="16" t="s">
        <v>3033</v>
      </c>
      <c r="D282" s="99" t="s">
        <v>895</v>
      </c>
      <c r="E282" s="17" t="s">
        <v>188</v>
      </c>
      <c r="F282" s="14" t="str">
        <f t="shared" si="10"/>
        <v>URF2024_272_Transversal_Comprobar inventario individual de los integrantes del proceso o subdirección_DP</v>
      </c>
      <c r="G282" s="98" t="s">
        <v>896</v>
      </c>
      <c r="H282" s="109" t="s">
        <v>897</v>
      </c>
      <c r="I282" s="109" t="s">
        <v>898</v>
      </c>
      <c r="J282" s="17" t="s">
        <v>481</v>
      </c>
      <c r="K282" s="17" t="s">
        <v>106</v>
      </c>
      <c r="L282" s="17"/>
      <c r="M282" s="45">
        <v>45628</v>
      </c>
      <c r="N282" s="45">
        <v>45646</v>
      </c>
      <c r="O282" s="18">
        <f t="shared" si="9"/>
        <v>18</v>
      </c>
      <c r="P282" s="17" t="s">
        <v>438</v>
      </c>
      <c r="Q282" s="17" t="s">
        <v>107</v>
      </c>
      <c r="R282" s="17" t="s">
        <v>446</v>
      </c>
      <c r="S282" s="17" t="s">
        <v>410</v>
      </c>
      <c r="T282" s="17" t="s">
        <v>9</v>
      </c>
      <c r="U282" s="17" t="s">
        <v>27</v>
      </c>
      <c r="V282" s="17"/>
      <c r="W282" s="17" t="s">
        <v>52</v>
      </c>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t="s">
        <v>75</v>
      </c>
      <c r="AW282" s="17"/>
      <c r="AX282" s="17"/>
      <c r="AY282" s="17" t="s">
        <v>29</v>
      </c>
      <c r="AZ282" s="17"/>
      <c r="BA282" s="17"/>
      <c r="BB282" s="17"/>
      <c r="BC282" s="17"/>
      <c r="BD282" s="17"/>
      <c r="BE282" s="17"/>
      <c r="BF282" s="17"/>
      <c r="BG282" s="17"/>
      <c r="BH282" s="17"/>
      <c r="BI282" s="17" t="s">
        <v>83</v>
      </c>
      <c r="BJ282" s="17"/>
      <c r="BK282" s="17"/>
      <c r="BL282" s="17"/>
      <c r="BM282" s="17"/>
      <c r="BN282" s="17"/>
      <c r="BO282" s="17"/>
      <c r="BP282" s="17"/>
      <c r="BQ282" s="17"/>
      <c r="BR282" s="17"/>
      <c r="BS282" s="17"/>
      <c r="BT282" s="17"/>
      <c r="BU282" s="17"/>
      <c r="BV282" s="17"/>
      <c r="BW282" s="17" t="s">
        <v>3209</v>
      </c>
      <c r="BX282" s="98"/>
      <c r="BY282" s="98"/>
      <c r="BZ282" s="211"/>
      <c r="CA282" s="98"/>
      <c r="CB282" s="98"/>
      <c r="CC282" s="17"/>
      <c r="CD282" s="17"/>
      <c r="CE282" s="209"/>
      <c r="CF282" s="98"/>
      <c r="CG282" s="98"/>
      <c r="CH282" s="17"/>
      <c r="CI282" s="17"/>
      <c r="CJ282" s="209"/>
      <c r="CK282" s="99"/>
      <c r="CL282" s="99"/>
      <c r="CM282" s="17"/>
      <c r="CN282" s="17"/>
      <c r="CO282" s="209"/>
      <c r="CP282" s="99"/>
      <c r="CQ282" s="99"/>
    </row>
    <row r="283" spans="3:95" s="9" customFormat="1" ht="135.75" customHeight="1" x14ac:dyDescent="0.25">
      <c r="C283" s="16" t="s">
        <v>3034</v>
      </c>
      <c r="D283" s="99" t="s">
        <v>899</v>
      </c>
      <c r="E283" s="17" t="s">
        <v>188</v>
      </c>
      <c r="F283" s="14" t="str">
        <f t="shared" si="10"/>
        <v>URF2024_273_Transversal_Comprobar inventario individual de los integrantes del proceso o subdirección_GH</v>
      </c>
      <c r="G283" s="98" t="s">
        <v>896</v>
      </c>
      <c r="H283" s="109" t="s">
        <v>897</v>
      </c>
      <c r="I283" s="109" t="s">
        <v>898</v>
      </c>
      <c r="J283" s="17" t="s">
        <v>672</v>
      </c>
      <c r="K283" s="17" t="s">
        <v>3249</v>
      </c>
      <c r="L283" s="17" t="s">
        <v>450</v>
      </c>
      <c r="M283" s="45">
        <v>45628</v>
      </c>
      <c r="N283" s="45">
        <v>45646</v>
      </c>
      <c r="O283" s="18">
        <f t="shared" si="9"/>
        <v>18</v>
      </c>
      <c r="P283" s="17" t="s">
        <v>438</v>
      </c>
      <c r="Q283" s="17" t="s">
        <v>107</v>
      </c>
      <c r="R283" s="17" t="s">
        <v>446</v>
      </c>
      <c r="S283" s="17" t="s">
        <v>410</v>
      </c>
      <c r="T283" s="17" t="s">
        <v>9</v>
      </c>
      <c r="U283" s="17" t="s">
        <v>27</v>
      </c>
      <c r="V283" s="17"/>
      <c r="W283" s="17" t="s">
        <v>52</v>
      </c>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t="s">
        <v>75</v>
      </c>
      <c r="AW283" s="17"/>
      <c r="AX283" s="17"/>
      <c r="AY283" s="17" t="s">
        <v>29</v>
      </c>
      <c r="AZ283" s="17"/>
      <c r="BA283" s="17"/>
      <c r="BB283" s="17"/>
      <c r="BC283" s="17"/>
      <c r="BD283" s="17"/>
      <c r="BE283" s="17"/>
      <c r="BF283" s="17"/>
      <c r="BG283" s="17"/>
      <c r="BH283" s="17"/>
      <c r="BI283" s="17" t="s">
        <v>83</v>
      </c>
      <c r="BJ283" s="17"/>
      <c r="BK283" s="17"/>
      <c r="BL283" s="17"/>
      <c r="BM283" s="17"/>
      <c r="BN283" s="17"/>
      <c r="BO283" s="17"/>
      <c r="BP283" s="17"/>
      <c r="BQ283" s="17"/>
      <c r="BR283" s="17"/>
      <c r="BS283" s="17"/>
      <c r="BT283" s="17"/>
      <c r="BU283" s="17"/>
      <c r="BV283" s="17"/>
      <c r="BW283" s="17" t="s">
        <v>3209</v>
      </c>
      <c r="BX283" s="98"/>
      <c r="BY283" s="98"/>
      <c r="BZ283" s="211"/>
      <c r="CA283" s="98"/>
      <c r="CB283" s="98"/>
      <c r="CC283" s="17"/>
      <c r="CD283" s="17"/>
      <c r="CE283" s="209"/>
      <c r="CF283" s="98"/>
      <c r="CG283" s="98"/>
      <c r="CH283" s="17"/>
      <c r="CI283" s="17"/>
      <c r="CJ283" s="209"/>
      <c r="CK283" s="99"/>
      <c r="CL283" s="99"/>
      <c r="CM283" s="17"/>
      <c r="CN283" s="17"/>
      <c r="CO283" s="209"/>
      <c r="CP283" s="99"/>
      <c r="CQ283" s="99"/>
    </row>
    <row r="284" spans="3:95" s="9" customFormat="1" ht="135.75" customHeight="1" x14ac:dyDescent="0.25">
      <c r="C284" s="16" t="s">
        <v>3035</v>
      </c>
      <c r="D284" s="99" t="s">
        <v>900</v>
      </c>
      <c r="E284" s="17" t="s">
        <v>188</v>
      </c>
      <c r="F284" s="14" t="str">
        <f t="shared" si="10"/>
        <v>URF2024_274_Transversal_Comprobar inventario individual de los integrantes del proceso o subdirección_SDM</v>
      </c>
      <c r="G284" s="98" t="s">
        <v>896</v>
      </c>
      <c r="H284" s="109" t="s">
        <v>897</v>
      </c>
      <c r="I284" s="109" t="s">
        <v>898</v>
      </c>
      <c r="J284" s="17" t="s">
        <v>791</v>
      </c>
      <c r="K284" s="17" t="s">
        <v>792</v>
      </c>
      <c r="L284" s="17"/>
      <c r="M284" s="45">
        <v>45628</v>
      </c>
      <c r="N284" s="45">
        <v>45646</v>
      </c>
      <c r="O284" s="18">
        <f t="shared" si="9"/>
        <v>18</v>
      </c>
      <c r="P284" s="17" t="s">
        <v>438</v>
      </c>
      <c r="Q284" s="17" t="s">
        <v>107</v>
      </c>
      <c r="R284" s="17" t="s">
        <v>446</v>
      </c>
      <c r="S284" s="17" t="s">
        <v>410</v>
      </c>
      <c r="T284" s="17" t="s">
        <v>9</v>
      </c>
      <c r="U284" s="17" t="s">
        <v>27</v>
      </c>
      <c r="V284" s="17"/>
      <c r="W284" s="17" t="s">
        <v>52</v>
      </c>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t="s">
        <v>75</v>
      </c>
      <c r="AW284" s="17"/>
      <c r="AX284" s="17"/>
      <c r="AY284" s="17" t="s">
        <v>29</v>
      </c>
      <c r="AZ284" s="17"/>
      <c r="BA284" s="17"/>
      <c r="BB284" s="17"/>
      <c r="BC284" s="17"/>
      <c r="BD284" s="17"/>
      <c r="BE284" s="17"/>
      <c r="BF284" s="17"/>
      <c r="BG284" s="17"/>
      <c r="BH284" s="17"/>
      <c r="BI284" s="17" t="s">
        <v>83</v>
      </c>
      <c r="BJ284" s="17"/>
      <c r="BK284" s="17"/>
      <c r="BL284" s="17"/>
      <c r="BM284" s="17"/>
      <c r="BN284" s="17"/>
      <c r="BO284" s="17"/>
      <c r="BP284" s="17"/>
      <c r="BQ284" s="17"/>
      <c r="BR284" s="17"/>
      <c r="BS284" s="17"/>
      <c r="BT284" s="17"/>
      <c r="BU284" s="17"/>
      <c r="BV284" s="17"/>
      <c r="BW284" s="17" t="s">
        <v>3209</v>
      </c>
      <c r="BX284" s="98"/>
      <c r="BY284" s="98"/>
      <c r="BZ284" s="211"/>
      <c r="CA284" s="98"/>
      <c r="CB284" s="98"/>
      <c r="CC284" s="17"/>
      <c r="CD284" s="17"/>
      <c r="CE284" s="209"/>
      <c r="CF284" s="98"/>
      <c r="CG284" s="98"/>
      <c r="CH284" s="17"/>
      <c r="CI284" s="17"/>
      <c r="CJ284" s="209"/>
      <c r="CK284" s="99"/>
      <c r="CL284" s="99"/>
      <c r="CM284" s="17"/>
      <c r="CN284" s="17"/>
      <c r="CO284" s="209"/>
      <c r="CP284" s="99"/>
      <c r="CQ284" s="99"/>
    </row>
    <row r="285" spans="3:95" s="9" customFormat="1" ht="135.75" customHeight="1" x14ac:dyDescent="0.25">
      <c r="C285" s="16" t="s">
        <v>3036</v>
      </c>
      <c r="D285" s="99" t="s">
        <v>901</v>
      </c>
      <c r="E285" s="17" t="s">
        <v>188</v>
      </c>
      <c r="F285" s="14" t="str">
        <f t="shared" si="10"/>
        <v>URF2024_275_Transversal_Comprobar inventario individual de los integrantes del proceso o subdirección_SRP</v>
      </c>
      <c r="G285" s="98" t="s">
        <v>896</v>
      </c>
      <c r="H285" s="109" t="s">
        <v>897</v>
      </c>
      <c r="I285" s="109" t="s">
        <v>898</v>
      </c>
      <c r="J285" s="17" t="s">
        <v>791</v>
      </c>
      <c r="K285" s="17" t="s">
        <v>793</v>
      </c>
      <c r="L285" s="17"/>
      <c r="M285" s="45">
        <v>45628</v>
      </c>
      <c r="N285" s="45">
        <v>45646</v>
      </c>
      <c r="O285" s="18">
        <f t="shared" si="9"/>
        <v>18</v>
      </c>
      <c r="P285" s="17" t="s">
        <v>438</v>
      </c>
      <c r="Q285" s="17" t="s">
        <v>107</v>
      </c>
      <c r="R285" s="17" t="s">
        <v>446</v>
      </c>
      <c r="S285" s="17" t="s">
        <v>410</v>
      </c>
      <c r="T285" s="17" t="s">
        <v>9</v>
      </c>
      <c r="U285" s="17" t="s">
        <v>27</v>
      </c>
      <c r="V285" s="17"/>
      <c r="W285" s="17" t="s">
        <v>52</v>
      </c>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t="s">
        <v>75</v>
      </c>
      <c r="AW285" s="17"/>
      <c r="AX285" s="17"/>
      <c r="AY285" s="17" t="s">
        <v>29</v>
      </c>
      <c r="AZ285" s="17"/>
      <c r="BA285" s="17"/>
      <c r="BB285" s="17"/>
      <c r="BC285" s="17"/>
      <c r="BD285" s="17"/>
      <c r="BE285" s="17"/>
      <c r="BF285" s="17"/>
      <c r="BG285" s="17"/>
      <c r="BH285" s="17"/>
      <c r="BI285" s="17" t="s">
        <v>83</v>
      </c>
      <c r="BJ285" s="17"/>
      <c r="BK285" s="17"/>
      <c r="BL285" s="17"/>
      <c r="BM285" s="17"/>
      <c r="BN285" s="17"/>
      <c r="BO285" s="17"/>
      <c r="BP285" s="17"/>
      <c r="BQ285" s="17"/>
      <c r="BR285" s="17"/>
      <c r="BS285" s="17"/>
      <c r="BT285" s="17"/>
      <c r="BU285" s="17"/>
      <c r="BV285" s="17"/>
      <c r="BW285" s="17" t="s">
        <v>3209</v>
      </c>
      <c r="BX285" s="98"/>
      <c r="BY285" s="98"/>
      <c r="BZ285" s="211"/>
      <c r="CA285" s="98"/>
      <c r="CB285" s="98"/>
      <c r="CC285" s="17"/>
      <c r="CD285" s="17"/>
      <c r="CE285" s="209"/>
      <c r="CF285" s="98"/>
      <c r="CG285" s="98"/>
      <c r="CH285" s="17"/>
      <c r="CI285" s="17"/>
      <c r="CJ285" s="209"/>
      <c r="CK285" s="99"/>
      <c r="CL285" s="99"/>
      <c r="CM285" s="17"/>
      <c r="CN285" s="17"/>
      <c r="CO285" s="209"/>
      <c r="CP285" s="99"/>
      <c r="CQ285" s="99"/>
    </row>
    <row r="286" spans="3:95" s="9" customFormat="1" ht="135.75" customHeight="1" x14ac:dyDescent="0.25">
      <c r="C286" s="16" t="s">
        <v>3037</v>
      </c>
      <c r="D286" s="99" t="s">
        <v>902</v>
      </c>
      <c r="E286" s="17" t="s">
        <v>188</v>
      </c>
      <c r="F286" s="14" t="str">
        <f t="shared" si="10"/>
        <v>URF2024_276_Transversal_Comprobar inventario individual de los integrantes del proceso o subdirección_GC</v>
      </c>
      <c r="G286" s="98" t="s">
        <v>896</v>
      </c>
      <c r="H286" s="109" t="s">
        <v>897</v>
      </c>
      <c r="I286" s="109" t="s">
        <v>898</v>
      </c>
      <c r="J286" s="17" t="s">
        <v>464</v>
      </c>
      <c r="K286" s="17" t="s">
        <v>391</v>
      </c>
      <c r="L286" s="17" t="s">
        <v>473</v>
      </c>
      <c r="M286" s="45">
        <v>45628</v>
      </c>
      <c r="N286" s="45">
        <v>45646</v>
      </c>
      <c r="O286" s="18">
        <f t="shared" si="9"/>
        <v>18</v>
      </c>
      <c r="P286" s="17" t="s">
        <v>438</v>
      </c>
      <c r="Q286" s="17" t="s">
        <v>107</v>
      </c>
      <c r="R286" s="17" t="s">
        <v>446</v>
      </c>
      <c r="S286" s="17" t="s">
        <v>410</v>
      </c>
      <c r="T286" s="17" t="s">
        <v>9</v>
      </c>
      <c r="U286" s="17" t="s">
        <v>27</v>
      </c>
      <c r="V286" s="17"/>
      <c r="W286" s="17" t="s">
        <v>52</v>
      </c>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t="s">
        <v>75</v>
      </c>
      <c r="AW286" s="17"/>
      <c r="AX286" s="17"/>
      <c r="AY286" s="17" t="s">
        <v>29</v>
      </c>
      <c r="AZ286" s="17"/>
      <c r="BA286" s="17"/>
      <c r="BB286" s="17"/>
      <c r="BC286" s="17"/>
      <c r="BD286" s="17"/>
      <c r="BE286" s="17"/>
      <c r="BF286" s="17"/>
      <c r="BG286" s="17"/>
      <c r="BH286" s="17"/>
      <c r="BI286" s="17" t="s">
        <v>83</v>
      </c>
      <c r="BJ286" s="17"/>
      <c r="BK286" s="17"/>
      <c r="BL286" s="17"/>
      <c r="BM286" s="17"/>
      <c r="BN286" s="17"/>
      <c r="BO286" s="17"/>
      <c r="BP286" s="17"/>
      <c r="BQ286" s="17"/>
      <c r="BR286" s="17"/>
      <c r="BS286" s="17"/>
      <c r="BT286" s="17"/>
      <c r="BU286" s="17"/>
      <c r="BV286" s="17"/>
      <c r="BW286" s="17" t="s">
        <v>3209</v>
      </c>
      <c r="BX286" s="98"/>
      <c r="BY286" s="98"/>
      <c r="BZ286" s="211"/>
      <c r="CA286" s="98"/>
      <c r="CB286" s="98"/>
      <c r="CC286" s="17"/>
      <c r="CD286" s="17"/>
      <c r="CE286" s="209"/>
      <c r="CF286" s="98"/>
      <c r="CG286" s="98"/>
      <c r="CH286" s="17"/>
      <c r="CI286" s="17"/>
      <c r="CJ286" s="209"/>
      <c r="CK286" s="99"/>
      <c r="CL286" s="99"/>
      <c r="CM286" s="17"/>
      <c r="CN286" s="17"/>
      <c r="CO286" s="209"/>
      <c r="CP286" s="99"/>
      <c r="CQ286" s="99"/>
    </row>
    <row r="287" spans="3:95" s="9" customFormat="1" ht="135.75" customHeight="1" x14ac:dyDescent="0.25">
      <c r="C287" s="16" t="s">
        <v>3038</v>
      </c>
      <c r="D287" s="99" t="s">
        <v>903</v>
      </c>
      <c r="E287" s="17" t="s">
        <v>188</v>
      </c>
      <c r="F287" s="14" t="str">
        <f t="shared" si="10"/>
        <v>URF2024_277_Transversal_Comprobar inventario individual de los integrantes del proceso o subdirección_AD</v>
      </c>
      <c r="G287" s="98" t="s">
        <v>896</v>
      </c>
      <c r="H287" s="109" t="s">
        <v>897</v>
      </c>
      <c r="I287" s="109" t="s">
        <v>898</v>
      </c>
      <c r="J287" s="17" t="s">
        <v>407</v>
      </c>
      <c r="K287" s="17" t="s">
        <v>408</v>
      </c>
      <c r="L287" s="17" t="s">
        <v>438</v>
      </c>
      <c r="M287" s="45">
        <v>45628</v>
      </c>
      <c r="N287" s="45">
        <v>45646</v>
      </c>
      <c r="O287" s="18">
        <f t="shared" si="9"/>
        <v>18</v>
      </c>
      <c r="P287" s="17" t="s">
        <v>438</v>
      </c>
      <c r="Q287" s="17" t="s">
        <v>107</v>
      </c>
      <c r="R287" s="17" t="s">
        <v>446</v>
      </c>
      <c r="S287" s="17" t="s">
        <v>410</v>
      </c>
      <c r="T287" s="17" t="s">
        <v>9</v>
      </c>
      <c r="U287" s="17" t="s">
        <v>27</v>
      </c>
      <c r="V287" s="17"/>
      <c r="W287" s="17" t="s">
        <v>52</v>
      </c>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t="s">
        <v>75</v>
      </c>
      <c r="AW287" s="17"/>
      <c r="AX287" s="17"/>
      <c r="AY287" s="17" t="s">
        <v>29</v>
      </c>
      <c r="AZ287" s="17"/>
      <c r="BA287" s="17"/>
      <c r="BB287" s="17"/>
      <c r="BC287" s="17"/>
      <c r="BD287" s="17"/>
      <c r="BE287" s="17"/>
      <c r="BF287" s="17"/>
      <c r="BG287" s="17"/>
      <c r="BH287" s="17"/>
      <c r="BI287" s="17" t="s">
        <v>83</v>
      </c>
      <c r="BJ287" s="17"/>
      <c r="BK287" s="17"/>
      <c r="BL287" s="17"/>
      <c r="BM287" s="17"/>
      <c r="BN287" s="17"/>
      <c r="BO287" s="17"/>
      <c r="BP287" s="17"/>
      <c r="BQ287" s="17"/>
      <c r="BR287" s="17"/>
      <c r="BS287" s="17"/>
      <c r="BT287" s="17"/>
      <c r="BU287" s="17"/>
      <c r="BV287" s="17"/>
      <c r="BW287" s="17" t="s">
        <v>3209</v>
      </c>
      <c r="BX287" s="98"/>
      <c r="BY287" s="98"/>
      <c r="BZ287" s="211"/>
      <c r="CA287" s="98"/>
      <c r="CB287" s="98"/>
      <c r="CC287" s="17"/>
      <c r="CD287" s="17"/>
      <c r="CE287" s="209"/>
      <c r="CF287" s="98"/>
      <c r="CG287" s="98"/>
      <c r="CH287" s="17"/>
      <c r="CI287" s="17"/>
      <c r="CJ287" s="209"/>
      <c r="CK287" s="99"/>
      <c r="CL287" s="99"/>
      <c r="CM287" s="17"/>
      <c r="CN287" s="17"/>
      <c r="CO287" s="209"/>
      <c r="CP287" s="99"/>
      <c r="CQ287" s="99"/>
    </row>
    <row r="288" spans="3:95" s="9" customFormat="1" ht="135.75" customHeight="1" x14ac:dyDescent="0.25">
      <c r="C288" s="16" t="s">
        <v>3039</v>
      </c>
      <c r="D288" s="99" t="s">
        <v>904</v>
      </c>
      <c r="E288" s="17" t="s">
        <v>188</v>
      </c>
      <c r="F288" s="14" t="str">
        <f t="shared" si="10"/>
        <v>URF2024_278_Transversal_Comprobar inventario individual de los integrantes del proceso o subdirección_GF</v>
      </c>
      <c r="G288" s="98" t="s">
        <v>896</v>
      </c>
      <c r="H288" s="109" t="s">
        <v>897</v>
      </c>
      <c r="I288" s="109" t="s">
        <v>898</v>
      </c>
      <c r="J288" s="17" t="s">
        <v>616</v>
      </c>
      <c r="K288" s="17" t="s">
        <v>617</v>
      </c>
      <c r="L288" s="17" t="s">
        <v>438</v>
      </c>
      <c r="M288" s="45">
        <v>45628</v>
      </c>
      <c r="N288" s="45">
        <v>45646</v>
      </c>
      <c r="O288" s="18">
        <f t="shared" si="9"/>
        <v>18</v>
      </c>
      <c r="P288" s="17" t="s">
        <v>438</v>
      </c>
      <c r="Q288" s="17" t="s">
        <v>107</v>
      </c>
      <c r="R288" s="17" t="s">
        <v>446</v>
      </c>
      <c r="S288" s="17" t="s">
        <v>410</v>
      </c>
      <c r="T288" s="17" t="s">
        <v>9</v>
      </c>
      <c r="U288" s="17" t="s">
        <v>27</v>
      </c>
      <c r="V288" s="17"/>
      <c r="W288" s="17" t="s">
        <v>52</v>
      </c>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t="s">
        <v>75</v>
      </c>
      <c r="AW288" s="17"/>
      <c r="AX288" s="17"/>
      <c r="AY288" s="17" t="s">
        <v>29</v>
      </c>
      <c r="AZ288" s="17"/>
      <c r="BA288" s="17"/>
      <c r="BB288" s="17"/>
      <c r="BC288" s="17"/>
      <c r="BD288" s="17"/>
      <c r="BE288" s="17"/>
      <c r="BF288" s="17"/>
      <c r="BG288" s="17"/>
      <c r="BH288" s="17"/>
      <c r="BI288" s="17" t="s">
        <v>83</v>
      </c>
      <c r="BJ288" s="17"/>
      <c r="BK288" s="17"/>
      <c r="BL288" s="17"/>
      <c r="BM288" s="17"/>
      <c r="BN288" s="17"/>
      <c r="BO288" s="17"/>
      <c r="BP288" s="17"/>
      <c r="BQ288" s="17"/>
      <c r="BR288" s="17"/>
      <c r="BS288" s="17"/>
      <c r="BT288" s="17"/>
      <c r="BU288" s="17"/>
      <c r="BV288" s="17"/>
      <c r="BW288" s="17" t="s">
        <v>3209</v>
      </c>
      <c r="BX288" s="98"/>
      <c r="BY288" s="98"/>
      <c r="BZ288" s="211"/>
      <c r="CA288" s="98"/>
      <c r="CB288" s="98"/>
      <c r="CC288" s="17"/>
      <c r="CD288" s="17"/>
      <c r="CE288" s="209"/>
      <c r="CF288" s="98"/>
      <c r="CG288" s="98"/>
      <c r="CH288" s="17"/>
      <c r="CI288" s="17"/>
      <c r="CJ288" s="209"/>
      <c r="CK288" s="99"/>
      <c r="CL288" s="99"/>
      <c r="CM288" s="17"/>
      <c r="CN288" s="17"/>
      <c r="CO288" s="209"/>
      <c r="CP288" s="99"/>
      <c r="CQ288" s="99"/>
    </row>
    <row r="289" spans="3:95" s="9" customFormat="1" ht="135.75" customHeight="1" x14ac:dyDescent="0.25">
      <c r="C289" s="16" t="s">
        <v>2793</v>
      </c>
      <c r="D289" s="99" t="s">
        <v>905</v>
      </c>
      <c r="E289" s="17" t="s">
        <v>188</v>
      </c>
      <c r="F289" s="14" t="str">
        <f t="shared" si="10"/>
        <v>URF2024_279_Transversal_Comprobar inventario individual de los integrantes del proceso o subdirección_GI</v>
      </c>
      <c r="G289" s="98" t="s">
        <v>896</v>
      </c>
      <c r="H289" s="109" t="s">
        <v>897</v>
      </c>
      <c r="I289" s="109" t="s">
        <v>898</v>
      </c>
      <c r="J289" s="17" t="s">
        <v>104</v>
      </c>
      <c r="K289" s="17" t="s">
        <v>105</v>
      </c>
      <c r="L289" s="17" t="s">
        <v>242</v>
      </c>
      <c r="M289" s="45">
        <v>45628</v>
      </c>
      <c r="N289" s="45">
        <v>45646</v>
      </c>
      <c r="O289" s="18">
        <f t="shared" si="9"/>
        <v>18</v>
      </c>
      <c r="P289" s="17" t="s">
        <v>438</v>
      </c>
      <c r="Q289" s="17" t="s">
        <v>107</v>
      </c>
      <c r="R289" s="17" t="s">
        <v>446</v>
      </c>
      <c r="S289" s="17" t="s">
        <v>410</v>
      </c>
      <c r="T289" s="17" t="s">
        <v>9</v>
      </c>
      <c r="U289" s="17" t="s">
        <v>27</v>
      </c>
      <c r="V289" s="17"/>
      <c r="W289" s="17" t="s">
        <v>52</v>
      </c>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t="s">
        <v>75</v>
      </c>
      <c r="AW289" s="17"/>
      <c r="AX289" s="17"/>
      <c r="AY289" s="17" t="s">
        <v>29</v>
      </c>
      <c r="AZ289" s="17"/>
      <c r="BA289" s="17"/>
      <c r="BB289" s="17"/>
      <c r="BC289" s="17"/>
      <c r="BD289" s="17"/>
      <c r="BE289" s="17"/>
      <c r="BF289" s="17"/>
      <c r="BG289" s="17"/>
      <c r="BH289" s="17"/>
      <c r="BI289" s="17" t="s">
        <v>83</v>
      </c>
      <c r="BJ289" s="17"/>
      <c r="BK289" s="17"/>
      <c r="BL289" s="17"/>
      <c r="BM289" s="17"/>
      <c r="BN289" s="17"/>
      <c r="BO289" s="17"/>
      <c r="BP289" s="17"/>
      <c r="BQ289" s="17"/>
      <c r="BR289" s="17"/>
      <c r="BS289" s="17"/>
      <c r="BT289" s="17"/>
      <c r="BU289" s="17"/>
      <c r="BV289" s="17"/>
      <c r="BW289" s="17" t="s">
        <v>3209</v>
      </c>
      <c r="BX289" s="98"/>
      <c r="BY289" s="98"/>
      <c r="BZ289" s="211"/>
      <c r="CA289" s="98"/>
      <c r="CB289" s="98"/>
      <c r="CC289" s="17"/>
      <c r="CD289" s="17"/>
      <c r="CE289" s="209"/>
      <c r="CF289" s="98"/>
      <c r="CG289" s="98"/>
      <c r="CH289" s="17"/>
      <c r="CI289" s="17"/>
      <c r="CJ289" s="209"/>
      <c r="CK289" s="99"/>
      <c r="CL289" s="99"/>
      <c r="CM289" s="17"/>
      <c r="CN289" s="17"/>
      <c r="CO289" s="209"/>
      <c r="CP289" s="99"/>
      <c r="CQ289" s="99"/>
    </row>
    <row r="290" spans="3:95" s="9" customFormat="1" ht="135.75" customHeight="1" x14ac:dyDescent="0.25">
      <c r="C290" s="16" t="s">
        <v>3040</v>
      </c>
      <c r="D290" s="99" t="s">
        <v>906</v>
      </c>
      <c r="E290" s="17" t="s">
        <v>188</v>
      </c>
      <c r="F290" s="14" t="str">
        <f t="shared" si="10"/>
        <v>URF2024_280_Transversal_Comprobar inventario individual de los integrantes del proceso o subdirección_CE</v>
      </c>
      <c r="G290" s="98" t="s">
        <v>896</v>
      </c>
      <c r="H290" s="109" t="s">
        <v>897</v>
      </c>
      <c r="I290" s="109" t="s">
        <v>898</v>
      </c>
      <c r="J290" s="17" t="s">
        <v>800</v>
      </c>
      <c r="K290" s="17" t="s">
        <v>801</v>
      </c>
      <c r="L290" s="17"/>
      <c r="M290" s="45">
        <v>45628</v>
      </c>
      <c r="N290" s="45">
        <v>45646</v>
      </c>
      <c r="O290" s="18">
        <f t="shared" si="9"/>
        <v>18</v>
      </c>
      <c r="P290" s="17" t="s">
        <v>438</v>
      </c>
      <c r="Q290" s="17" t="s">
        <v>107</v>
      </c>
      <c r="R290" s="17" t="s">
        <v>446</v>
      </c>
      <c r="S290" s="17" t="s">
        <v>410</v>
      </c>
      <c r="T290" s="17" t="s">
        <v>9</v>
      </c>
      <c r="U290" s="17" t="s">
        <v>27</v>
      </c>
      <c r="V290" s="17"/>
      <c r="W290" s="17" t="s">
        <v>52</v>
      </c>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t="s">
        <v>75</v>
      </c>
      <c r="AW290" s="17"/>
      <c r="AX290" s="17"/>
      <c r="AY290" s="17" t="s">
        <v>29</v>
      </c>
      <c r="AZ290" s="17"/>
      <c r="BA290" s="17"/>
      <c r="BB290" s="17"/>
      <c r="BC290" s="17"/>
      <c r="BD290" s="17"/>
      <c r="BE290" s="17"/>
      <c r="BF290" s="17"/>
      <c r="BG290" s="17"/>
      <c r="BH290" s="17"/>
      <c r="BI290" s="17" t="s">
        <v>83</v>
      </c>
      <c r="BJ290" s="17"/>
      <c r="BK290" s="17"/>
      <c r="BL290" s="17"/>
      <c r="BM290" s="17"/>
      <c r="BN290" s="17"/>
      <c r="BO290" s="17"/>
      <c r="BP290" s="17"/>
      <c r="BQ290" s="17"/>
      <c r="BR290" s="17"/>
      <c r="BS290" s="17"/>
      <c r="BT290" s="17"/>
      <c r="BU290" s="17"/>
      <c r="BV290" s="17"/>
      <c r="BW290" s="17" t="s">
        <v>3209</v>
      </c>
      <c r="BX290" s="98"/>
      <c r="BY290" s="98"/>
      <c r="BZ290" s="211"/>
      <c r="CA290" s="98"/>
      <c r="CB290" s="98"/>
      <c r="CC290" s="17"/>
      <c r="CD290" s="17"/>
      <c r="CE290" s="209"/>
      <c r="CF290" s="98"/>
      <c r="CG290" s="98"/>
      <c r="CH290" s="17"/>
      <c r="CI290" s="17"/>
      <c r="CJ290" s="209"/>
      <c r="CK290" s="99"/>
      <c r="CL290" s="99"/>
      <c r="CM290" s="17"/>
      <c r="CN290" s="17"/>
      <c r="CO290" s="209"/>
      <c r="CP290" s="99"/>
      <c r="CQ290" s="99"/>
    </row>
    <row r="291" spans="3:95" s="9" customFormat="1" ht="135.75" customHeight="1" x14ac:dyDescent="0.25">
      <c r="C291" s="16" t="s">
        <v>3041</v>
      </c>
      <c r="D291" s="99" t="s">
        <v>907</v>
      </c>
      <c r="E291" s="17" t="s">
        <v>188</v>
      </c>
      <c r="F291" s="14" t="str">
        <f t="shared" si="10"/>
        <v>URF2024_281_Transversal_Comprobar inventario individual de los integrantes del proceso o subdirección_RV</v>
      </c>
      <c r="G291" s="98" t="s">
        <v>896</v>
      </c>
      <c r="H291" s="109" t="s">
        <v>897</v>
      </c>
      <c r="I291" s="109" t="s">
        <v>898</v>
      </c>
      <c r="J291" s="17" t="s">
        <v>240</v>
      </c>
      <c r="K291" s="17" t="s">
        <v>3245</v>
      </c>
      <c r="L291" s="17"/>
      <c r="M291" s="45">
        <v>45628</v>
      </c>
      <c r="N291" s="45">
        <v>45646</v>
      </c>
      <c r="O291" s="18">
        <f t="shared" si="9"/>
        <v>18</v>
      </c>
      <c r="P291" s="17" t="s">
        <v>438</v>
      </c>
      <c r="Q291" s="17" t="s">
        <v>107</v>
      </c>
      <c r="R291" s="17" t="s">
        <v>446</v>
      </c>
      <c r="S291" s="17" t="s">
        <v>410</v>
      </c>
      <c r="T291" s="17" t="s">
        <v>9</v>
      </c>
      <c r="U291" s="17" t="s">
        <v>27</v>
      </c>
      <c r="V291" s="17"/>
      <c r="W291" s="17" t="s">
        <v>52</v>
      </c>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t="s">
        <v>75</v>
      </c>
      <c r="AW291" s="17"/>
      <c r="AX291" s="17"/>
      <c r="AY291" s="17" t="s">
        <v>29</v>
      </c>
      <c r="AZ291" s="17"/>
      <c r="BA291" s="17"/>
      <c r="BB291" s="17"/>
      <c r="BC291" s="17"/>
      <c r="BD291" s="17"/>
      <c r="BE291" s="17"/>
      <c r="BF291" s="17"/>
      <c r="BG291" s="17"/>
      <c r="BH291" s="17"/>
      <c r="BI291" s="17" t="s">
        <v>83</v>
      </c>
      <c r="BJ291" s="17"/>
      <c r="BK291" s="17"/>
      <c r="BL291" s="17"/>
      <c r="BM291" s="17"/>
      <c r="BN291" s="17"/>
      <c r="BO291" s="17"/>
      <c r="BP291" s="17"/>
      <c r="BQ291" s="17"/>
      <c r="BR291" s="17"/>
      <c r="BS291" s="17"/>
      <c r="BT291" s="17"/>
      <c r="BU291" s="17"/>
      <c r="BV291" s="17"/>
      <c r="BW291" s="17" t="s">
        <v>3209</v>
      </c>
      <c r="BX291" s="98"/>
      <c r="BY291" s="98"/>
      <c r="BZ291" s="211"/>
      <c r="CA291" s="98"/>
      <c r="CB291" s="98"/>
      <c r="CC291" s="17"/>
      <c r="CD291" s="17"/>
      <c r="CE291" s="209"/>
      <c r="CF291" s="98"/>
      <c r="CG291" s="98"/>
      <c r="CH291" s="17"/>
      <c r="CI291" s="17"/>
      <c r="CJ291" s="209"/>
      <c r="CK291" s="99"/>
      <c r="CL291" s="99"/>
      <c r="CM291" s="17"/>
      <c r="CN291" s="17"/>
      <c r="CO291" s="209"/>
      <c r="CP291" s="99"/>
      <c r="CQ291" s="99"/>
    </row>
    <row r="292" spans="3:95" s="9" customFormat="1" ht="135.75" customHeight="1" x14ac:dyDescent="0.25">
      <c r="C292" s="16" t="s">
        <v>3042</v>
      </c>
      <c r="D292" s="17" t="s">
        <v>3186</v>
      </c>
      <c r="E292" s="17" t="s">
        <v>188</v>
      </c>
      <c r="F292" s="14" t="str">
        <f t="shared" si="10"/>
        <v>URF2024_282_Realizar encuentros, mesas de trabajo o reuniones sobre los temas definidos en la Agenda Normativa, con participación de sectores que interactúan con la URF_SDM_Primer cuatrimestre</v>
      </c>
      <c r="G292" s="17" t="s">
        <v>909</v>
      </c>
      <c r="H292" s="17" t="s">
        <v>910</v>
      </c>
      <c r="I292" s="17" t="s">
        <v>911</v>
      </c>
      <c r="J292" s="17" t="s">
        <v>791</v>
      </c>
      <c r="K292" s="17" t="s">
        <v>912</v>
      </c>
      <c r="L292" s="17"/>
      <c r="M292" s="100">
        <v>45323</v>
      </c>
      <c r="N292" s="100">
        <v>45436</v>
      </c>
      <c r="O292" s="18">
        <f t="shared" si="9"/>
        <v>113</v>
      </c>
      <c r="P292" s="17" t="s">
        <v>792</v>
      </c>
      <c r="Q292" s="17" t="s">
        <v>107</v>
      </c>
      <c r="R292" s="17" t="s">
        <v>913</v>
      </c>
      <c r="S292" s="17" t="s">
        <v>243</v>
      </c>
      <c r="T292" s="17" t="s">
        <v>11</v>
      </c>
      <c r="U292" s="17" t="s">
        <v>27</v>
      </c>
      <c r="V292" s="17"/>
      <c r="W292" s="17" t="s">
        <v>52</v>
      </c>
      <c r="X292" s="17"/>
      <c r="Y292" s="17"/>
      <c r="Z292" s="17"/>
      <c r="AA292" s="17"/>
      <c r="AB292" s="17"/>
      <c r="AC292" s="17"/>
      <c r="AD292" s="17"/>
      <c r="AE292" s="17"/>
      <c r="AF292" s="17"/>
      <c r="AG292" s="17"/>
      <c r="AH292" s="17"/>
      <c r="AI292" s="17"/>
      <c r="AJ292" s="17" t="s">
        <v>290</v>
      </c>
      <c r="AK292" s="17" t="s">
        <v>1111</v>
      </c>
      <c r="AL292" s="17"/>
      <c r="AM292" s="17"/>
      <c r="AN292" s="17"/>
      <c r="AO292" s="17"/>
      <c r="AP292" s="17" t="s">
        <v>914</v>
      </c>
      <c r="AQ292" s="17"/>
      <c r="AR292" s="17" t="s">
        <v>246</v>
      </c>
      <c r="AS292" s="17" t="s">
        <v>247</v>
      </c>
      <c r="AT292" s="17"/>
      <c r="AU292" s="17"/>
      <c r="AV292" s="17" t="s">
        <v>75</v>
      </c>
      <c r="AW292" s="17"/>
      <c r="AX292" s="17"/>
      <c r="AY292" s="17" t="s">
        <v>29</v>
      </c>
      <c r="AZ292" s="17"/>
      <c r="BA292" s="17" t="s">
        <v>31</v>
      </c>
      <c r="BB292" s="17"/>
      <c r="BC292" s="17"/>
      <c r="BD292" s="17"/>
      <c r="BE292" s="17"/>
      <c r="BF292" s="17"/>
      <c r="BG292" s="17"/>
      <c r="BH292" s="17"/>
      <c r="BI292" s="17"/>
      <c r="BJ292" s="17"/>
      <c r="BK292" s="17"/>
      <c r="BL292" s="17"/>
      <c r="BM292" s="17" t="s">
        <v>87</v>
      </c>
      <c r="BN292" s="17"/>
      <c r="BO292" s="17"/>
      <c r="BP292" s="17" t="s">
        <v>90</v>
      </c>
      <c r="BQ292" s="17"/>
      <c r="BR292" s="17" t="s">
        <v>92</v>
      </c>
      <c r="BS292" s="17"/>
      <c r="BT292" s="17"/>
      <c r="BU292" s="17"/>
      <c r="BV292" s="17"/>
      <c r="BW292" s="17" t="s">
        <v>3211</v>
      </c>
      <c r="BX292" s="17" t="s">
        <v>3202</v>
      </c>
      <c r="BY292" s="209">
        <v>45426</v>
      </c>
      <c r="BZ292" s="209">
        <v>45426</v>
      </c>
      <c r="CA292" s="17" t="s">
        <v>3329</v>
      </c>
      <c r="CB292" s="17" t="s">
        <v>3330</v>
      </c>
      <c r="CC292" s="17"/>
      <c r="CD292" s="17"/>
      <c r="CE292" s="209"/>
      <c r="CF292" s="17"/>
      <c r="CG292" s="17"/>
      <c r="CH292" s="17"/>
      <c r="CI292" s="17"/>
      <c r="CJ292" s="209"/>
      <c r="CK292" s="17"/>
      <c r="CL292" s="17"/>
      <c r="CM292" s="17"/>
      <c r="CN292" s="17"/>
      <c r="CO292" s="209"/>
      <c r="CP292" s="17"/>
      <c r="CQ292" s="17"/>
    </row>
    <row r="293" spans="3:95" s="9" customFormat="1" ht="135.75" customHeight="1" x14ac:dyDescent="0.25">
      <c r="C293" s="16" t="s">
        <v>3043</v>
      </c>
      <c r="D293" s="17" t="s">
        <v>3187</v>
      </c>
      <c r="E293" s="17" t="s">
        <v>188</v>
      </c>
      <c r="F293" s="14" t="str">
        <f t="shared" si="10"/>
        <v>URF2024_283_Realizar encuentros, mesas de trabajo o reuniones sobre los temas definidos en la Agenda Normativa, con participación de sectores que interactúan con la URF_SDM_Segundo cuatrimestre</v>
      </c>
      <c r="G293" s="17" t="s">
        <v>909</v>
      </c>
      <c r="H293" s="17" t="s">
        <v>910</v>
      </c>
      <c r="I293" s="17" t="s">
        <v>911</v>
      </c>
      <c r="J293" s="17" t="s">
        <v>791</v>
      </c>
      <c r="K293" s="17" t="s">
        <v>3245</v>
      </c>
      <c r="L293" s="17"/>
      <c r="M293" s="100">
        <v>45413</v>
      </c>
      <c r="N293" s="100">
        <v>45535</v>
      </c>
      <c r="O293" s="18">
        <f t="shared" si="9"/>
        <v>122</v>
      </c>
      <c r="P293" s="17" t="s">
        <v>792</v>
      </c>
      <c r="Q293" s="17" t="s">
        <v>107</v>
      </c>
      <c r="R293" s="17" t="s">
        <v>913</v>
      </c>
      <c r="S293" s="17" t="s">
        <v>243</v>
      </c>
      <c r="T293" s="17" t="s">
        <v>11</v>
      </c>
      <c r="U293" s="17" t="s">
        <v>27</v>
      </c>
      <c r="V293" s="17"/>
      <c r="W293" s="17" t="s">
        <v>52</v>
      </c>
      <c r="X293" s="17"/>
      <c r="Y293" s="17"/>
      <c r="Z293" s="17"/>
      <c r="AA293" s="17"/>
      <c r="AB293" s="17"/>
      <c r="AC293" s="17"/>
      <c r="AD293" s="17"/>
      <c r="AE293" s="17"/>
      <c r="AF293" s="17"/>
      <c r="AG293" s="17"/>
      <c r="AH293" s="17"/>
      <c r="AI293" s="17"/>
      <c r="AJ293" s="17" t="s">
        <v>290</v>
      </c>
      <c r="AK293" s="17" t="s">
        <v>1111</v>
      </c>
      <c r="AL293" s="17"/>
      <c r="AM293" s="17"/>
      <c r="AN293" s="17"/>
      <c r="AO293" s="17"/>
      <c r="AP293" s="17" t="s">
        <v>914</v>
      </c>
      <c r="AQ293" s="17"/>
      <c r="AR293" s="17" t="s">
        <v>246</v>
      </c>
      <c r="AS293" s="17" t="s">
        <v>247</v>
      </c>
      <c r="AT293" s="17"/>
      <c r="AU293" s="17"/>
      <c r="AV293" s="17" t="s">
        <v>75</v>
      </c>
      <c r="AW293" s="17"/>
      <c r="AX293" s="17"/>
      <c r="AY293" s="17" t="s">
        <v>29</v>
      </c>
      <c r="AZ293" s="17"/>
      <c r="BA293" s="17" t="s">
        <v>31</v>
      </c>
      <c r="BB293" s="17"/>
      <c r="BC293" s="17"/>
      <c r="BD293" s="17"/>
      <c r="BE293" s="17"/>
      <c r="BF293" s="17"/>
      <c r="BG293" s="17"/>
      <c r="BH293" s="17"/>
      <c r="BI293" s="17"/>
      <c r="BJ293" s="17"/>
      <c r="BK293" s="17"/>
      <c r="BL293" s="17"/>
      <c r="BM293" s="17" t="s">
        <v>87</v>
      </c>
      <c r="BN293" s="17"/>
      <c r="BO293" s="17"/>
      <c r="BP293" s="17" t="s">
        <v>90</v>
      </c>
      <c r="BQ293" s="17"/>
      <c r="BR293" s="17" t="s">
        <v>92</v>
      </c>
      <c r="BS293" s="17"/>
      <c r="BT293" s="17"/>
      <c r="BU293" s="17"/>
      <c r="BV293" s="17"/>
      <c r="BW293" s="17" t="s">
        <v>3211</v>
      </c>
      <c r="BX293" s="17" t="s">
        <v>3202</v>
      </c>
      <c r="BY293" s="214">
        <v>45509</v>
      </c>
      <c r="BZ293" s="214">
        <v>45509</v>
      </c>
      <c r="CA293" s="17" t="s">
        <v>3418</v>
      </c>
      <c r="CB293" s="17" t="s">
        <v>3419</v>
      </c>
      <c r="CC293" s="17"/>
      <c r="CD293" s="17"/>
      <c r="CE293" s="209"/>
      <c r="CF293" s="17"/>
      <c r="CG293" s="17"/>
      <c r="CH293" s="17"/>
      <c r="CI293" s="17"/>
      <c r="CJ293" s="209"/>
      <c r="CK293" s="17"/>
      <c r="CL293" s="17"/>
      <c r="CM293" s="17"/>
      <c r="CN293" s="17"/>
      <c r="CO293" s="209"/>
      <c r="CP293" s="17"/>
      <c r="CQ293" s="17"/>
    </row>
    <row r="294" spans="3:95" s="9" customFormat="1" ht="135.75" customHeight="1" x14ac:dyDescent="0.25">
      <c r="C294" s="16" t="s">
        <v>3044</v>
      </c>
      <c r="D294" s="17" t="s">
        <v>3188</v>
      </c>
      <c r="E294" s="17" t="s">
        <v>188</v>
      </c>
      <c r="F294" s="14" t="str">
        <f t="shared" si="10"/>
        <v>URF2024_284_Realizar encuentros, mesas de trabajo o reuniones sobre los temas definidos en la Agenda Normativa, con participación de sectores que interactúan con la URF_SDM_Tercer cuatrimestre</v>
      </c>
      <c r="G294" s="17" t="s">
        <v>909</v>
      </c>
      <c r="H294" s="17" t="s">
        <v>910</v>
      </c>
      <c r="I294" s="17" t="s">
        <v>911</v>
      </c>
      <c r="J294" s="17" t="s">
        <v>791</v>
      </c>
      <c r="K294" s="17" t="s">
        <v>912</v>
      </c>
      <c r="L294" s="17"/>
      <c r="M294" s="100">
        <v>45536</v>
      </c>
      <c r="N294" s="100">
        <v>45657</v>
      </c>
      <c r="O294" s="18">
        <f t="shared" si="9"/>
        <v>121</v>
      </c>
      <c r="P294" s="17" t="s">
        <v>792</v>
      </c>
      <c r="Q294" s="17" t="s">
        <v>107</v>
      </c>
      <c r="R294" s="17" t="s">
        <v>913</v>
      </c>
      <c r="S294" s="17" t="s">
        <v>243</v>
      </c>
      <c r="T294" s="17" t="s">
        <v>11</v>
      </c>
      <c r="U294" s="17" t="s">
        <v>27</v>
      </c>
      <c r="V294" s="17"/>
      <c r="W294" s="17" t="s">
        <v>52</v>
      </c>
      <c r="X294" s="17"/>
      <c r="Y294" s="17"/>
      <c r="Z294" s="17"/>
      <c r="AA294" s="17"/>
      <c r="AB294" s="17"/>
      <c r="AC294" s="17"/>
      <c r="AD294" s="17"/>
      <c r="AE294" s="17"/>
      <c r="AF294" s="17"/>
      <c r="AG294" s="17"/>
      <c r="AH294" s="17"/>
      <c r="AI294" s="17"/>
      <c r="AJ294" s="17" t="s">
        <v>290</v>
      </c>
      <c r="AK294" s="17" t="s">
        <v>1111</v>
      </c>
      <c r="AL294" s="17"/>
      <c r="AM294" s="17"/>
      <c r="AN294" s="17"/>
      <c r="AO294" s="17"/>
      <c r="AP294" s="17" t="s">
        <v>914</v>
      </c>
      <c r="AQ294" s="17"/>
      <c r="AR294" s="17" t="s">
        <v>246</v>
      </c>
      <c r="AS294" s="17" t="s">
        <v>247</v>
      </c>
      <c r="AT294" s="17"/>
      <c r="AU294" s="17"/>
      <c r="AV294" s="17" t="s">
        <v>75</v>
      </c>
      <c r="AW294" s="17"/>
      <c r="AX294" s="17"/>
      <c r="AY294" s="17" t="s">
        <v>29</v>
      </c>
      <c r="AZ294" s="17"/>
      <c r="BA294" s="17" t="s">
        <v>31</v>
      </c>
      <c r="BB294" s="17"/>
      <c r="BC294" s="17"/>
      <c r="BD294" s="17"/>
      <c r="BE294" s="17"/>
      <c r="BF294" s="17"/>
      <c r="BG294" s="17"/>
      <c r="BH294" s="17"/>
      <c r="BI294" s="17"/>
      <c r="BJ294" s="17"/>
      <c r="BK294" s="17"/>
      <c r="BL294" s="17"/>
      <c r="BM294" s="17" t="s">
        <v>87</v>
      </c>
      <c r="BN294" s="17"/>
      <c r="BO294" s="17"/>
      <c r="BP294" s="17" t="s">
        <v>90</v>
      </c>
      <c r="BQ294" s="17"/>
      <c r="BR294" s="17" t="s">
        <v>92</v>
      </c>
      <c r="BS294" s="17"/>
      <c r="BT294" s="17"/>
      <c r="BU294" s="17"/>
      <c r="BV294" s="17"/>
      <c r="BW294" s="17" t="s">
        <v>3209</v>
      </c>
      <c r="BX294" s="17"/>
      <c r="BY294" s="17"/>
      <c r="BZ294" s="214">
        <v>45509</v>
      </c>
      <c r="CA294" s="17"/>
      <c r="CB294" s="17"/>
      <c r="CC294" s="17"/>
      <c r="CD294" s="17"/>
      <c r="CE294" s="209"/>
      <c r="CF294" s="17"/>
      <c r="CG294" s="17"/>
      <c r="CH294" s="17"/>
      <c r="CI294" s="17"/>
      <c r="CJ294" s="209"/>
      <c r="CK294" s="17"/>
      <c r="CL294" s="17"/>
      <c r="CM294" s="17"/>
      <c r="CN294" s="17"/>
      <c r="CO294" s="209"/>
      <c r="CP294" s="17"/>
      <c r="CQ294" s="17"/>
    </row>
    <row r="295" spans="3:95" s="9" customFormat="1" ht="135.75" customHeight="1" x14ac:dyDescent="0.25">
      <c r="C295" s="16" t="s">
        <v>3045</v>
      </c>
      <c r="D295" s="17" t="s">
        <v>915</v>
      </c>
      <c r="E295" s="17" t="s">
        <v>188</v>
      </c>
      <c r="F295" s="14" t="str">
        <f t="shared" ref="F295:F347" si="11">_xlfn.CONCAT(C295,"_",D295)</f>
        <v>URF2024_285_Elaborar el informe semestral de evaluación independiente del estado del Sistema de Control Interno, segundo semestre 2023</v>
      </c>
      <c r="G295" s="17" t="s">
        <v>916</v>
      </c>
      <c r="H295" s="17" t="s">
        <v>917</v>
      </c>
      <c r="I295" s="17" t="s">
        <v>918</v>
      </c>
      <c r="J295" s="17" t="s">
        <v>800</v>
      </c>
      <c r="K295" s="17" t="s">
        <v>801</v>
      </c>
      <c r="L295" s="17"/>
      <c r="M295" s="45">
        <v>45292</v>
      </c>
      <c r="N295" s="45">
        <v>45327</v>
      </c>
      <c r="O295" s="18">
        <f t="shared" si="9"/>
        <v>35</v>
      </c>
      <c r="P295" s="17" t="s">
        <v>919</v>
      </c>
      <c r="Q295" s="17" t="s">
        <v>107</v>
      </c>
      <c r="R295" s="17" t="s">
        <v>920</v>
      </c>
      <c r="S295" s="17" t="s">
        <v>483</v>
      </c>
      <c r="T295" s="17" t="s">
        <v>13</v>
      </c>
      <c r="U295" s="17" t="s">
        <v>27</v>
      </c>
      <c r="V295" s="17"/>
      <c r="W295" s="17" t="s">
        <v>52</v>
      </c>
      <c r="X295" s="17"/>
      <c r="Y295" s="17"/>
      <c r="Z295" s="17"/>
      <c r="AA295" s="17"/>
      <c r="AB295" s="17"/>
      <c r="AC295" s="17"/>
      <c r="AD295" s="17"/>
      <c r="AE295" s="17"/>
      <c r="AF295" s="17"/>
      <c r="AG295" s="17"/>
      <c r="AH295" s="17"/>
      <c r="AI295" s="17"/>
      <c r="AJ295" s="17" t="s">
        <v>290</v>
      </c>
      <c r="AK295" s="17" t="s">
        <v>349</v>
      </c>
      <c r="AL295" s="17"/>
      <c r="AM295" s="17"/>
      <c r="AN295" s="17"/>
      <c r="AO295" s="17" t="s">
        <v>921</v>
      </c>
      <c r="AP295" s="17"/>
      <c r="AQ295" s="17"/>
      <c r="AR295" s="17"/>
      <c r="AS295" s="17" t="s">
        <v>350</v>
      </c>
      <c r="AT295" s="17"/>
      <c r="AU295" s="17"/>
      <c r="AV295" s="17" t="s">
        <v>75</v>
      </c>
      <c r="AW295" s="17"/>
      <c r="AX295" s="17"/>
      <c r="AY295" s="17"/>
      <c r="AZ295" s="17"/>
      <c r="BA295" s="17"/>
      <c r="BB295" s="17"/>
      <c r="BC295" s="17" t="s">
        <v>33</v>
      </c>
      <c r="BD295" s="17"/>
      <c r="BE295" s="17"/>
      <c r="BF295" s="17"/>
      <c r="BG295" s="17"/>
      <c r="BH295" s="17"/>
      <c r="BI295" s="17"/>
      <c r="BJ295" s="17"/>
      <c r="BK295" s="17"/>
      <c r="BL295" s="17"/>
      <c r="BM295" s="17"/>
      <c r="BN295" s="17"/>
      <c r="BO295" s="17"/>
      <c r="BP295" s="17"/>
      <c r="BQ295" s="17"/>
      <c r="BR295" s="17"/>
      <c r="BS295" s="17"/>
      <c r="BT295" s="17"/>
      <c r="BU295" s="17"/>
      <c r="BV295" s="17" t="s">
        <v>96</v>
      </c>
      <c r="BW295" s="17" t="s">
        <v>3209</v>
      </c>
      <c r="BX295" s="17"/>
      <c r="BY295" s="17"/>
      <c r="BZ295" s="209"/>
      <c r="CA295" s="17"/>
      <c r="CB295" s="17"/>
      <c r="CC295" s="17"/>
      <c r="CD295" s="17"/>
      <c r="CE295" s="209"/>
      <c r="CF295" s="17"/>
      <c r="CG295" s="17"/>
      <c r="CH295" s="17"/>
      <c r="CI295" s="17"/>
      <c r="CJ295" s="209"/>
      <c r="CK295" s="17"/>
      <c r="CL295" s="17"/>
      <c r="CM295" s="17"/>
      <c r="CN295" s="17"/>
      <c r="CO295" s="209"/>
      <c r="CP295" s="17"/>
      <c r="CQ295" s="17"/>
    </row>
    <row r="296" spans="3:95" s="9" customFormat="1" ht="135.75" customHeight="1" x14ac:dyDescent="0.25">
      <c r="C296" s="16" t="s">
        <v>3046</v>
      </c>
      <c r="D296" s="17" t="s">
        <v>922</v>
      </c>
      <c r="E296" s="17" t="s">
        <v>188</v>
      </c>
      <c r="F296" s="14" t="str">
        <f t="shared" si="11"/>
        <v>URF2024_286_Elaborar el informe semestral de evaluación independiente del estado del Sistema de Control Interno, primer semestre 2024</v>
      </c>
      <c r="G296" s="17" t="s">
        <v>923</v>
      </c>
      <c r="H296" s="17" t="s">
        <v>924</v>
      </c>
      <c r="I296" s="17" t="s">
        <v>918</v>
      </c>
      <c r="J296" s="17" t="s">
        <v>800</v>
      </c>
      <c r="K296" s="17" t="s">
        <v>801</v>
      </c>
      <c r="L296" s="17"/>
      <c r="M296" s="45">
        <v>45474</v>
      </c>
      <c r="N296" s="45">
        <v>45504</v>
      </c>
      <c r="O296" s="18">
        <f t="shared" si="9"/>
        <v>30</v>
      </c>
      <c r="P296" s="17" t="s">
        <v>919</v>
      </c>
      <c r="Q296" s="17" t="s">
        <v>107</v>
      </c>
      <c r="R296" s="17" t="s">
        <v>920</v>
      </c>
      <c r="S296" s="17" t="s">
        <v>483</v>
      </c>
      <c r="T296" s="17" t="s">
        <v>13</v>
      </c>
      <c r="U296" s="17" t="s">
        <v>27</v>
      </c>
      <c r="V296" s="17"/>
      <c r="W296" s="17" t="s">
        <v>52</v>
      </c>
      <c r="X296" s="17"/>
      <c r="Y296" s="17"/>
      <c r="Z296" s="17"/>
      <c r="AA296" s="17"/>
      <c r="AB296" s="17"/>
      <c r="AC296" s="17"/>
      <c r="AD296" s="17"/>
      <c r="AE296" s="17"/>
      <c r="AF296" s="17"/>
      <c r="AG296" s="17"/>
      <c r="AH296" s="17"/>
      <c r="AI296" s="17"/>
      <c r="AJ296" s="17" t="s">
        <v>290</v>
      </c>
      <c r="AK296" s="17" t="s">
        <v>349</v>
      </c>
      <c r="AL296" s="17"/>
      <c r="AM296" s="17"/>
      <c r="AN296" s="17"/>
      <c r="AO296" s="17" t="s">
        <v>921</v>
      </c>
      <c r="AP296" s="17"/>
      <c r="AQ296" s="17"/>
      <c r="AR296" s="17"/>
      <c r="AS296" s="17" t="s">
        <v>350</v>
      </c>
      <c r="AT296" s="17"/>
      <c r="AU296" s="17"/>
      <c r="AV296" s="17" t="s">
        <v>75</v>
      </c>
      <c r="AW296" s="17"/>
      <c r="AX296" s="17"/>
      <c r="AY296" s="17"/>
      <c r="AZ296" s="17"/>
      <c r="BA296" s="17"/>
      <c r="BB296" s="17"/>
      <c r="BC296" s="17" t="s">
        <v>33</v>
      </c>
      <c r="BD296" s="17"/>
      <c r="BE296" s="17"/>
      <c r="BF296" s="17"/>
      <c r="BG296" s="17"/>
      <c r="BH296" s="17"/>
      <c r="BI296" s="17"/>
      <c r="BJ296" s="17"/>
      <c r="BK296" s="17"/>
      <c r="BL296" s="17"/>
      <c r="BM296" s="17"/>
      <c r="BN296" s="17"/>
      <c r="BO296" s="17"/>
      <c r="BP296" s="17"/>
      <c r="BQ296" s="17"/>
      <c r="BR296" s="17"/>
      <c r="BS296" s="17"/>
      <c r="BT296" s="17"/>
      <c r="BU296" s="17"/>
      <c r="BV296" s="17" t="s">
        <v>96</v>
      </c>
      <c r="BW296" s="17" t="s">
        <v>3209</v>
      </c>
      <c r="BX296" s="17"/>
      <c r="BY296" s="17"/>
      <c r="BZ296" s="209"/>
      <c r="CA296" s="17"/>
      <c r="CB296" s="17"/>
      <c r="CC296" s="17"/>
      <c r="CD296" s="17"/>
      <c r="CE296" s="209"/>
      <c r="CF296" s="17"/>
      <c r="CG296" s="17"/>
      <c r="CH296" s="17"/>
      <c r="CI296" s="17"/>
      <c r="CJ296" s="209"/>
      <c r="CK296" s="17"/>
      <c r="CL296" s="17"/>
      <c r="CM296" s="17"/>
      <c r="CN296" s="17"/>
      <c r="CO296" s="209"/>
      <c r="CP296" s="17"/>
      <c r="CQ296" s="17"/>
    </row>
    <row r="297" spans="3:95" s="9" customFormat="1" ht="135.75" customHeight="1" x14ac:dyDescent="0.25">
      <c r="C297" s="16" t="s">
        <v>3047</v>
      </c>
      <c r="D297" s="17" t="s">
        <v>925</v>
      </c>
      <c r="E297" s="17" t="s">
        <v>188</v>
      </c>
      <c r="F297" s="14" t="str">
        <f t="shared" si="11"/>
        <v>URF2024_287_Realizar seguimiento al estado de PQRSD, incluyendo los estándares del contenido y oportunidad de las respuestas a las solicitudes de acceso a información pública, segundo semestre 2023</v>
      </c>
      <c r="G297" s="17" t="s">
        <v>926</v>
      </c>
      <c r="H297" s="17" t="s">
        <v>927</v>
      </c>
      <c r="I297" s="17" t="s">
        <v>928</v>
      </c>
      <c r="J297" s="17" t="s">
        <v>800</v>
      </c>
      <c r="K297" s="17" t="s">
        <v>801</v>
      </c>
      <c r="L297" s="17"/>
      <c r="M297" s="45">
        <v>45292</v>
      </c>
      <c r="N297" s="45">
        <v>45327</v>
      </c>
      <c r="O297" s="18">
        <f t="shared" si="9"/>
        <v>35</v>
      </c>
      <c r="P297" s="17" t="s">
        <v>919</v>
      </c>
      <c r="Q297" s="17" t="s">
        <v>107</v>
      </c>
      <c r="R297" s="17" t="s">
        <v>920</v>
      </c>
      <c r="S297" s="17" t="s">
        <v>483</v>
      </c>
      <c r="T297" s="17" t="s">
        <v>13</v>
      </c>
      <c r="U297" s="17" t="s">
        <v>27</v>
      </c>
      <c r="V297" s="17"/>
      <c r="W297" s="17" t="s">
        <v>52</v>
      </c>
      <c r="X297" s="17"/>
      <c r="Y297" s="17"/>
      <c r="Z297" s="17"/>
      <c r="AA297" s="17"/>
      <c r="AB297" s="17"/>
      <c r="AC297" s="17"/>
      <c r="AD297" s="17"/>
      <c r="AE297" s="17"/>
      <c r="AF297" s="17"/>
      <c r="AG297" s="17"/>
      <c r="AH297" s="17"/>
      <c r="AI297" s="17"/>
      <c r="AJ297" s="17"/>
      <c r="AK297" s="17"/>
      <c r="AL297" s="17"/>
      <c r="AM297" s="17"/>
      <c r="AN297" s="17"/>
      <c r="AO297" s="17" t="s">
        <v>921</v>
      </c>
      <c r="AP297" s="17"/>
      <c r="AQ297" s="17"/>
      <c r="AR297" s="17"/>
      <c r="AS297" s="17"/>
      <c r="AT297" s="17"/>
      <c r="AU297" s="17"/>
      <c r="AV297" s="17" t="s">
        <v>75</v>
      </c>
      <c r="AW297" s="17"/>
      <c r="AX297" s="17"/>
      <c r="AY297" s="17"/>
      <c r="AZ297" s="17"/>
      <c r="BA297" s="17"/>
      <c r="BB297" s="17"/>
      <c r="BC297" s="17" t="s">
        <v>33</v>
      </c>
      <c r="BD297" s="17"/>
      <c r="BE297" s="17"/>
      <c r="BF297" s="17"/>
      <c r="BG297" s="17"/>
      <c r="BH297" s="17"/>
      <c r="BI297" s="17"/>
      <c r="BJ297" s="17"/>
      <c r="BK297" s="17"/>
      <c r="BL297" s="17"/>
      <c r="BM297" s="17"/>
      <c r="BN297" s="17"/>
      <c r="BO297" s="17"/>
      <c r="BP297" s="17"/>
      <c r="BQ297" s="17"/>
      <c r="BR297" s="17"/>
      <c r="BS297" s="17"/>
      <c r="BT297" s="17"/>
      <c r="BU297" s="17"/>
      <c r="BV297" s="17" t="s">
        <v>96</v>
      </c>
      <c r="BW297" s="17" t="s">
        <v>3209</v>
      </c>
      <c r="BX297" s="17"/>
      <c r="BY297" s="17"/>
      <c r="BZ297" s="209"/>
      <c r="CA297" s="17"/>
      <c r="CB297" s="17"/>
      <c r="CC297" s="17"/>
      <c r="CD297" s="17"/>
      <c r="CE297" s="209"/>
      <c r="CF297" s="17"/>
      <c r="CG297" s="17"/>
      <c r="CH297" s="17"/>
      <c r="CI297" s="17"/>
      <c r="CJ297" s="209"/>
      <c r="CK297" s="17"/>
      <c r="CL297" s="17"/>
      <c r="CM297" s="17"/>
      <c r="CN297" s="17"/>
      <c r="CO297" s="209"/>
      <c r="CP297" s="17"/>
      <c r="CQ297" s="17"/>
    </row>
    <row r="298" spans="3:95" s="9" customFormat="1" ht="135.75" customHeight="1" x14ac:dyDescent="0.25">
      <c r="C298" s="16" t="s">
        <v>3048</v>
      </c>
      <c r="D298" s="17" t="s">
        <v>929</v>
      </c>
      <c r="E298" s="17" t="s">
        <v>188</v>
      </c>
      <c r="F298" s="14" t="str">
        <f t="shared" si="11"/>
        <v>URF2024_288_Realizar seguimiento al estado de PQRSD, incluyendo los estándares del contenido y oportunidad de las respuestas a las solicitudes de acceso a información pública, primer semestre 2024</v>
      </c>
      <c r="G298" s="17" t="s">
        <v>926</v>
      </c>
      <c r="H298" s="17" t="s">
        <v>930</v>
      </c>
      <c r="I298" s="17" t="s">
        <v>931</v>
      </c>
      <c r="J298" s="17" t="s">
        <v>800</v>
      </c>
      <c r="K298" s="17" t="s">
        <v>801</v>
      </c>
      <c r="L298" s="17"/>
      <c r="M298" s="45">
        <v>45474</v>
      </c>
      <c r="N298" s="45">
        <v>45504</v>
      </c>
      <c r="O298" s="18">
        <f t="shared" si="9"/>
        <v>30</v>
      </c>
      <c r="P298" s="17" t="s">
        <v>919</v>
      </c>
      <c r="Q298" s="17" t="s">
        <v>107</v>
      </c>
      <c r="R298" s="17" t="s">
        <v>920</v>
      </c>
      <c r="S298" s="17" t="s">
        <v>483</v>
      </c>
      <c r="T298" s="17" t="s">
        <v>13</v>
      </c>
      <c r="U298" s="17" t="s">
        <v>27</v>
      </c>
      <c r="V298" s="17"/>
      <c r="W298" s="17" t="s">
        <v>52</v>
      </c>
      <c r="X298" s="17"/>
      <c r="Y298" s="17"/>
      <c r="Z298" s="17"/>
      <c r="AA298" s="17"/>
      <c r="AB298" s="17"/>
      <c r="AC298" s="17"/>
      <c r="AD298" s="17"/>
      <c r="AE298" s="17"/>
      <c r="AF298" s="17"/>
      <c r="AG298" s="17"/>
      <c r="AH298" s="17"/>
      <c r="AI298" s="17"/>
      <c r="AJ298" s="17"/>
      <c r="AK298" s="17"/>
      <c r="AL298" s="17"/>
      <c r="AM298" s="17"/>
      <c r="AN298" s="17"/>
      <c r="AO298" s="17" t="s">
        <v>921</v>
      </c>
      <c r="AP298" s="17"/>
      <c r="AQ298" s="17"/>
      <c r="AR298" s="17"/>
      <c r="AS298" s="17"/>
      <c r="AT298" s="17"/>
      <c r="AU298" s="17"/>
      <c r="AV298" s="17" t="s">
        <v>75</v>
      </c>
      <c r="AW298" s="17"/>
      <c r="AX298" s="17"/>
      <c r="AY298" s="17"/>
      <c r="AZ298" s="17"/>
      <c r="BA298" s="17"/>
      <c r="BB298" s="17"/>
      <c r="BC298" s="17" t="s">
        <v>33</v>
      </c>
      <c r="BD298" s="17"/>
      <c r="BE298" s="17"/>
      <c r="BF298" s="17"/>
      <c r="BG298" s="17"/>
      <c r="BH298" s="17"/>
      <c r="BI298" s="17"/>
      <c r="BJ298" s="17"/>
      <c r="BK298" s="17"/>
      <c r="BL298" s="17"/>
      <c r="BM298" s="17"/>
      <c r="BN298" s="17"/>
      <c r="BO298" s="17"/>
      <c r="BP298" s="17"/>
      <c r="BQ298" s="17"/>
      <c r="BR298" s="17"/>
      <c r="BS298" s="17"/>
      <c r="BT298" s="17"/>
      <c r="BU298" s="17"/>
      <c r="BV298" s="17" t="s">
        <v>96</v>
      </c>
      <c r="BW298" s="17" t="s">
        <v>3209</v>
      </c>
      <c r="BX298" s="17"/>
      <c r="BY298" s="17"/>
      <c r="BZ298" s="209"/>
      <c r="CA298" s="17"/>
      <c r="CB298" s="17"/>
      <c r="CC298" s="17"/>
      <c r="CD298" s="17"/>
      <c r="CE298" s="209"/>
      <c r="CF298" s="17"/>
      <c r="CG298" s="17"/>
      <c r="CH298" s="17"/>
      <c r="CI298" s="17"/>
      <c r="CJ298" s="209"/>
      <c r="CK298" s="17"/>
      <c r="CL298" s="17"/>
      <c r="CM298" s="17"/>
      <c r="CN298" s="17"/>
      <c r="CO298" s="209"/>
      <c r="CP298" s="17"/>
      <c r="CQ298" s="17"/>
    </row>
    <row r="299" spans="3:95" s="9" customFormat="1" ht="135.75" customHeight="1" x14ac:dyDescent="0.25">
      <c r="C299" s="16" t="s">
        <v>3049</v>
      </c>
      <c r="D299" s="17" t="s">
        <v>932</v>
      </c>
      <c r="E299" s="17" t="s">
        <v>188</v>
      </c>
      <c r="F299" s="14" t="str">
        <f t="shared" si="11"/>
        <v>URF2024_289_Realizar seguimiento a la gestión de los riesgos de corrupción, Tercer cuatrimestre 2023</v>
      </c>
      <c r="G299" s="17" t="s">
        <v>933</v>
      </c>
      <c r="H299" s="17" t="s">
        <v>934</v>
      </c>
      <c r="I299" s="17" t="s">
        <v>935</v>
      </c>
      <c r="J299" s="17" t="s">
        <v>800</v>
      </c>
      <c r="K299" s="17" t="s">
        <v>801</v>
      </c>
      <c r="L299" s="17"/>
      <c r="M299" s="45">
        <v>45292</v>
      </c>
      <c r="N299" s="45">
        <v>45307</v>
      </c>
      <c r="O299" s="18">
        <f t="shared" si="9"/>
        <v>15</v>
      </c>
      <c r="P299" s="17" t="s">
        <v>919</v>
      </c>
      <c r="Q299" s="17" t="s">
        <v>107</v>
      </c>
      <c r="R299" s="17" t="s">
        <v>920</v>
      </c>
      <c r="S299" s="17" t="s">
        <v>483</v>
      </c>
      <c r="T299" s="17" t="s">
        <v>13</v>
      </c>
      <c r="U299" s="17" t="s">
        <v>27</v>
      </c>
      <c r="V299" s="17"/>
      <c r="W299" s="17" t="s">
        <v>52</v>
      </c>
      <c r="X299" s="17"/>
      <c r="Y299" s="17"/>
      <c r="Z299" s="17"/>
      <c r="AA299" s="17"/>
      <c r="AB299" s="17"/>
      <c r="AC299" s="17"/>
      <c r="AD299" s="17"/>
      <c r="AE299" s="17"/>
      <c r="AF299" s="17"/>
      <c r="AG299" s="17"/>
      <c r="AH299" s="17"/>
      <c r="AI299" s="17"/>
      <c r="AJ299" s="17" t="s">
        <v>484</v>
      </c>
      <c r="AK299" s="17" t="s">
        <v>936</v>
      </c>
      <c r="AL299" s="17"/>
      <c r="AM299" s="17"/>
      <c r="AN299" s="17"/>
      <c r="AO299" s="17" t="s">
        <v>937</v>
      </c>
      <c r="AP299" s="17"/>
      <c r="AQ299" s="17"/>
      <c r="AR299" s="17"/>
      <c r="AS299" s="17"/>
      <c r="AT299" s="17"/>
      <c r="AU299" s="17"/>
      <c r="AV299" s="17" t="s">
        <v>75</v>
      </c>
      <c r="AW299" s="17"/>
      <c r="AX299" s="17"/>
      <c r="AY299" s="17"/>
      <c r="AZ299" s="17"/>
      <c r="BA299" s="17"/>
      <c r="BB299" s="17"/>
      <c r="BC299" s="17" t="s">
        <v>33</v>
      </c>
      <c r="BD299" s="17"/>
      <c r="BE299" s="17"/>
      <c r="BF299" s="17"/>
      <c r="BG299" s="17"/>
      <c r="BH299" s="17"/>
      <c r="BI299" s="17"/>
      <c r="BJ299" s="17"/>
      <c r="BK299" s="17"/>
      <c r="BL299" s="17"/>
      <c r="BM299" s="17"/>
      <c r="BN299" s="17"/>
      <c r="BO299" s="17"/>
      <c r="BP299" s="17"/>
      <c r="BQ299" s="17"/>
      <c r="BR299" s="17"/>
      <c r="BS299" s="17"/>
      <c r="BT299" s="17"/>
      <c r="BU299" s="17"/>
      <c r="BV299" s="17" t="s">
        <v>96</v>
      </c>
      <c r="BW299" s="17" t="s">
        <v>3209</v>
      </c>
      <c r="BX299" s="17"/>
      <c r="BY299" s="17"/>
      <c r="BZ299" s="209"/>
      <c r="CA299" s="17"/>
      <c r="CB299" s="17"/>
      <c r="CC299" s="17"/>
      <c r="CD299" s="17"/>
      <c r="CE299" s="209"/>
      <c r="CF299" s="17"/>
      <c r="CG299" s="17"/>
      <c r="CH299" s="17"/>
      <c r="CI299" s="17"/>
      <c r="CJ299" s="209"/>
      <c r="CK299" s="17"/>
      <c r="CL299" s="17"/>
      <c r="CM299" s="17"/>
      <c r="CN299" s="17"/>
      <c r="CO299" s="209"/>
      <c r="CP299" s="17"/>
      <c r="CQ299" s="17"/>
    </row>
    <row r="300" spans="3:95" s="9" customFormat="1" ht="135.75" customHeight="1" x14ac:dyDescent="0.25">
      <c r="C300" s="16" t="s">
        <v>3050</v>
      </c>
      <c r="D300" s="17" t="s">
        <v>938</v>
      </c>
      <c r="E300" s="17" t="s">
        <v>188</v>
      </c>
      <c r="F300" s="14" t="str">
        <f t="shared" si="11"/>
        <v>URF2024_290_Realizar Seguimiento al Plan Anticorrupción y Atención al Ciudadano. Decreto 124 de enero de 2016 Tercer Cuatrimestre 2023</v>
      </c>
      <c r="G300" s="17" t="s">
        <v>939</v>
      </c>
      <c r="H300" s="17" t="s">
        <v>940</v>
      </c>
      <c r="I300" s="17" t="s">
        <v>941</v>
      </c>
      <c r="J300" s="17" t="s">
        <v>800</v>
      </c>
      <c r="K300" s="17" t="s">
        <v>801</v>
      </c>
      <c r="L300" s="17"/>
      <c r="M300" s="45">
        <v>45292</v>
      </c>
      <c r="N300" s="45">
        <v>45307</v>
      </c>
      <c r="O300" s="18">
        <f t="shared" si="9"/>
        <v>15</v>
      </c>
      <c r="P300" s="17" t="s">
        <v>919</v>
      </c>
      <c r="Q300" s="17" t="s">
        <v>107</v>
      </c>
      <c r="R300" s="17" t="s">
        <v>920</v>
      </c>
      <c r="S300" s="17" t="s">
        <v>483</v>
      </c>
      <c r="T300" s="17" t="s">
        <v>13</v>
      </c>
      <c r="U300" s="17" t="s">
        <v>27</v>
      </c>
      <c r="V300" s="17"/>
      <c r="W300" s="17" t="s">
        <v>52</v>
      </c>
      <c r="X300" s="17"/>
      <c r="Y300" s="17"/>
      <c r="Z300" s="17"/>
      <c r="AA300" s="17"/>
      <c r="AB300" s="17"/>
      <c r="AC300" s="17"/>
      <c r="AD300" s="17"/>
      <c r="AE300" s="17"/>
      <c r="AF300" s="17"/>
      <c r="AG300" s="17"/>
      <c r="AH300" s="17"/>
      <c r="AI300" s="17"/>
      <c r="AJ300" s="17" t="s">
        <v>290</v>
      </c>
      <c r="AK300" s="17" t="s">
        <v>349</v>
      </c>
      <c r="AL300" s="17"/>
      <c r="AM300" s="17"/>
      <c r="AN300" s="17"/>
      <c r="AO300" s="17" t="s">
        <v>921</v>
      </c>
      <c r="AP300" s="17"/>
      <c r="AQ300" s="17"/>
      <c r="AR300" s="17"/>
      <c r="AS300" s="17" t="s">
        <v>350</v>
      </c>
      <c r="AT300" s="17"/>
      <c r="AU300" s="17"/>
      <c r="AV300" s="17" t="s">
        <v>75</v>
      </c>
      <c r="AW300" s="17"/>
      <c r="AX300" s="17"/>
      <c r="AY300" s="17"/>
      <c r="AZ300" s="17"/>
      <c r="BA300" s="17"/>
      <c r="BB300" s="17"/>
      <c r="BC300" s="17" t="s">
        <v>33</v>
      </c>
      <c r="BD300" s="17"/>
      <c r="BE300" s="17"/>
      <c r="BF300" s="17"/>
      <c r="BG300" s="17"/>
      <c r="BH300" s="17"/>
      <c r="BI300" s="17"/>
      <c r="BJ300" s="17"/>
      <c r="BK300" s="17"/>
      <c r="BL300" s="17"/>
      <c r="BM300" s="17"/>
      <c r="BN300" s="17"/>
      <c r="BO300" s="17"/>
      <c r="BP300" s="17"/>
      <c r="BQ300" s="17"/>
      <c r="BR300" s="17"/>
      <c r="BS300" s="17"/>
      <c r="BT300" s="17"/>
      <c r="BU300" s="17"/>
      <c r="BV300" s="17" t="s">
        <v>96</v>
      </c>
      <c r="BW300" s="17" t="s">
        <v>3209</v>
      </c>
      <c r="BX300" s="17"/>
      <c r="BY300" s="17"/>
      <c r="BZ300" s="209"/>
      <c r="CA300" s="17"/>
      <c r="CB300" s="17"/>
      <c r="CC300" s="17"/>
      <c r="CD300" s="17"/>
      <c r="CE300" s="209"/>
      <c r="CF300" s="17"/>
      <c r="CG300" s="17"/>
      <c r="CH300" s="17"/>
      <c r="CI300" s="17"/>
      <c r="CJ300" s="209"/>
      <c r="CK300" s="17"/>
      <c r="CL300" s="17"/>
      <c r="CM300" s="17"/>
      <c r="CN300" s="17"/>
      <c r="CO300" s="209"/>
      <c r="CP300" s="17"/>
      <c r="CQ300" s="17"/>
    </row>
    <row r="301" spans="3:95" s="9" customFormat="1" ht="135.75" customHeight="1" x14ac:dyDescent="0.25">
      <c r="C301" s="16" t="s">
        <v>3051</v>
      </c>
      <c r="D301" s="17" t="s">
        <v>942</v>
      </c>
      <c r="E301" s="17" t="s">
        <v>188</v>
      </c>
      <c r="F301" s="14" t="str">
        <f t="shared" si="11"/>
        <v>URF2024_291_Realizar seguimiento a la gestión de los riesgos de corrupción Primer cuatrimestre 2024</v>
      </c>
      <c r="G301" s="17" t="s">
        <v>943</v>
      </c>
      <c r="H301" s="17" t="s">
        <v>944</v>
      </c>
      <c r="I301" s="17" t="s">
        <v>945</v>
      </c>
      <c r="J301" s="17" t="s">
        <v>800</v>
      </c>
      <c r="K301" s="17" t="s">
        <v>801</v>
      </c>
      <c r="L301" s="17"/>
      <c r="M301" s="45">
        <v>45413</v>
      </c>
      <c r="N301" s="45">
        <v>45428</v>
      </c>
      <c r="O301" s="18">
        <f t="shared" si="9"/>
        <v>15</v>
      </c>
      <c r="P301" s="17" t="s">
        <v>919</v>
      </c>
      <c r="Q301" s="17" t="s">
        <v>107</v>
      </c>
      <c r="R301" s="17" t="s">
        <v>920</v>
      </c>
      <c r="S301" s="17" t="s">
        <v>483</v>
      </c>
      <c r="T301" s="17" t="s">
        <v>13</v>
      </c>
      <c r="U301" s="17" t="s">
        <v>27</v>
      </c>
      <c r="V301" s="17"/>
      <c r="W301" s="17" t="s">
        <v>52</v>
      </c>
      <c r="X301" s="17"/>
      <c r="Y301" s="17"/>
      <c r="Z301" s="17"/>
      <c r="AA301" s="17"/>
      <c r="AB301" s="17"/>
      <c r="AC301" s="17"/>
      <c r="AD301" s="17"/>
      <c r="AE301" s="17"/>
      <c r="AF301" s="17"/>
      <c r="AG301" s="17"/>
      <c r="AH301" s="17"/>
      <c r="AI301" s="17"/>
      <c r="AJ301" s="17" t="s">
        <v>484</v>
      </c>
      <c r="AK301" s="17" t="s">
        <v>936</v>
      </c>
      <c r="AL301" s="17"/>
      <c r="AM301" s="17"/>
      <c r="AN301" s="17"/>
      <c r="AO301" s="17" t="s">
        <v>937</v>
      </c>
      <c r="AP301" s="17"/>
      <c r="AQ301" s="17"/>
      <c r="AR301" s="17"/>
      <c r="AS301" s="17"/>
      <c r="AT301" s="17"/>
      <c r="AU301" s="17"/>
      <c r="AV301" s="17" t="s">
        <v>75</v>
      </c>
      <c r="AW301" s="17"/>
      <c r="AX301" s="17"/>
      <c r="AY301" s="17"/>
      <c r="AZ301" s="17"/>
      <c r="BA301" s="17"/>
      <c r="BB301" s="17"/>
      <c r="BC301" s="17" t="s">
        <v>33</v>
      </c>
      <c r="BD301" s="17"/>
      <c r="BE301" s="17"/>
      <c r="BF301" s="17"/>
      <c r="BG301" s="17"/>
      <c r="BH301" s="17"/>
      <c r="BI301" s="17"/>
      <c r="BJ301" s="17"/>
      <c r="BK301" s="17"/>
      <c r="BL301" s="17"/>
      <c r="BM301" s="17"/>
      <c r="BN301" s="17"/>
      <c r="BO301" s="17"/>
      <c r="BP301" s="17"/>
      <c r="BQ301" s="17"/>
      <c r="BR301" s="17"/>
      <c r="BS301" s="17"/>
      <c r="BT301" s="17"/>
      <c r="BU301" s="17"/>
      <c r="BV301" s="17" t="s">
        <v>96</v>
      </c>
      <c r="BW301" s="17" t="s">
        <v>3209</v>
      </c>
      <c r="BX301" s="17"/>
      <c r="BY301" s="17"/>
      <c r="BZ301" s="209"/>
      <c r="CA301" s="17"/>
      <c r="CB301" s="17"/>
      <c r="CC301" s="17"/>
      <c r="CD301" s="17"/>
      <c r="CE301" s="209"/>
      <c r="CF301" s="17"/>
      <c r="CG301" s="17"/>
      <c r="CH301" s="17"/>
      <c r="CI301" s="17"/>
      <c r="CJ301" s="209"/>
      <c r="CK301" s="17"/>
      <c r="CL301" s="17"/>
      <c r="CM301" s="17"/>
      <c r="CN301" s="17"/>
      <c r="CO301" s="209"/>
      <c r="CP301" s="17"/>
      <c r="CQ301" s="17"/>
    </row>
    <row r="302" spans="3:95" s="9" customFormat="1" ht="135.75" customHeight="1" x14ac:dyDescent="0.25">
      <c r="C302" s="16" t="s">
        <v>3052</v>
      </c>
      <c r="D302" s="17" t="s">
        <v>946</v>
      </c>
      <c r="E302" s="17" t="s">
        <v>188</v>
      </c>
      <c r="F302" s="14" t="str">
        <f t="shared" si="11"/>
        <v>URF2024_292_Realizar Seguimiento al Plan Anticorrupción y Atención al Ciudadano. Decreto 124 de enero de 2016, Primer cuatrimestre 2024</v>
      </c>
      <c r="G302" s="17" t="s">
        <v>939</v>
      </c>
      <c r="H302" s="17" t="s">
        <v>947</v>
      </c>
      <c r="I302" s="17" t="s">
        <v>948</v>
      </c>
      <c r="J302" s="17" t="s">
        <v>800</v>
      </c>
      <c r="K302" s="17" t="s">
        <v>801</v>
      </c>
      <c r="L302" s="17"/>
      <c r="M302" s="45">
        <v>45413</v>
      </c>
      <c r="N302" s="45">
        <v>45428</v>
      </c>
      <c r="O302" s="18">
        <f t="shared" si="9"/>
        <v>15</v>
      </c>
      <c r="P302" s="17" t="s">
        <v>919</v>
      </c>
      <c r="Q302" s="17" t="s">
        <v>107</v>
      </c>
      <c r="R302" s="17" t="s">
        <v>920</v>
      </c>
      <c r="S302" s="17" t="s">
        <v>483</v>
      </c>
      <c r="T302" s="17" t="s">
        <v>13</v>
      </c>
      <c r="U302" s="17" t="s">
        <v>27</v>
      </c>
      <c r="V302" s="17"/>
      <c r="W302" s="17" t="s">
        <v>52</v>
      </c>
      <c r="X302" s="17"/>
      <c r="Y302" s="17"/>
      <c r="Z302" s="17"/>
      <c r="AA302" s="17"/>
      <c r="AB302" s="17"/>
      <c r="AC302" s="17"/>
      <c r="AD302" s="17"/>
      <c r="AE302" s="17"/>
      <c r="AF302" s="17"/>
      <c r="AG302" s="17"/>
      <c r="AH302" s="17"/>
      <c r="AI302" s="17"/>
      <c r="AJ302" s="17" t="s">
        <v>290</v>
      </c>
      <c r="AK302" s="17" t="s">
        <v>349</v>
      </c>
      <c r="AL302" s="17"/>
      <c r="AM302" s="17"/>
      <c r="AN302" s="17"/>
      <c r="AO302" s="17" t="s">
        <v>921</v>
      </c>
      <c r="AP302" s="17"/>
      <c r="AQ302" s="17"/>
      <c r="AR302" s="17"/>
      <c r="AS302" s="17" t="s">
        <v>350</v>
      </c>
      <c r="AT302" s="17"/>
      <c r="AU302" s="17"/>
      <c r="AV302" s="17" t="s">
        <v>75</v>
      </c>
      <c r="AW302" s="17"/>
      <c r="AX302" s="17"/>
      <c r="AY302" s="17"/>
      <c r="AZ302" s="17"/>
      <c r="BA302" s="17"/>
      <c r="BB302" s="17"/>
      <c r="BC302" s="17" t="s">
        <v>33</v>
      </c>
      <c r="BD302" s="17"/>
      <c r="BE302" s="17"/>
      <c r="BF302" s="17"/>
      <c r="BG302" s="17"/>
      <c r="BH302" s="17"/>
      <c r="BI302" s="17"/>
      <c r="BJ302" s="17"/>
      <c r="BK302" s="17"/>
      <c r="BL302" s="17"/>
      <c r="BM302" s="17"/>
      <c r="BN302" s="17"/>
      <c r="BO302" s="17"/>
      <c r="BP302" s="17"/>
      <c r="BQ302" s="17"/>
      <c r="BR302" s="17"/>
      <c r="BS302" s="17"/>
      <c r="BT302" s="17"/>
      <c r="BU302" s="17"/>
      <c r="BV302" s="17" t="s">
        <v>96</v>
      </c>
      <c r="BW302" s="17" t="s">
        <v>3209</v>
      </c>
      <c r="BX302" s="17"/>
      <c r="BY302" s="17"/>
      <c r="BZ302" s="209"/>
      <c r="CA302" s="17"/>
      <c r="CB302" s="17"/>
      <c r="CC302" s="17"/>
      <c r="CD302" s="17"/>
      <c r="CE302" s="209"/>
      <c r="CF302" s="17"/>
      <c r="CG302" s="17"/>
      <c r="CH302" s="17"/>
      <c r="CI302" s="17"/>
      <c r="CJ302" s="209"/>
      <c r="CK302" s="17"/>
      <c r="CL302" s="17"/>
      <c r="CM302" s="17"/>
      <c r="CN302" s="17"/>
      <c r="CO302" s="209"/>
      <c r="CP302" s="17"/>
      <c r="CQ302" s="17"/>
    </row>
    <row r="303" spans="3:95" s="9" customFormat="1" ht="135.75" customHeight="1" x14ac:dyDescent="0.25">
      <c r="C303" s="16" t="s">
        <v>3053</v>
      </c>
      <c r="D303" s="17" t="s">
        <v>949</v>
      </c>
      <c r="E303" s="17" t="s">
        <v>188</v>
      </c>
      <c r="F303" s="14" t="str">
        <f t="shared" si="11"/>
        <v>URF2024_293_Realizar seguimiento a la gestión de los riesgos de corrupción Segundo cuatrimestre 2024</v>
      </c>
      <c r="G303" s="17" t="s">
        <v>950</v>
      </c>
      <c r="H303" s="17" t="s">
        <v>951</v>
      </c>
      <c r="I303" s="17" t="s">
        <v>952</v>
      </c>
      <c r="J303" s="17" t="s">
        <v>800</v>
      </c>
      <c r="K303" s="17" t="s">
        <v>801</v>
      </c>
      <c r="L303" s="17"/>
      <c r="M303" s="45">
        <v>45536</v>
      </c>
      <c r="N303" s="45">
        <v>45548</v>
      </c>
      <c r="O303" s="18">
        <f t="shared" si="9"/>
        <v>12</v>
      </c>
      <c r="P303" s="17" t="s">
        <v>919</v>
      </c>
      <c r="Q303" s="17" t="s">
        <v>107</v>
      </c>
      <c r="R303" s="17" t="s">
        <v>920</v>
      </c>
      <c r="S303" s="17" t="s">
        <v>483</v>
      </c>
      <c r="T303" s="17" t="s">
        <v>13</v>
      </c>
      <c r="U303" s="17" t="s">
        <v>27</v>
      </c>
      <c r="V303" s="17"/>
      <c r="W303" s="17" t="s">
        <v>52</v>
      </c>
      <c r="X303" s="17"/>
      <c r="Y303" s="17"/>
      <c r="Z303" s="17"/>
      <c r="AA303" s="17"/>
      <c r="AB303" s="17"/>
      <c r="AC303" s="17"/>
      <c r="AD303" s="17"/>
      <c r="AE303" s="17"/>
      <c r="AF303" s="17"/>
      <c r="AG303" s="17"/>
      <c r="AH303" s="17"/>
      <c r="AI303" s="17"/>
      <c r="AJ303" s="17" t="s">
        <v>484</v>
      </c>
      <c r="AK303" s="17" t="s">
        <v>936</v>
      </c>
      <c r="AL303" s="17"/>
      <c r="AM303" s="17"/>
      <c r="AN303" s="17"/>
      <c r="AO303" s="17" t="s">
        <v>937</v>
      </c>
      <c r="AP303" s="17"/>
      <c r="AQ303" s="17"/>
      <c r="AR303" s="17"/>
      <c r="AS303" s="17"/>
      <c r="AT303" s="17"/>
      <c r="AU303" s="17"/>
      <c r="AV303" s="17" t="s">
        <v>75</v>
      </c>
      <c r="AW303" s="17"/>
      <c r="AX303" s="17"/>
      <c r="AY303" s="17"/>
      <c r="AZ303" s="17"/>
      <c r="BA303" s="17"/>
      <c r="BB303" s="17"/>
      <c r="BC303" s="17" t="s">
        <v>33</v>
      </c>
      <c r="BD303" s="17"/>
      <c r="BE303" s="17"/>
      <c r="BF303" s="17"/>
      <c r="BG303" s="17"/>
      <c r="BH303" s="17"/>
      <c r="BI303" s="17"/>
      <c r="BJ303" s="17"/>
      <c r="BK303" s="17"/>
      <c r="BL303" s="17"/>
      <c r="BM303" s="17"/>
      <c r="BN303" s="17"/>
      <c r="BO303" s="17"/>
      <c r="BP303" s="17"/>
      <c r="BQ303" s="17"/>
      <c r="BR303" s="17"/>
      <c r="BS303" s="17"/>
      <c r="BT303" s="17"/>
      <c r="BU303" s="17"/>
      <c r="BV303" s="17" t="s">
        <v>96</v>
      </c>
      <c r="BW303" s="17" t="s">
        <v>3209</v>
      </c>
      <c r="BX303" s="17"/>
      <c r="BY303" s="17"/>
      <c r="BZ303" s="209"/>
      <c r="CA303" s="17"/>
      <c r="CB303" s="17"/>
      <c r="CC303" s="17"/>
      <c r="CD303" s="17"/>
      <c r="CE303" s="209"/>
      <c r="CF303" s="17"/>
      <c r="CG303" s="17"/>
      <c r="CH303" s="17"/>
      <c r="CI303" s="17"/>
      <c r="CJ303" s="209"/>
      <c r="CK303" s="17"/>
      <c r="CL303" s="17"/>
      <c r="CM303" s="17"/>
      <c r="CN303" s="17"/>
      <c r="CO303" s="209"/>
      <c r="CP303" s="17"/>
      <c r="CQ303" s="17"/>
    </row>
    <row r="304" spans="3:95" s="9" customFormat="1" ht="135.75" customHeight="1" x14ac:dyDescent="0.25">
      <c r="C304" s="16" t="s">
        <v>3054</v>
      </c>
      <c r="D304" s="17" t="s">
        <v>953</v>
      </c>
      <c r="E304" s="17" t="s">
        <v>188</v>
      </c>
      <c r="F304" s="14" t="str">
        <f t="shared" si="11"/>
        <v>URF2024_294_Realizar Seguimiento al Plan Anticorrupción y Atención al Ciudadano. Decreto 124 de enero de 2016, Segundo cuatrimestre 2024</v>
      </c>
      <c r="G304" s="17" t="s">
        <v>939</v>
      </c>
      <c r="H304" s="17" t="s">
        <v>954</v>
      </c>
      <c r="I304" s="17" t="s">
        <v>955</v>
      </c>
      <c r="J304" s="17" t="s">
        <v>800</v>
      </c>
      <c r="K304" s="17" t="s">
        <v>801</v>
      </c>
      <c r="L304" s="17"/>
      <c r="M304" s="45">
        <v>45536</v>
      </c>
      <c r="N304" s="45">
        <v>45548</v>
      </c>
      <c r="O304" s="18">
        <f t="shared" si="9"/>
        <v>12</v>
      </c>
      <c r="P304" s="17" t="s">
        <v>919</v>
      </c>
      <c r="Q304" s="17" t="s">
        <v>107</v>
      </c>
      <c r="R304" s="17" t="s">
        <v>920</v>
      </c>
      <c r="S304" s="17" t="s">
        <v>483</v>
      </c>
      <c r="T304" s="17" t="s">
        <v>13</v>
      </c>
      <c r="U304" s="17" t="s">
        <v>27</v>
      </c>
      <c r="V304" s="17"/>
      <c r="W304" s="17" t="s">
        <v>52</v>
      </c>
      <c r="X304" s="17"/>
      <c r="Y304" s="17"/>
      <c r="Z304" s="17"/>
      <c r="AA304" s="17"/>
      <c r="AB304" s="17"/>
      <c r="AC304" s="17"/>
      <c r="AD304" s="17"/>
      <c r="AE304" s="17"/>
      <c r="AF304" s="17"/>
      <c r="AG304" s="17"/>
      <c r="AH304" s="17"/>
      <c r="AI304" s="17"/>
      <c r="AJ304" s="17" t="s">
        <v>290</v>
      </c>
      <c r="AK304" s="17" t="s">
        <v>349</v>
      </c>
      <c r="AL304" s="17"/>
      <c r="AM304" s="17"/>
      <c r="AN304" s="17"/>
      <c r="AO304" s="17" t="s">
        <v>921</v>
      </c>
      <c r="AP304" s="17"/>
      <c r="AQ304" s="17"/>
      <c r="AR304" s="17"/>
      <c r="AS304" s="17" t="s">
        <v>350</v>
      </c>
      <c r="AT304" s="17"/>
      <c r="AU304" s="17"/>
      <c r="AV304" s="17" t="s">
        <v>75</v>
      </c>
      <c r="AW304" s="17"/>
      <c r="AX304" s="17"/>
      <c r="AY304" s="17"/>
      <c r="AZ304" s="17"/>
      <c r="BA304" s="17"/>
      <c r="BB304" s="17"/>
      <c r="BC304" s="17" t="s">
        <v>33</v>
      </c>
      <c r="BD304" s="17"/>
      <c r="BE304" s="17"/>
      <c r="BF304" s="17"/>
      <c r="BG304" s="17"/>
      <c r="BH304" s="17"/>
      <c r="BI304" s="17"/>
      <c r="BJ304" s="17"/>
      <c r="BK304" s="17"/>
      <c r="BL304" s="17"/>
      <c r="BM304" s="17"/>
      <c r="BN304" s="17"/>
      <c r="BO304" s="17"/>
      <c r="BP304" s="17"/>
      <c r="BQ304" s="17"/>
      <c r="BR304" s="17"/>
      <c r="BS304" s="17"/>
      <c r="BT304" s="17"/>
      <c r="BU304" s="17"/>
      <c r="BV304" s="17" t="s">
        <v>96</v>
      </c>
      <c r="BW304" s="17" t="s">
        <v>3209</v>
      </c>
      <c r="BX304" s="17"/>
      <c r="BY304" s="17"/>
      <c r="BZ304" s="209"/>
      <c r="CA304" s="17"/>
      <c r="CB304" s="17"/>
      <c r="CC304" s="17"/>
      <c r="CD304" s="17"/>
      <c r="CE304" s="209"/>
      <c r="CF304" s="17"/>
      <c r="CG304" s="17"/>
      <c r="CH304" s="17"/>
      <c r="CI304" s="17"/>
      <c r="CJ304" s="209"/>
      <c r="CK304" s="17"/>
      <c r="CL304" s="17"/>
      <c r="CM304" s="17"/>
      <c r="CN304" s="17"/>
      <c r="CO304" s="209"/>
      <c r="CP304" s="17"/>
      <c r="CQ304" s="17"/>
    </row>
    <row r="305" spans="3:95" s="9" customFormat="1" ht="135.75" customHeight="1" x14ac:dyDescent="0.25">
      <c r="C305" s="16" t="s">
        <v>3055</v>
      </c>
      <c r="D305" s="17" t="s">
        <v>956</v>
      </c>
      <c r="E305" s="17" t="s">
        <v>188</v>
      </c>
      <c r="F305" s="14" t="str">
        <f t="shared" si="11"/>
        <v>URF2024_295_Apoyo_MHCP Elaborar el Informe trimestral de seguimiento a las medidas de austeridad en el gasto público en la URF, cuarto trimestre 2023</v>
      </c>
      <c r="G305" s="17" t="s">
        <v>957</v>
      </c>
      <c r="H305" s="17" t="s">
        <v>958</v>
      </c>
      <c r="I305" s="17" t="s">
        <v>959</v>
      </c>
      <c r="J305" s="17" t="s">
        <v>800</v>
      </c>
      <c r="K305" s="17" t="s">
        <v>801</v>
      </c>
      <c r="L305" s="17"/>
      <c r="M305" s="45">
        <v>45323</v>
      </c>
      <c r="N305" s="45">
        <v>45366</v>
      </c>
      <c r="O305" s="18">
        <f t="shared" si="9"/>
        <v>43</v>
      </c>
      <c r="P305" s="17" t="s">
        <v>919</v>
      </c>
      <c r="Q305" s="17" t="s">
        <v>107</v>
      </c>
      <c r="R305" s="17" t="s">
        <v>920</v>
      </c>
      <c r="S305" s="17" t="s">
        <v>483</v>
      </c>
      <c r="T305" s="17" t="s">
        <v>13</v>
      </c>
      <c r="U305" s="17" t="s">
        <v>27</v>
      </c>
      <c r="V305" s="17"/>
      <c r="W305" s="17" t="s">
        <v>52</v>
      </c>
      <c r="X305" s="17"/>
      <c r="Y305" s="17"/>
      <c r="Z305" s="17"/>
      <c r="AA305" s="17"/>
      <c r="AB305" s="17"/>
      <c r="AC305" s="17"/>
      <c r="AD305" s="17"/>
      <c r="AE305" s="17"/>
      <c r="AF305" s="17"/>
      <c r="AG305" s="17"/>
      <c r="AH305" s="17"/>
      <c r="AI305" s="17"/>
      <c r="AJ305" s="17" t="s">
        <v>290</v>
      </c>
      <c r="AK305" s="17" t="s">
        <v>349</v>
      </c>
      <c r="AL305" s="17"/>
      <c r="AM305" s="17"/>
      <c r="AN305" s="17"/>
      <c r="AO305" s="17" t="s">
        <v>921</v>
      </c>
      <c r="AP305" s="17"/>
      <c r="AQ305" s="17"/>
      <c r="AR305" s="17"/>
      <c r="AS305" s="17" t="s">
        <v>350</v>
      </c>
      <c r="AT305" s="17"/>
      <c r="AU305" s="17"/>
      <c r="AV305" s="17" t="s">
        <v>75</v>
      </c>
      <c r="AW305" s="17"/>
      <c r="AX305" s="17"/>
      <c r="AY305" s="17"/>
      <c r="AZ305" s="17"/>
      <c r="BA305" s="17"/>
      <c r="BB305" s="17"/>
      <c r="BC305" s="17" t="s">
        <v>33</v>
      </c>
      <c r="BD305" s="17"/>
      <c r="BE305" s="17"/>
      <c r="BF305" s="17"/>
      <c r="BG305" s="17"/>
      <c r="BH305" s="17"/>
      <c r="BI305" s="17"/>
      <c r="BJ305" s="17"/>
      <c r="BK305" s="17"/>
      <c r="BL305" s="17"/>
      <c r="BM305" s="17"/>
      <c r="BN305" s="17"/>
      <c r="BO305" s="17"/>
      <c r="BP305" s="17"/>
      <c r="BQ305" s="17"/>
      <c r="BR305" s="17"/>
      <c r="BS305" s="17"/>
      <c r="BT305" s="17"/>
      <c r="BU305" s="17"/>
      <c r="BV305" s="17" t="s">
        <v>96</v>
      </c>
      <c r="BW305" s="17" t="s">
        <v>3209</v>
      </c>
      <c r="BX305" s="17"/>
      <c r="BY305" s="17"/>
      <c r="BZ305" s="209"/>
      <c r="CA305" s="17"/>
      <c r="CB305" s="17"/>
      <c r="CC305" s="17"/>
      <c r="CD305" s="17"/>
      <c r="CE305" s="209"/>
      <c r="CF305" s="17"/>
      <c r="CG305" s="17"/>
      <c r="CH305" s="17"/>
      <c r="CI305" s="17"/>
      <c r="CJ305" s="209"/>
      <c r="CK305" s="17"/>
      <c r="CL305" s="17"/>
      <c r="CM305" s="17"/>
      <c r="CN305" s="17"/>
      <c r="CO305" s="209"/>
      <c r="CP305" s="17"/>
      <c r="CQ305" s="17"/>
    </row>
    <row r="306" spans="3:95" s="9" customFormat="1" ht="135.75" customHeight="1" x14ac:dyDescent="0.25">
      <c r="C306" s="16" t="s">
        <v>3056</v>
      </c>
      <c r="D306" s="17" t="s">
        <v>960</v>
      </c>
      <c r="E306" s="17" t="s">
        <v>188</v>
      </c>
      <c r="F306" s="14" t="str">
        <f t="shared" si="11"/>
        <v>URF2024_296_Apoyo_MHCP Elaborar el Informe trimestral de seguimiento a las medidas de austeridad en el gasto público en la URF, primer trimestre 2024</v>
      </c>
      <c r="G306" s="17" t="s">
        <v>957</v>
      </c>
      <c r="H306" s="17" t="s">
        <v>961</v>
      </c>
      <c r="I306" s="17" t="s">
        <v>962</v>
      </c>
      <c r="J306" s="17" t="s">
        <v>800</v>
      </c>
      <c r="K306" s="17" t="s">
        <v>801</v>
      </c>
      <c r="L306" s="17"/>
      <c r="M306" s="45">
        <v>45383</v>
      </c>
      <c r="N306" s="45">
        <v>45494</v>
      </c>
      <c r="O306" s="18">
        <f t="shared" si="9"/>
        <v>111</v>
      </c>
      <c r="P306" s="17" t="s">
        <v>919</v>
      </c>
      <c r="Q306" s="17" t="s">
        <v>107</v>
      </c>
      <c r="R306" s="17" t="s">
        <v>920</v>
      </c>
      <c r="S306" s="17" t="s">
        <v>483</v>
      </c>
      <c r="T306" s="17" t="s">
        <v>13</v>
      </c>
      <c r="U306" s="17" t="s">
        <v>27</v>
      </c>
      <c r="V306" s="17"/>
      <c r="W306" s="17" t="s">
        <v>52</v>
      </c>
      <c r="X306" s="17"/>
      <c r="Y306" s="17"/>
      <c r="Z306" s="17"/>
      <c r="AA306" s="17"/>
      <c r="AB306" s="17"/>
      <c r="AC306" s="17"/>
      <c r="AD306" s="17"/>
      <c r="AE306" s="17"/>
      <c r="AF306" s="17"/>
      <c r="AG306" s="17"/>
      <c r="AH306" s="17"/>
      <c r="AI306" s="17"/>
      <c r="AJ306" s="17" t="s">
        <v>290</v>
      </c>
      <c r="AK306" s="17" t="s">
        <v>349</v>
      </c>
      <c r="AL306" s="17"/>
      <c r="AM306" s="17"/>
      <c r="AN306" s="17"/>
      <c r="AO306" s="17" t="s">
        <v>921</v>
      </c>
      <c r="AP306" s="17"/>
      <c r="AQ306" s="17"/>
      <c r="AR306" s="17"/>
      <c r="AS306" s="17" t="s">
        <v>350</v>
      </c>
      <c r="AT306" s="17"/>
      <c r="AU306" s="17"/>
      <c r="AV306" s="17" t="s">
        <v>75</v>
      </c>
      <c r="AW306" s="17"/>
      <c r="AX306" s="17"/>
      <c r="AY306" s="17"/>
      <c r="AZ306" s="17"/>
      <c r="BA306" s="17"/>
      <c r="BB306" s="17"/>
      <c r="BC306" s="17" t="s">
        <v>33</v>
      </c>
      <c r="BD306" s="17"/>
      <c r="BE306" s="17"/>
      <c r="BF306" s="17"/>
      <c r="BG306" s="17"/>
      <c r="BH306" s="17"/>
      <c r="BI306" s="17"/>
      <c r="BJ306" s="17"/>
      <c r="BK306" s="17"/>
      <c r="BL306" s="17"/>
      <c r="BM306" s="17"/>
      <c r="BN306" s="17"/>
      <c r="BO306" s="17"/>
      <c r="BP306" s="17"/>
      <c r="BQ306" s="17"/>
      <c r="BR306" s="17"/>
      <c r="BS306" s="17"/>
      <c r="BT306" s="17"/>
      <c r="BU306" s="17"/>
      <c r="BV306" s="17" t="s">
        <v>96</v>
      </c>
      <c r="BW306" s="17" t="s">
        <v>3211</v>
      </c>
      <c r="BX306" s="17" t="s">
        <v>3202</v>
      </c>
      <c r="BY306" s="209">
        <v>45460</v>
      </c>
      <c r="BZ306" s="209">
        <v>45477</v>
      </c>
      <c r="CA306" s="17" t="s">
        <v>3360</v>
      </c>
      <c r="CB306" s="17" t="s">
        <v>3361</v>
      </c>
      <c r="CC306" s="17"/>
      <c r="CD306" s="17"/>
      <c r="CE306" s="209"/>
      <c r="CF306" s="17"/>
      <c r="CG306" s="17"/>
      <c r="CH306" s="17"/>
      <c r="CI306" s="17"/>
      <c r="CJ306" s="209"/>
      <c r="CK306" s="17"/>
      <c r="CL306" s="17"/>
      <c r="CM306" s="17"/>
      <c r="CN306" s="17"/>
      <c r="CO306" s="209"/>
      <c r="CP306" s="17"/>
      <c r="CQ306" s="17"/>
    </row>
    <row r="307" spans="3:95" s="9" customFormat="1" ht="135.75" customHeight="1" x14ac:dyDescent="0.25">
      <c r="C307" s="16" t="s">
        <v>3057</v>
      </c>
      <c r="D307" s="17" t="s">
        <v>963</v>
      </c>
      <c r="E307" s="17" t="s">
        <v>188</v>
      </c>
      <c r="F307" s="14" t="str">
        <f t="shared" si="11"/>
        <v>URF2024_297_Apoyo_MHCP Elaborar el Informe trimestral de seguimiento a las medidas de austeridad en el gasto público en la URF, segundo trimestre 2024</v>
      </c>
      <c r="G307" s="17" t="s">
        <v>957</v>
      </c>
      <c r="H307" s="17" t="s">
        <v>964</v>
      </c>
      <c r="I307" s="17" t="s">
        <v>965</v>
      </c>
      <c r="J307" s="17" t="s">
        <v>800</v>
      </c>
      <c r="K307" s="17" t="s">
        <v>801</v>
      </c>
      <c r="L307" s="17"/>
      <c r="M307" s="45">
        <v>45474</v>
      </c>
      <c r="N307" s="45">
        <v>45534</v>
      </c>
      <c r="O307" s="18">
        <f t="shared" si="9"/>
        <v>60</v>
      </c>
      <c r="P307" s="17" t="s">
        <v>673</v>
      </c>
      <c r="Q307" s="17" t="s">
        <v>107</v>
      </c>
      <c r="R307" s="17" t="s">
        <v>920</v>
      </c>
      <c r="S307" s="17" t="s">
        <v>483</v>
      </c>
      <c r="T307" s="17" t="s">
        <v>13</v>
      </c>
      <c r="U307" s="17" t="s">
        <v>27</v>
      </c>
      <c r="V307" s="17"/>
      <c r="W307" s="17" t="s">
        <v>52</v>
      </c>
      <c r="X307" s="17"/>
      <c r="Y307" s="17"/>
      <c r="Z307" s="17"/>
      <c r="AA307" s="17"/>
      <c r="AB307" s="17"/>
      <c r="AC307" s="17"/>
      <c r="AD307" s="17"/>
      <c r="AE307" s="17"/>
      <c r="AF307" s="17"/>
      <c r="AG307" s="17"/>
      <c r="AH307" s="17"/>
      <c r="AI307" s="17"/>
      <c r="AJ307" s="17" t="s">
        <v>290</v>
      </c>
      <c r="AK307" s="17" t="s">
        <v>349</v>
      </c>
      <c r="AL307" s="17"/>
      <c r="AM307" s="17"/>
      <c r="AN307" s="17"/>
      <c r="AO307" s="17" t="s">
        <v>921</v>
      </c>
      <c r="AP307" s="17"/>
      <c r="AQ307" s="17"/>
      <c r="AR307" s="17"/>
      <c r="AS307" s="17" t="s">
        <v>350</v>
      </c>
      <c r="AT307" s="17"/>
      <c r="AU307" s="17"/>
      <c r="AV307" s="17" t="s">
        <v>75</v>
      </c>
      <c r="AW307" s="17"/>
      <c r="AX307" s="17"/>
      <c r="AY307" s="17"/>
      <c r="AZ307" s="17"/>
      <c r="BA307" s="17"/>
      <c r="BB307" s="17"/>
      <c r="BC307" s="17" t="s">
        <v>33</v>
      </c>
      <c r="BD307" s="17"/>
      <c r="BE307" s="17"/>
      <c r="BF307" s="17"/>
      <c r="BG307" s="17"/>
      <c r="BH307" s="17"/>
      <c r="BI307" s="17"/>
      <c r="BJ307" s="17"/>
      <c r="BK307" s="17"/>
      <c r="BL307" s="17"/>
      <c r="BM307" s="17"/>
      <c r="BN307" s="17"/>
      <c r="BO307" s="17"/>
      <c r="BP307" s="17"/>
      <c r="BQ307" s="17"/>
      <c r="BR307" s="17"/>
      <c r="BS307" s="17"/>
      <c r="BT307" s="17"/>
      <c r="BU307" s="17"/>
      <c r="BV307" s="17" t="s">
        <v>96</v>
      </c>
      <c r="BW307" s="17" t="s">
        <v>3211</v>
      </c>
      <c r="BX307" s="17" t="s">
        <v>3202</v>
      </c>
      <c r="BY307" s="209">
        <v>45527</v>
      </c>
      <c r="BZ307" s="209">
        <v>45527</v>
      </c>
      <c r="CA307" s="17" t="s">
        <v>3433</v>
      </c>
      <c r="CB307" s="17" t="s">
        <v>3434</v>
      </c>
      <c r="CC307" s="17"/>
      <c r="CD307" s="17"/>
      <c r="CE307" s="209"/>
      <c r="CF307" s="17"/>
      <c r="CG307" s="17"/>
      <c r="CH307" s="17"/>
      <c r="CI307" s="17"/>
      <c r="CJ307" s="209"/>
      <c r="CK307" s="17"/>
      <c r="CL307" s="17"/>
      <c r="CM307" s="17"/>
      <c r="CN307" s="17"/>
      <c r="CO307" s="209"/>
      <c r="CP307" s="17"/>
      <c r="CQ307" s="17"/>
    </row>
    <row r="308" spans="3:95" s="9" customFormat="1" ht="135.75" customHeight="1" x14ac:dyDescent="0.25">
      <c r="C308" s="16" t="s">
        <v>3058</v>
      </c>
      <c r="D308" s="17" t="s">
        <v>966</v>
      </c>
      <c r="E308" s="17" t="s">
        <v>188</v>
      </c>
      <c r="F308" s="14" t="str">
        <f t="shared" si="11"/>
        <v>URF2024_298_Apoyo_MHCP Elaborar el Informe trimestral de seguimiento a las medidas de austeridad en el gasto público en la URF, tercer trimestre 2024</v>
      </c>
      <c r="G308" s="17" t="s">
        <v>957</v>
      </c>
      <c r="H308" s="17" t="s">
        <v>967</v>
      </c>
      <c r="I308" s="17" t="s">
        <v>968</v>
      </c>
      <c r="J308" s="17" t="s">
        <v>800</v>
      </c>
      <c r="K308" s="17" t="s">
        <v>801</v>
      </c>
      <c r="L308" s="17"/>
      <c r="M308" s="45">
        <v>45566</v>
      </c>
      <c r="N308" s="45">
        <v>45611</v>
      </c>
      <c r="O308" s="18">
        <f t="shared" si="9"/>
        <v>45</v>
      </c>
      <c r="P308" s="17" t="s">
        <v>919</v>
      </c>
      <c r="Q308" s="17" t="s">
        <v>107</v>
      </c>
      <c r="R308" s="17" t="s">
        <v>920</v>
      </c>
      <c r="S308" s="17" t="s">
        <v>483</v>
      </c>
      <c r="T308" s="17" t="s">
        <v>13</v>
      </c>
      <c r="U308" s="17" t="s">
        <v>27</v>
      </c>
      <c r="V308" s="17"/>
      <c r="W308" s="17" t="s">
        <v>52</v>
      </c>
      <c r="X308" s="17"/>
      <c r="Y308" s="17"/>
      <c r="Z308" s="17"/>
      <c r="AA308" s="17"/>
      <c r="AB308" s="17"/>
      <c r="AC308" s="17"/>
      <c r="AD308" s="17"/>
      <c r="AE308" s="17"/>
      <c r="AF308" s="17"/>
      <c r="AG308" s="17"/>
      <c r="AH308" s="17"/>
      <c r="AI308" s="17"/>
      <c r="AJ308" s="17" t="s">
        <v>290</v>
      </c>
      <c r="AK308" s="17" t="s">
        <v>349</v>
      </c>
      <c r="AL308" s="17"/>
      <c r="AM308" s="17"/>
      <c r="AN308" s="17"/>
      <c r="AO308" s="17" t="s">
        <v>921</v>
      </c>
      <c r="AP308" s="17"/>
      <c r="AQ308" s="17"/>
      <c r="AR308" s="17"/>
      <c r="AS308" s="17" t="s">
        <v>350</v>
      </c>
      <c r="AT308" s="17"/>
      <c r="AU308" s="17"/>
      <c r="AV308" s="17" t="s">
        <v>75</v>
      </c>
      <c r="AW308" s="17"/>
      <c r="AX308" s="17"/>
      <c r="AY308" s="17"/>
      <c r="AZ308" s="17"/>
      <c r="BA308" s="17"/>
      <c r="BB308" s="17"/>
      <c r="BC308" s="17" t="s">
        <v>33</v>
      </c>
      <c r="BD308" s="17"/>
      <c r="BE308" s="17"/>
      <c r="BF308" s="17"/>
      <c r="BG308" s="17"/>
      <c r="BH308" s="17"/>
      <c r="BI308" s="17"/>
      <c r="BJ308" s="17"/>
      <c r="BK308" s="17"/>
      <c r="BL308" s="17"/>
      <c r="BM308" s="17"/>
      <c r="BN308" s="17"/>
      <c r="BO308" s="17"/>
      <c r="BP308" s="17"/>
      <c r="BQ308" s="17"/>
      <c r="BR308" s="17"/>
      <c r="BS308" s="17"/>
      <c r="BT308" s="17"/>
      <c r="BU308" s="17"/>
      <c r="BV308" s="17" t="s">
        <v>96</v>
      </c>
      <c r="BW308" s="17" t="s">
        <v>3209</v>
      </c>
      <c r="BX308" s="17"/>
      <c r="BY308" s="17"/>
      <c r="BZ308" s="209"/>
      <c r="CA308" s="17"/>
      <c r="CB308" s="17"/>
      <c r="CC308" s="17"/>
      <c r="CD308" s="17"/>
      <c r="CE308" s="209"/>
      <c r="CF308" s="17"/>
      <c r="CG308" s="17"/>
      <c r="CH308" s="17"/>
      <c r="CI308" s="17"/>
      <c r="CJ308" s="209"/>
      <c r="CK308" s="17"/>
      <c r="CL308" s="17"/>
      <c r="CM308" s="17"/>
      <c r="CN308" s="17"/>
      <c r="CO308" s="209"/>
      <c r="CP308" s="17"/>
      <c r="CQ308" s="17"/>
    </row>
    <row r="309" spans="3:95" s="9" customFormat="1" ht="135.75" customHeight="1" x14ac:dyDescent="0.25">
      <c r="C309" s="16" t="s">
        <v>3059</v>
      </c>
      <c r="D309" s="17" t="s">
        <v>969</v>
      </c>
      <c r="E309" s="17" t="s">
        <v>188</v>
      </c>
      <c r="F309" s="14" t="str">
        <f t="shared" si="11"/>
        <v>URF2024_299_Realizar la evaluación de la gestión por áreas o dependencias</v>
      </c>
      <c r="G309" s="17" t="s">
        <v>970</v>
      </c>
      <c r="H309" s="17" t="s">
        <v>971</v>
      </c>
      <c r="I309" s="17" t="s">
        <v>972</v>
      </c>
      <c r="J309" s="17" t="s">
        <v>800</v>
      </c>
      <c r="K309" s="17" t="s">
        <v>801</v>
      </c>
      <c r="L309" s="17"/>
      <c r="M309" s="45">
        <v>45292</v>
      </c>
      <c r="N309" s="45">
        <v>45327</v>
      </c>
      <c r="O309" s="18">
        <f t="shared" si="9"/>
        <v>35</v>
      </c>
      <c r="P309" s="17" t="s">
        <v>919</v>
      </c>
      <c r="Q309" s="17" t="s">
        <v>107</v>
      </c>
      <c r="R309" s="17" t="s">
        <v>920</v>
      </c>
      <c r="S309" s="17" t="s">
        <v>483</v>
      </c>
      <c r="T309" s="17" t="s">
        <v>13</v>
      </c>
      <c r="U309" s="17" t="s">
        <v>27</v>
      </c>
      <c r="V309" s="17"/>
      <c r="W309" s="17" t="s">
        <v>52</v>
      </c>
      <c r="X309" s="17"/>
      <c r="Y309" s="17"/>
      <c r="Z309" s="17"/>
      <c r="AA309" s="17"/>
      <c r="AB309" s="17"/>
      <c r="AC309" s="17"/>
      <c r="AD309" s="17"/>
      <c r="AE309" s="17"/>
      <c r="AF309" s="17"/>
      <c r="AG309" s="17"/>
      <c r="AH309" s="17"/>
      <c r="AI309" s="17"/>
      <c r="AJ309" s="17" t="s">
        <v>290</v>
      </c>
      <c r="AK309" s="17" t="s">
        <v>349</v>
      </c>
      <c r="AL309" s="17"/>
      <c r="AM309" s="17"/>
      <c r="AN309" s="17"/>
      <c r="AO309" s="17" t="s">
        <v>921</v>
      </c>
      <c r="AP309" s="17"/>
      <c r="AQ309" s="17"/>
      <c r="AR309" s="17"/>
      <c r="AS309" s="17" t="s">
        <v>350</v>
      </c>
      <c r="AT309" s="17"/>
      <c r="AU309" s="17"/>
      <c r="AV309" s="17" t="s">
        <v>75</v>
      </c>
      <c r="AW309" s="17"/>
      <c r="AX309" s="17"/>
      <c r="AY309" s="17"/>
      <c r="AZ309" s="17"/>
      <c r="BA309" s="17"/>
      <c r="BB309" s="17"/>
      <c r="BC309" s="17" t="s">
        <v>33</v>
      </c>
      <c r="BD309" s="17"/>
      <c r="BE309" s="17"/>
      <c r="BF309" s="17"/>
      <c r="BG309" s="17"/>
      <c r="BH309" s="17"/>
      <c r="BI309" s="17"/>
      <c r="BJ309" s="17"/>
      <c r="BK309" s="17"/>
      <c r="BL309" s="17"/>
      <c r="BM309" s="17"/>
      <c r="BN309" s="17"/>
      <c r="BO309" s="17"/>
      <c r="BP309" s="17"/>
      <c r="BQ309" s="17"/>
      <c r="BR309" s="17"/>
      <c r="BS309" s="17"/>
      <c r="BT309" s="17"/>
      <c r="BU309" s="17"/>
      <c r="BV309" s="17" t="s">
        <v>96</v>
      </c>
      <c r="BW309" s="17" t="s">
        <v>3209</v>
      </c>
      <c r="BX309" s="17"/>
      <c r="BY309" s="17"/>
      <c r="BZ309" s="209"/>
      <c r="CA309" s="17"/>
      <c r="CB309" s="17"/>
      <c r="CC309" s="17"/>
      <c r="CD309" s="17"/>
      <c r="CE309" s="209"/>
      <c r="CF309" s="17"/>
      <c r="CG309" s="17"/>
      <c r="CH309" s="17"/>
      <c r="CI309" s="17"/>
      <c r="CJ309" s="209"/>
      <c r="CK309" s="17"/>
      <c r="CL309" s="17"/>
      <c r="CM309" s="17"/>
      <c r="CN309" s="17"/>
      <c r="CO309" s="209"/>
      <c r="CP309" s="17"/>
      <c r="CQ309" s="17"/>
    </row>
    <row r="310" spans="3:95" s="9" customFormat="1" ht="135.75" customHeight="1" x14ac:dyDescent="0.25">
      <c r="C310" s="16" t="s">
        <v>3060</v>
      </c>
      <c r="D310" s="17" t="s">
        <v>973</v>
      </c>
      <c r="E310" s="17" t="s">
        <v>188</v>
      </c>
      <c r="F310" s="14" t="str">
        <f t="shared" si="11"/>
        <v>URF2024_300_Apoyo_MHCP Realizar evaluación Anual del Sistema de Control Interno Contable (Resolución 193 de 2016 de la Contaduría General de la Nación)</v>
      </c>
      <c r="G310" s="17" t="s">
        <v>974</v>
      </c>
      <c r="H310" s="17" t="s">
        <v>975</v>
      </c>
      <c r="I310" s="17" t="s">
        <v>976</v>
      </c>
      <c r="J310" s="17" t="s">
        <v>800</v>
      </c>
      <c r="K310" s="17" t="s">
        <v>801</v>
      </c>
      <c r="L310" s="17"/>
      <c r="M310" s="45">
        <v>45323</v>
      </c>
      <c r="N310" s="45">
        <v>45382</v>
      </c>
      <c r="O310" s="18">
        <f t="shared" si="9"/>
        <v>59</v>
      </c>
      <c r="P310" s="17" t="s">
        <v>919</v>
      </c>
      <c r="Q310" s="17" t="s">
        <v>107</v>
      </c>
      <c r="R310" s="17" t="s">
        <v>920</v>
      </c>
      <c r="S310" s="17" t="s">
        <v>483</v>
      </c>
      <c r="T310" s="17" t="s">
        <v>13</v>
      </c>
      <c r="U310" s="17" t="s">
        <v>27</v>
      </c>
      <c r="V310" s="17"/>
      <c r="W310" s="17" t="s">
        <v>52</v>
      </c>
      <c r="X310" s="17"/>
      <c r="Y310" s="17"/>
      <c r="Z310" s="17"/>
      <c r="AA310" s="17"/>
      <c r="AB310" s="17"/>
      <c r="AC310" s="17"/>
      <c r="AD310" s="17"/>
      <c r="AE310" s="17"/>
      <c r="AF310" s="17"/>
      <c r="AG310" s="17"/>
      <c r="AH310" s="17"/>
      <c r="AI310" s="17"/>
      <c r="AJ310" s="17" t="s">
        <v>290</v>
      </c>
      <c r="AK310" s="17" t="s">
        <v>349</v>
      </c>
      <c r="AL310" s="17"/>
      <c r="AM310" s="17"/>
      <c r="AN310" s="17"/>
      <c r="AO310" s="17" t="s">
        <v>921</v>
      </c>
      <c r="AP310" s="17"/>
      <c r="AQ310" s="17"/>
      <c r="AR310" s="17"/>
      <c r="AS310" s="17" t="s">
        <v>350</v>
      </c>
      <c r="AT310" s="17"/>
      <c r="AU310" s="17"/>
      <c r="AV310" s="17" t="s">
        <v>75</v>
      </c>
      <c r="AW310" s="17"/>
      <c r="AX310" s="17"/>
      <c r="AY310" s="17"/>
      <c r="AZ310" s="17"/>
      <c r="BA310" s="17"/>
      <c r="BB310" s="17"/>
      <c r="BC310" s="17" t="s">
        <v>33</v>
      </c>
      <c r="BD310" s="17"/>
      <c r="BE310" s="17"/>
      <c r="BF310" s="17"/>
      <c r="BG310" s="17"/>
      <c r="BH310" s="17"/>
      <c r="BI310" s="17"/>
      <c r="BJ310" s="17"/>
      <c r="BK310" s="17"/>
      <c r="BL310" s="17"/>
      <c r="BM310" s="17"/>
      <c r="BN310" s="17"/>
      <c r="BO310" s="17"/>
      <c r="BP310" s="17"/>
      <c r="BQ310" s="17"/>
      <c r="BR310" s="17"/>
      <c r="BS310" s="17"/>
      <c r="BT310" s="17"/>
      <c r="BU310" s="17"/>
      <c r="BV310" s="17" t="s">
        <v>96</v>
      </c>
      <c r="BW310" s="17" t="s">
        <v>3209</v>
      </c>
      <c r="BX310" s="17"/>
      <c r="BY310" s="17"/>
      <c r="BZ310" s="209"/>
      <c r="CA310" s="17"/>
      <c r="CB310" s="17"/>
      <c r="CC310" s="17"/>
      <c r="CD310" s="17"/>
      <c r="CE310" s="209"/>
      <c r="CF310" s="17"/>
      <c r="CG310" s="17"/>
      <c r="CH310" s="17"/>
      <c r="CI310" s="17"/>
      <c r="CJ310" s="209"/>
      <c r="CK310" s="17"/>
      <c r="CL310" s="17"/>
      <c r="CM310" s="17"/>
      <c r="CN310" s="17"/>
      <c r="CO310" s="209"/>
      <c r="CP310" s="17"/>
      <c r="CQ310" s="17"/>
    </row>
    <row r="311" spans="3:95" s="9" customFormat="1" ht="135.75" customHeight="1" x14ac:dyDescent="0.25">
      <c r="C311" s="16" t="s">
        <v>3061</v>
      </c>
      <c r="D311" s="17" t="s">
        <v>977</v>
      </c>
      <c r="E311" s="17" t="s">
        <v>188</v>
      </c>
      <c r="F311" s="14" t="str">
        <f t="shared" si="11"/>
        <v>URF2024_301_Acompañar a los procesos institucionales para la formulación del plan de mejoramiento del FURAG 2023</v>
      </c>
      <c r="G311" s="17" t="s">
        <v>978</v>
      </c>
      <c r="H311" s="17" t="s">
        <v>979</v>
      </c>
      <c r="I311" s="17" t="s">
        <v>980</v>
      </c>
      <c r="J311" s="17" t="s">
        <v>800</v>
      </c>
      <c r="K311" s="17" t="s">
        <v>801</v>
      </c>
      <c r="L311" s="17"/>
      <c r="M311" s="45">
        <v>45444</v>
      </c>
      <c r="N311" s="45">
        <v>45565</v>
      </c>
      <c r="O311" s="18">
        <f t="shared" si="9"/>
        <v>121</v>
      </c>
      <c r="P311" s="17" t="s">
        <v>919</v>
      </c>
      <c r="Q311" s="17" t="s">
        <v>107</v>
      </c>
      <c r="R311" s="17" t="s">
        <v>920</v>
      </c>
      <c r="S311" s="17" t="s">
        <v>483</v>
      </c>
      <c r="T311" s="17" t="s">
        <v>13</v>
      </c>
      <c r="U311" s="17" t="s">
        <v>27</v>
      </c>
      <c r="V311" s="17"/>
      <c r="W311" s="17" t="s">
        <v>52</v>
      </c>
      <c r="X311" s="17"/>
      <c r="Y311" s="17"/>
      <c r="Z311" s="17"/>
      <c r="AA311" s="17"/>
      <c r="AB311" s="17"/>
      <c r="AC311" s="17"/>
      <c r="AD311" s="17"/>
      <c r="AE311" s="17"/>
      <c r="AF311" s="17"/>
      <c r="AG311" s="17"/>
      <c r="AH311" s="17"/>
      <c r="AI311" s="17"/>
      <c r="AJ311" s="17"/>
      <c r="AK311" s="17"/>
      <c r="AL311" s="17"/>
      <c r="AM311" s="17"/>
      <c r="AN311" s="17"/>
      <c r="AO311" s="17" t="s">
        <v>981</v>
      </c>
      <c r="AP311" s="17"/>
      <c r="AQ311" s="17"/>
      <c r="AR311" s="17"/>
      <c r="AS311" s="17"/>
      <c r="AT311" s="17"/>
      <c r="AU311" s="17"/>
      <c r="AV311" s="17" t="s">
        <v>75</v>
      </c>
      <c r="AW311" s="17"/>
      <c r="AX311" s="17"/>
      <c r="AY311" s="17"/>
      <c r="AZ311" s="17"/>
      <c r="BA311" s="17"/>
      <c r="BB311" s="17"/>
      <c r="BC311" s="17" t="s">
        <v>33</v>
      </c>
      <c r="BD311" s="17"/>
      <c r="BE311" s="17"/>
      <c r="BF311" s="17"/>
      <c r="BG311" s="17"/>
      <c r="BH311" s="17"/>
      <c r="BI311" s="17"/>
      <c r="BJ311" s="17"/>
      <c r="BK311" s="17"/>
      <c r="BL311" s="17"/>
      <c r="BM311" s="17"/>
      <c r="BN311" s="17"/>
      <c r="BO311" s="17"/>
      <c r="BP311" s="17"/>
      <c r="BQ311" s="17"/>
      <c r="BR311" s="17"/>
      <c r="BS311" s="17"/>
      <c r="BT311" s="17"/>
      <c r="BU311" s="17"/>
      <c r="BV311" s="17" t="s">
        <v>96</v>
      </c>
      <c r="BW311" s="17" t="s">
        <v>3209</v>
      </c>
      <c r="BX311" s="17"/>
      <c r="BY311" s="17"/>
      <c r="BZ311" s="209"/>
      <c r="CA311" s="17"/>
      <c r="CB311" s="17"/>
      <c r="CC311" s="17"/>
      <c r="CD311" s="17"/>
      <c r="CE311" s="209"/>
      <c r="CF311" s="17"/>
      <c r="CG311" s="17"/>
      <c r="CH311" s="17"/>
      <c r="CI311" s="17"/>
      <c r="CJ311" s="209"/>
      <c r="CK311" s="17"/>
      <c r="CL311" s="17"/>
      <c r="CM311" s="17"/>
      <c r="CN311" s="17"/>
      <c r="CO311" s="209"/>
      <c r="CP311" s="17"/>
      <c r="CQ311" s="17"/>
    </row>
    <row r="312" spans="3:95" s="9" customFormat="1" ht="135.75" customHeight="1" x14ac:dyDescent="0.25">
      <c r="C312" s="16" t="s">
        <v>3062</v>
      </c>
      <c r="D312" s="17" t="s">
        <v>982</v>
      </c>
      <c r="E312" s="17" t="s">
        <v>188</v>
      </c>
      <c r="F312" s="14" t="str">
        <f t="shared" si="11"/>
        <v>URF2024_302_Responder el cuestionario del FURAG  - MECI</v>
      </c>
      <c r="G312" s="17" t="s">
        <v>983</v>
      </c>
      <c r="H312" s="17" t="s">
        <v>984</v>
      </c>
      <c r="I312" s="17" t="s">
        <v>984</v>
      </c>
      <c r="J312" s="17" t="s">
        <v>800</v>
      </c>
      <c r="K312" s="17" t="s">
        <v>801</v>
      </c>
      <c r="L312" s="17"/>
      <c r="M312" s="45">
        <v>45383</v>
      </c>
      <c r="N312" s="45">
        <v>45443</v>
      </c>
      <c r="O312" s="18">
        <f t="shared" si="9"/>
        <v>60</v>
      </c>
      <c r="P312" s="17" t="s">
        <v>919</v>
      </c>
      <c r="Q312" s="17" t="s">
        <v>107</v>
      </c>
      <c r="R312" s="17" t="s">
        <v>920</v>
      </c>
      <c r="S312" s="17" t="s">
        <v>483</v>
      </c>
      <c r="T312" s="17" t="s">
        <v>13</v>
      </c>
      <c r="U312" s="17" t="s">
        <v>27</v>
      </c>
      <c r="V312" s="17"/>
      <c r="W312" s="17" t="s">
        <v>52</v>
      </c>
      <c r="X312" s="17"/>
      <c r="Y312" s="17"/>
      <c r="Z312" s="17"/>
      <c r="AA312" s="17"/>
      <c r="AB312" s="17"/>
      <c r="AC312" s="17"/>
      <c r="AD312" s="17"/>
      <c r="AE312" s="17"/>
      <c r="AF312" s="17"/>
      <c r="AG312" s="17"/>
      <c r="AH312" s="17"/>
      <c r="AI312" s="17"/>
      <c r="AJ312" s="17"/>
      <c r="AK312" s="17"/>
      <c r="AL312" s="17"/>
      <c r="AM312" s="17"/>
      <c r="AN312" s="17"/>
      <c r="AO312" s="17" t="s">
        <v>985</v>
      </c>
      <c r="AP312" s="17"/>
      <c r="AQ312" s="17"/>
      <c r="AR312" s="17"/>
      <c r="AS312" s="17"/>
      <c r="AT312" s="17"/>
      <c r="AU312" s="17"/>
      <c r="AV312" s="17" t="s">
        <v>75</v>
      </c>
      <c r="AW312" s="17"/>
      <c r="AX312" s="17"/>
      <c r="AY312" s="17"/>
      <c r="AZ312" s="17"/>
      <c r="BA312" s="17"/>
      <c r="BB312" s="17"/>
      <c r="BC312" s="17" t="s">
        <v>33</v>
      </c>
      <c r="BD312" s="17"/>
      <c r="BE312" s="17"/>
      <c r="BF312" s="17"/>
      <c r="BG312" s="17"/>
      <c r="BH312" s="17"/>
      <c r="BI312" s="17"/>
      <c r="BJ312" s="17"/>
      <c r="BK312" s="17"/>
      <c r="BL312" s="17"/>
      <c r="BM312" s="17"/>
      <c r="BN312" s="17"/>
      <c r="BO312" s="17"/>
      <c r="BP312" s="17"/>
      <c r="BQ312" s="17"/>
      <c r="BR312" s="17"/>
      <c r="BS312" s="17"/>
      <c r="BT312" s="17"/>
      <c r="BU312" s="17"/>
      <c r="BV312" s="17" t="s">
        <v>96</v>
      </c>
      <c r="BW312" s="17" t="s">
        <v>3211</v>
      </c>
      <c r="BX312" s="17" t="s">
        <v>3202</v>
      </c>
      <c r="BY312" s="209">
        <v>45383</v>
      </c>
      <c r="BZ312" s="209">
        <v>45383</v>
      </c>
      <c r="CA312" s="17" t="s">
        <v>3223</v>
      </c>
      <c r="CB312" s="17" t="s">
        <v>3227</v>
      </c>
      <c r="CC312" s="17"/>
      <c r="CD312" s="17"/>
      <c r="CE312" s="209"/>
      <c r="CF312" s="17"/>
      <c r="CG312" s="17"/>
      <c r="CH312" s="17"/>
      <c r="CI312" s="17"/>
      <c r="CJ312" s="209"/>
      <c r="CK312" s="17"/>
      <c r="CL312" s="17"/>
      <c r="CM312" s="17"/>
      <c r="CN312" s="17"/>
      <c r="CO312" s="209"/>
      <c r="CP312" s="17"/>
      <c r="CQ312" s="17"/>
    </row>
    <row r="313" spans="3:95" s="9" customFormat="1" ht="135.75" customHeight="1" x14ac:dyDescent="0.25">
      <c r="C313" s="16" t="s">
        <v>3063</v>
      </c>
      <c r="D313" s="17" t="s">
        <v>986</v>
      </c>
      <c r="E313" s="17" t="s">
        <v>188</v>
      </c>
      <c r="F313" s="14" t="str">
        <f t="shared" si="11"/>
        <v>URF2024_303_Realizar seguimiento al SIGEP Componente Hoja de Vida y Bienes y Rentas. (Decreto 2842 de 2010 DAFP) y conflicto de interés</v>
      </c>
      <c r="G313" s="17" t="s">
        <v>987</v>
      </c>
      <c r="H313" s="17" t="s">
        <v>988</v>
      </c>
      <c r="I313" s="17" t="s">
        <v>989</v>
      </c>
      <c r="J313" s="17" t="s">
        <v>800</v>
      </c>
      <c r="K313" s="17" t="s">
        <v>801</v>
      </c>
      <c r="L313" s="17"/>
      <c r="M313" s="45">
        <v>45505</v>
      </c>
      <c r="N313" s="45">
        <v>45565</v>
      </c>
      <c r="O313" s="18">
        <f t="shared" si="9"/>
        <v>60</v>
      </c>
      <c r="P313" s="17" t="s">
        <v>919</v>
      </c>
      <c r="Q313" s="17" t="s">
        <v>107</v>
      </c>
      <c r="R313" s="17" t="s">
        <v>920</v>
      </c>
      <c r="S313" s="17" t="s">
        <v>483</v>
      </c>
      <c r="T313" s="17" t="s">
        <v>13</v>
      </c>
      <c r="U313" s="17" t="s">
        <v>27</v>
      </c>
      <c r="V313" s="17"/>
      <c r="W313" s="17" t="s">
        <v>52</v>
      </c>
      <c r="X313" s="17"/>
      <c r="Y313" s="17"/>
      <c r="Z313" s="17"/>
      <c r="AA313" s="17"/>
      <c r="AB313" s="17"/>
      <c r="AC313" s="17"/>
      <c r="AD313" s="17"/>
      <c r="AE313" s="17"/>
      <c r="AF313" s="17"/>
      <c r="AG313" s="17"/>
      <c r="AH313" s="17"/>
      <c r="AI313" s="17"/>
      <c r="AJ313" s="17" t="s">
        <v>553</v>
      </c>
      <c r="AK313" s="17" t="s">
        <v>763</v>
      </c>
      <c r="AL313" s="17"/>
      <c r="AM313" s="17"/>
      <c r="AN313" s="17"/>
      <c r="AO313" s="17" t="s">
        <v>921</v>
      </c>
      <c r="AP313" s="17"/>
      <c r="AQ313" s="17"/>
      <c r="AR313" s="17"/>
      <c r="AS313" s="17"/>
      <c r="AT313" s="17"/>
      <c r="AU313" s="17"/>
      <c r="AV313" s="17" t="s">
        <v>75</v>
      </c>
      <c r="AW313" s="17"/>
      <c r="AX313" s="17"/>
      <c r="AY313" s="17"/>
      <c r="AZ313" s="17"/>
      <c r="BA313" s="17"/>
      <c r="BB313" s="17"/>
      <c r="BC313" s="17" t="s">
        <v>33</v>
      </c>
      <c r="BD313" s="17"/>
      <c r="BE313" s="17"/>
      <c r="BF313" s="17"/>
      <c r="BG313" s="17"/>
      <c r="BH313" s="17"/>
      <c r="BI313" s="17"/>
      <c r="BJ313" s="17"/>
      <c r="BK313" s="17"/>
      <c r="BL313" s="17"/>
      <c r="BM313" s="17"/>
      <c r="BN313" s="17"/>
      <c r="BO313" s="17"/>
      <c r="BP313" s="17"/>
      <c r="BQ313" s="17"/>
      <c r="BR313" s="17"/>
      <c r="BS313" s="17"/>
      <c r="BT313" s="17"/>
      <c r="BU313" s="17"/>
      <c r="BV313" s="17" t="s">
        <v>96</v>
      </c>
      <c r="BW313" s="17" t="s">
        <v>3211</v>
      </c>
      <c r="BX313" s="17" t="s">
        <v>3202</v>
      </c>
      <c r="BY313" s="214">
        <v>45530</v>
      </c>
      <c r="BZ313" s="209">
        <v>45534</v>
      </c>
      <c r="CA313" s="17" t="s">
        <v>3445</v>
      </c>
      <c r="CB313" s="17" t="s">
        <v>3446</v>
      </c>
      <c r="CC313" s="17"/>
      <c r="CD313" s="17"/>
      <c r="CE313" s="209"/>
      <c r="CF313" s="17"/>
      <c r="CG313" s="17"/>
      <c r="CH313" s="17"/>
      <c r="CI313" s="17"/>
      <c r="CJ313" s="209"/>
      <c r="CK313" s="17"/>
      <c r="CL313" s="17"/>
      <c r="CM313" s="17"/>
      <c r="CN313" s="17"/>
      <c r="CO313" s="209"/>
      <c r="CP313" s="17"/>
      <c r="CQ313" s="17"/>
    </row>
    <row r="314" spans="3:95" s="9" customFormat="1" ht="135.75" customHeight="1" x14ac:dyDescent="0.25">
      <c r="C314" s="16" t="s">
        <v>3064</v>
      </c>
      <c r="D314" s="17" t="s">
        <v>990</v>
      </c>
      <c r="E314" s="17" t="s">
        <v>188</v>
      </c>
      <c r="F314" s="14" t="str">
        <f t="shared" si="11"/>
        <v>URF2024_304_Realizar la verificación a la concertación de los Acuerdos de Gestión del 2022 y evaluación de los correspondientes al año 2021 (Circular 1000-001-2007 de 2007 del DAFP, Ley 909 de 2004 y Decreto 1227 de 2005)</v>
      </c>
      <c r="G314" s="17" t="s">
        <v>991</v>
      </c>
      <c r="H314" s="17" t="s">
        <v>992</v>
      </c>
      <c r="I314" s="17" t="s">
        <v>993</v>
      </c>
      <c r="J314" s="17" t="s">
        <v>800</v>
      </c>
      <c r="K314" s="17" t="s">
        <v>801</v>
      </c>
      <c r="L314" s="17"/>
      <c r="M314" s="45">
        <v>45536</v>
      </c>
      <c r="N314" s="45">
        <v>45576</v>
      </c>
      <c r="O314" s="18">
        <f t="shared" si="9"/>
        <v>40</v>
      </c>
      <c r="P314" s="17" t="s">
        <v>919</v>
      </c>
      <c r="Q314" s="17" t="s">
        <v>107</v>
      </c>
      <c r="R314" s="17" t="s">
        <v>920</v>
      </c>
      <c r="S314" s="17" t="s">
        <v>483</v>
      </c>
      <c r="T314" s="17" t="s">
        <v>13</v>
      </c>
      <c r="U314" s="17" t="s">
        <v>27</v>
      </c>
      <c r="V314" s="17"/>
      <c r="W314" s="17" t="s">
        <v>52</v>
      </c>
      <c r="X314" s="17"/>
      <c r="Y314" s="17"/>
      <c r="Z314" s="17"/>
      <c r="AA314" s="17"/>
      <c r="AB314" s="17"/>
      <c r="AC314" s="17"/>
      <c r="AD314" s="17"/>
      <c r="AE314" s="17"/>
      <c r="AF314" s="17"/>
      <c r="AG314" s="17"/>
      <c r="AH314" s="17"/>
      <c r="AI314" s="17"/>
      <c r="AJ314" s="17" t="s">
        <v>553</v>
      </c>
      <c r="AK314" s="17" t="s">
        <v>554</v>
      </c>
      <c r="AL314" s="17"/>
      <c r="AM314" s="17"/>
      <c r="AN314" s="17"/>
      <c r="AO314" s="17" t="s">
        <v>921</v>
      </c>
      <c r="AP314" s="17"/>
      <c r="AQ314" s="17"/>
      <c r="AR314" s="17"/>
      <c r="AS314" s="17"/>
      <c r="AT314" s="17"/>
      <c r="AU314" s="17"/>
      <c r="AV314" s="17" t="s">
        <v>75</v>
      </c>
      <c r="AW314" s="17"/>
      <c r="AX314" s="17"/>
      <c r="AY314" s="17"/>
      <c r="AZ314" s="17"/>
      <c r="BA314" s="17"/>
      <c r="BB314" s="17"/>
      <c r="BC314" s="17" t="s">
        <v>33</v>
      </c>
      <c r="BD314" s="17"/>
      <c r="BE314" s="17"/>
      <c r="BF314" s="17"/>
      <c r="BG314" s="17"/>
      <c r="BH314" s="17"/>
      <c r="BI314" s="17"/>
      <c r="BJ314" s="17"/>
      <c r="BK314" s="17"/>
      <c r="BL314" s="17"/>
      <c r="BM314" s="17"/>
      <c r="BN314" s="17"/>
      <c r="BO314" s="17"/>
      <c r="BP314" s="17"/>
      <c r="BQ314" s="17"/>
      <c r="BR314" s="17"/>
      <c r="BS314" s="17"/>
      <c r="BT314" s="17"/>
      <c r="BU314" s="17"/>
      <c r="BV314" s="17" t="s">
        <v>96</v>
      </c>
      <c r="BW314" s="17" t="s">
        <v>3209</v>
      </c>
      <c r="BX314" s="17"/>
      <c r="BY314" s="17"/>
      <c r="BZ314" s="209"/>
      <c r="CA314" s="17"/>
      <c r="CB314" s="17"/>
      <c r="CC314" s="17"/>
      <c r="CD314" s="17"/>
      <c r="CE314" s="209"/>
      <c r="CF314" s="17"/>
      <c r="CG314" s="17"/>
      <c r="CH314" s="17"/>
      <c r="CI314" s="17"/>
      <c r="CJ314" s="209"/>
      <c r="CK314" s="17"/>
      <c r="CL314" s="17"/>
      <c r="CM314" s="17"/>
      <c r="CN314" s="17"/>
      <c r="CO314" s="209"/>
      <c r="CP314" s="17"/>
      <c r="CQ314" s="17"/>
    </row>
    <row r="315" spans="3:95" s="9" customFormat="1" ht="135.75" customHeight="1" x14ac:dyDescent="0.25">
      <c r="C315" s="16" t="s">
        <v>3065</v>
      </c>
      <c r="D315" s="17" t="s">
        <v>994</v>
      </c>
      <c r="E315" s="17" t="s">
        <v>188</v>
      </c>
      <c r="F315" s="14" t="str">
        <f t="shared" si="11"/>
        <v>URF2024_305_Realizar el cargue mensual en SIRECI, Primer Cuatrimestre</v>
      </c>
      <c r="G315" s="17" t="s">
        <v>995</v>
      </c>
      <c r="H315" s="17" t="s">
        <v>996</v>
      </c>
      <c r="I315" s="17" t="s">
        <v>996</v>
      </c>
      <c r="J315" s="17" t="s">
        <v>800</v>
      </c>
      <c r="K315" s="17" t="s">
        <v>801</v>
      </c>
      <c r="L315" s="17"/>
      <c r="M315" s="45">
        <v>45323</v>
      </c>
      <c r="N315" s="45">
        <v>45443</v>
      </c>
      <c r="O315" s="18">
        <f t="shared" si="9"/>
        <v>120</v>
      </c>
      <c r="P315" s="17" t="s">
        <v>919</v>
      </c>
      <c r="Q315" s="17" t="s">
        <v>107</v>
      </c>
      <c r="R315" s="17" t="s">
        <v>920</v>
      </c>
      <c r="S315" s="17" t="s">
        <v>483</v>
      </c>
      <c r="T315" s="17" t="s">
        <v>13</v>
      </c>
      <c r="U315" s="17" t="s">
        <v>27</v>
      </c>
      <c r="V315" s="17"/>
      <c r="W315" s="17" t="s">
        <v>52</v>
      </c>
      <c r="X315" s="17"/>
      <c r="Y315" s="17"/>
      <c r="Z315" s="17"/>
      <c r="AA315" s="17"/>
      <c r="AB315" s="17"/>
      <c r="AC315" s="17"/>
      <c r="AD315" s="17"/>
      <c r="AE315" s="17"/>
      <c r="AF315" s="17"/>
      <c r="AG315" s="17"/>
      <c r="AH315" s="17"/>
      <c r="AI315" s="17"/>
      <c r="AJ315" s="17"/>
      <c r="AK315" s="17"/>
      <c r="AL315" s="17"/>
      <c r="AM315" s="17"/>
      <c r="AN315" s="17"/>
      <c r="AO315" s="17" t="s">
        <v>985</v>
      </c>
      <c r="AP315" s="17"/>
      <c r="AQ315" s="17"/>
      <c r="AR315" s="17"/>
      <c r="AS315" s="17"/>
      <c r="AT315" s="17"/>
      <c r="AU315" s="17"/>
      <c r="AV315" s="17" t="s">
        <v>75</v>
      </c>
      <c r="AW315" s="17"/>
      <c r="AX315" s="17"/>
      <c r="AY315" s="17"/>
      <c r="AZ315" s="17"/>
      <c r="BA315" s="17"/>
      <c r="BB315" s="17"/>
      <c r="BC315" s="17" t="s">
        <v>33</v>
      </c>
      <c r="BD315" s="17"/>
      <c r="BE315" s="17"/>
      <c r="BF315" s="17"/>
      <c r="BG315" s="17"/>
      <c r="BH315" s="17"/>
      <c r="BI315" s="17"/>
      <c r="BJ315" s="17"/>
      <c r="BK315" s="17"/>
      <c r="BL315" s="17"/>
      <c r="BM315" s="17"/>
      <c r="BN315" s="17"/>
      <c r="BO315" s="17"/>
      <c r="BP315" s="17"/>
      <c r="BQ315" s="17"/>
      <c r="BR315" s="17"/>
      <c r="BS315" s="17"/>
      <c r="BT315" s="17"/>
      <c r="BU315" s="17"/>
      <c r="BV315" s="17" t="s">
        <v>96</v>
      </c>
      <c r="BW315" s="17" t="s">
        <v>3209</v>
      </c>
      <c r="BX315" s="17"/>
      <c r="BY315" s="17"/>
      <c r="BZ315" s="209"/>
      <c r="CA315" s="17"/>
      <c r="CB315" s="17"/>
      <c r="CC315" s="17"/>
      <c r="CD315" s="17"/>
      <c r="CE315" s="209"/>
      <c r="CF315" s="17"/>
      <c r="CG315" s="17"/>
      <c r="CH315" s="17"/>
      <c r="CI315" s="17"/>
      <c r="CJ315" s="209"/>
      <c r="CK315" s="17"/>
      <c r="CL315" s="17"/>
      <c r="CM315" s="17"/>
      <c r="CN315" s="17"/>
      <c r="CO315" s="209"/>
      <c r="CP315" s="17"/>
      <c r="CQ315" s="17"/>
    </row>
    <row r="316" spans="3:95" s="9" customFormat="1" ht="135.75" customHeight="1" x14ac:dyDescent="0.25">
      <c r="C316" s="16" t="s">
        <v>3066</v>
      </c>
      <c r="D316" s="17" t="s">
        <v>997</v>
      </c>
      <c r="E316" s="17" t="s">
        <v>188</v>
      </c>
      <c r="F316" s="14" t="str">
        <f t="shared" si="11"/>
        <v>URF2024_306_Realizar el cargue mensual en SIRECI, Segundo Cuatrimestre</v>
      </c>
      <c r="G316" s="17" t="s">
        <v>995</v>
      </c>
      <c r="H316" s="17" t="s">
        <v>996</v>
      </c>
      <c r="I316" s="17" t="s">
        <v>996</v>
      </c>
      <c r="J316" s="17" t="s">
        <v>800</v>
      </c>
      <c r="K316" s="17" t="s">
        <v>801</v>
      </c>
      <c r="L316" s="17"/>
      <c r="M316" s="45">
        <v>45444</v>
      </c>
      <c r="N316" s="45">
        <v>45565</v>
      </c>
      <c r="O316" s="18">
        <f t="shared" si="9"/>
        <v>121</v>
      </c>
      <c r="P316" s="17" t="s">
        <v>919</v>
      </c>
      <c r="Q316" s="17" t="s">
        <v>107</v>
      </c>
      <c r="R316" s="17" t="s">
        <v>920</v>
      </c>
      <c r="S316" s="17" t="s">
        <v>483</v>
      </c>
      <c r="T316" s="17" t="s">
        <v>13</v>
      </c>
      <c r="U316" s="17" t="s">
        <v>27</v>
      </c>
      <c r="V316" s="17"/>
      <c r="W316" s="17" t="s">
        <v>52</v>
      </c>
      <c r="X316" s="17"/>
      <c r="Y316" s="17"/>
      <c r="Z316" s="17"/>
      <c r="AA316" s="17"/>
      <c r="AB316" s="17"/>
      <c r="AC316" s="17"/>
      <c r="AD316" s="17"/>
      <c r="AE316" s="17"/>
      <c r="AF316" s="17"/>
      <c r="AG316" s="17"/>
      <c r="AH316" s="17"/>
      <c r="AI316" s="17"/>
      <c r="AJ316" s="17"/>
      <c r="AK316" s="17"/>
      <c r="AL316" s="17"/>
      <c r="AM316" s="17"/>
      <c r="AN316" s="17"/>
      <c r="AO316" s="17" t="s">
        <v>985</v>
      </c>
      <c r="AP316" s="17"/>
      <c r="AQ316" s="17"/>
      <c r="AR316" s="17"/>
      <c r="AS316" s="17"/>
      <c r="AT316" s="17"/>
      <c r="AU316" s="17"/>
      <c r="AV316" s="17" t="s">
        <v>75</v>
      </c>
      <c r="AW316" s="17"/>
      <c r="AX316" s="17"/>
      <c r="AY316" s="17"/>
      <c r="AZ316" s="17"/>
      <c r="BA316" s="17"/>
      <c r="BB316" s="17"/>
      <c r="BC316" s="17" t="s">
        <v>33</v>
      </c>
      <c r="BD316" s="17"/>
      <c r="BE316" s="17"/>
      <c r="BF316" s="17"/>
      <c r="BG316" s="17"/>
      <c r="BH316" s="17"/>
      <c r="BI316" s="17"/>
      <c r="BJ316" s="17"/>
      <c r="BK316" s="17"/>
      <c r="BL316" s="17"/>
      <c r="BM316" s="17"/>
      <c r="BN316" s="17"/>
      <c r="BO316" s="17"/>
      <c r="BP316" s="17"/>
      <c r="BQ316" s="17"/>
      <c r="BR316" s="17"/>
      <c r="BS316" s="17"/>
      <c r="BT316" s="17"/>
      <c r="BU316" s="17"/>
      <c r="BV316" s="17" t="s">
        <v>96</v>
      </c>
      <c r="BW316" s="17" t="s">
        <v>3209</v>
      </c>
      <c r="BX316" s="17"/>
      <c r="BY316" s="17"/>
      <c r="BZ316" s="209"/>
      <c r="CA316" s="17"/>
      <c r="CB316" s="17"/>
      <c r="CC316" s="17"/>
      <c r="CD316" s="17"/>
      <c r="CE316" s="209"/>
      <c r="CF316" s="17"/>
      <c r="CG316" s="17"/>
      <c r="CH316" s="17"/>
      <c r="CI316" s="17"/>
      <c r="CJ316" s="209"/>
      <c r="CK316" s="17"/>
      <c r="CL316" s="17"/>
      <c r="CM316" s="17"/>
      <c r="CN316" s="17"/>
      <c r="CO316" s="209"/>
      <c r="CP316" s="17"/>
      <c r="CQ316" s="17"/>
    </row>
    <row r="317" spans="3:95" s="9" customFormat="1" ht="135.75" customHeight="1" x14ac:dyDescent="0.25">
      <c r="C317" s="16" t="s">
        <v>3067</v>
      </c>
      <c r="D317" s="17" t="s">
        <v>998</v>
      </c>
      <c r="E317" s="17" t="s">
        <v>188</v>
      </c>
      <c r="F317" s="14" t="str">
        <f t="shared" si="11"/>
        <v>URF2024_307_Realizar el cargue mensual en SIRECI, Tercer Cuatrimestre</v>
      </c>
      <c r="G317" s="17" t="s">
        <v>995</v>
      </c>
      <c r="H317" s="17" t="s">
        <v>996</v>
      </c>
      <c r="I317" s="17" t="s">
        <v>996</v>
      </c>
      <c r="J317" s="17" t="s">
        <v>800</v>
      </c>
      <c r="K317" s="17" t="s">
        <v>801</v>
      </c>
      <c r="L317" s="17"/>
      <c r="M317" s="45">
        <v>45536</v>
      </c>
      <c r="N317" s="45">
        <v>45657</v>
      </c>
      <c r="O317" s="18">
        <f t="shared" si="9"/>
        <v>121</v>
      </c>
      <c r="P317" s="17" t="s">
        <v>919</v>
      </c>
      <c r="Q317" s="17" t="s">
        <v>107</v>
      </c>
      <c r="R317" s="17" t="s">
        <v>920</v>
      </c>
      <c r="S317" s="17" t="s">
        <v>483</v>
      </c>
      <c r="T317" s="17" t="s">
        <v>13</v>
      </c>
      <c r="U317" s="17" t="s">
        <v>27</v>
      </c>
      <c r="V317" s="17"/>
      <c r="W317" s="17" t="s">
        <v>52</v>
      </c>
      <c r="X317" s="17"/>
      <c r="Y317" s="17"/>
      <c r="Z317" s="17"/>
      <c r="AA317" s="17"/>
      <c r="AB317" s="17"/>
      <c r="AC317" s="17"/>
      <c r="AD317" s="17"/>
      <c r="AE317" s="17"/>
      <c r="AF317" s="17"/>
      <c r="AG317" s="17"/>
      <c r="AH317" s="17"/>
      <c r="AI317" s="17"/>
      <c r="AJ317" s="17"/>
      <c r="AK317" s="17"/>
      <c r="AL317" s="17"/>
      <c r="AM317" s="17"/>
      <c r="AN317" s="17"/>
      <c r="AO317" s="17" t="s">
        <v>985</v>
      </c>
      <c r="AP317" s="17"/>
      <c r="AQ317" s="17"/>
      <c r="AR317" s="17"/>
      <c r="AS317" s="17"/>
      <c r="AT317" s="17"/>
      <c r="AU317" s="17"/>
      <c r="AV317" s="17" t="s">
        <v>75</v>
      </c>
      <c r="AW317" s="17"/>
      <c r="AX317" s="17"/>
      <c r="AY317" s="17"/>
      <c r="AZ317" s="17"/>
      <c r="BA317" s="17"/>
      <c r="BB317" s="17"/>
      <c r="BC317" s="17" t="s">
        <v>33</v>
      </c>
      <c r="BD317" s="17"/>
      <c r="BE317" s="17"/>
      <c r="BF317" s="17"/>
      <c r="BG317" s="17"/>
      <c r="BH317" s="17"/>
      <c r="BI317" s="17"/>
      <c r="BJ317" s="17"/>
      <c r="BK317" s="17"/>
      <c r="BL317" s="17"/>
      <c r="BM317" s="17"/>
      <c r="BN317" s="17"/>
      <c r="BO317" s="17"/>
      <c r="BP317" s="17"/>
      <c r="BQ317" s="17"/>
      <c r="BR317" s="17"/>
      <c r="BS317" s="17"/>
      <c r="BT317" s="17"/>
      <c r="BU317" s="17"/>
      <c r="BV317" s="17" t="s">
        <v>96</v>
      </c>
      <c r="BW317" s="17" t="s">
        <v>3209</v>
      </c>
      <c r="BX317" s="17"/>
      <c r="BY317" s="17"/>
      <c r="BZ317" s="209"/>
      <c r="CA317" s="17"/>
      <c r="CB317" s="17"/>
      <c r="CC317" s="17"/>
      <c r="CD317" s="17"/>
      <c r="CE317" s="209"/>
      <c r="CF317" s="17"/>
      <c r="CG317" s="17"/>
      <c r="CH317" s="17"/>
      <c r="CI317" s="17"/>
      <c r="CJ317" s="209"/>
      <c r="CK317" s="17"/>
      <c r="CL317" s="17"/>
      <c r="CM317" s="17"/>
      <c r="CN317" s="17"/>
      <c r="CO317" s="209"/>
      <c r="CP317" s="17"/>
      <c r="CQ317" s="17"/>
    </row>
    <row r="318" spans="3:95" s="9" customFormat="1" ht="135.75" customHeight="1" x14ac:dyDescent="0.25">
      <c r="C318" s="16" t="s">
        <v>3068</v>
      </c>
      <c r="D318" s="17" t="s">
        <v>999</v>
      </c>
      <c r="E318" s="17" t="s">
        <v>188</v>
      </c>
      <c r="F318" s="14" t="str">
        <f t="shared" si="11"/>
        <v>URF2024_308_Realizar informe de cumplimiento al plan anual de auditoría, cuarto trimestre 2023</v>
      </c>
      <c r="G318" s="17" t="s">
        <v>999</v>
      </c>
      <c r="H318" s="17" t="s">
        <v>1000</v>
      </c>
      <c r="I318" s="17" t="s">
        <v>1000</v>
      </c>
      <c r="J318" s="17" t="s">
        <v>800</v>
      </c>
      <c r="K318" s="17" t="s">
        <v>801</v>
      </c>
      <c r="L318" s="17"/>
      <c r="M318" s="45">
        <v>45292</v>
      </c>
      <c r="N318" s="45">
        <v>45327</v>
      </c>
      <c r="O318" s="18">
        <f t="shared" si="9"/>
        <v>35</v>
      </c>
      <c r="P318" s="17" t="s">
        <v>919</v>
      </c>
      <c r="Q318" s="17" t="s">
        <v>107</v>
      </c>
      <c r="R318" s="17" t="s">
        <v>920</v>
      </c>
      <c r="S318" s="17" t="s">
        <v>483</v>
      </c>
      <c r="T318" s="17" t="s">
        <v>13</v>
      </c>
      <c r="U318" s="17" t="s">
        <v>27</v>
      </c>
      <c r="V318" s="17"/>
      <c r="W318" s="17" t="s">
        <v>52</v>
      </c>
      <c r="X318" s="17"/>
      <c r="Y318" s="17"/>
      <c r="Z318" s="17"/>
      <c r="AA318" s="17"/>
      <c r="AB318" s="17"/>
      <c r="AC318" s="17"/>
      <c r="AD318" s="17"/>
      <c r="AE318" s="17"/>
      <c r="AF318" s="17"/>
      <c r="AG318" s="17"/>
      <c r="AH318" s="17"/>
      <c r="AI318" s="17"/>
      <c r="AJ318" s="17" t="s">
        <v>290</v>
      </c>
      <c r="AK318" s="17" t="s">
        <v>349</v>
      </c>
      <c r="AL318" s="17"/>
      <c r="AM318" s="17"/>
      <c r="AN318" s="17"/>
      <c r="AO318" s="17" t="s">
        <v>921</v>
      </c>
      <c r="AP318" s="17"/>
      <c r="AQ318" s="17"/>
      <c r="AR318" s="17"/>
      <c r="AS318" s="17" t="s">
        <v>350</v>
      </c>
      <c r="AT318" s="17"/>
      <c r="AU318" s="17"/>
      <c r="AV318" s="17" t="s">
        <v>75</v>
      </c>
      <c r="AW318" s="17"/>
      <c r="AX318" s="17"/>
      <c r="AY318" s="17"/>
      <c r="AZ318" s="17"/>
      <c r="BA318" s="17"/>
      <c r="BB318" s="17"/>
      <c r="BC318" s="17" t="s">
        <v>33</v>
      </c>
      <c r="BD318" s="17"/>
      <c r="BE318" s="17"/>
      <c r="BF318" s="17"/>
      <c r="BG318" s="17"/>
      <c r="BH318" s="17"/>
      <c r="BI318" s="17"/>
      <c r="BJ318" s="17"/>
      <c r="BK318" s="17"/>
      <c r="BL318" s="17"/>
      <c r="BM318" s="17"/>
      <c r="BN318" s="17"/>
      <c r="BO318" s="17"/>
      <c r="BP318" s="17"/>
      <c r="BQ318" s="17"/>
      <c r="BR318" s="17"/>
      <c r="BS318" s="17"/>
      <c r="BT318" s="17"/>
      <c r="BU318" s="17"/>
      <c r="BV318" s="17" t="s">
        <v>96</v>
      </c>
      <c r="BW318" s="17" t="s">
        <v>3209</v>
      </c>
      <c r="BX318" s="17"/>
      <c r="BY318" s="17"/>
      <c r="BZ318" s="209"/>
      <c r="CA318" s="17"/>
      <c r="CB318" s="17"/>
      <c r="CC318" s="17"/>
      <c r="CD318" s="17"/>
      <c r="CE318" s="209"/>
      <c r="CF318" s="17"/>
      <c r="CG318" s="17"/>
      <c r="CH318" s="17"/>
      <c r="CI318" s="17"/>
      <c r="CJ318" s="209"/>
      <c r="CK318" s="17"/>
      <c r="CL318" s="17"/>
      <c r="CM318" s="17"/>
      <c r="CN318" s="17"/>
      <c r="CO318" s="209"/>
      <c r="CP318" s="17"/>
      <c r="CQ318" s="17"/>
    </row>
    <row r="319" spans="3:95" s="9" customFormat="1" ht="135.75" customHeight="1" x14ac:dyDescent="0.25">
      <c r="C319" s="16" t="s">
        <v>3069</v>
      </c>
      <c r="D319" s="17" t="s">
        <v>1001</v>
      </c>
      <c r="E319" s="17" t="s">
        <v>188</v>
      </c>
      <c r="F319" s="14" t="str">
        <f t="shared" si="11"/>
        <v>URF2024_309_Realizar informe de cumplimiento al plan anual de auditoría, primer trimestre 2024</v>
      </c>
      <c r="G319" s="17" t="s">
        <v>1001</v>
      </c>
      <c r="H319" s="17" t="s">
        <v>1000</v>
      </c>
      <c r="I319" s="17" t="s">
        <v>1000</v>
      </c>
      <c r="J319" s="17" t="s">
        <v>800</v>
      </c>
      <c r="K319" s="17" t="s">
        <v>801</v>
      </c>
      <c r="L319" s="17"/>
      <c r="M319" s="45">
        <v>45292</v>
      </c>
      <c r="N319" s="45">
        <v>45412</v>
      </c>
      <c r="O319" s="18">
        <f t="shared" si="9"/>
        <v>120</v>
      </c>
      <c r="P319" s="17" t="s">
        <v>919</v>
      </c>
      <c r="Q319" s="17" t="s">
        <v>107</v>
      </c>
      <c r="R319" s="17" t="s">
        <v>920</v>
      </c>
      <c r="S319" s="17" t="s">
        <v>483</v>
      </c>
      <c r="T319" s="17" t="s">
        <v>13</v>
      </c>
      <c r="U319" s="17" t="s">
        <v>27</v>
      </c>
      <c r="V319" s="17"/>
      <c r="W319" s="17" t="s">
        <v>52</v>
      </c>
      <c r="X319" s="17"/>
      <c r="Y319" s="17"/>
      <c r="Z319" s="17"/>
      <c r="AA319" s="17"/>
      <c r="AB319" s="17"/>
      <c r="AC319" s="17"/>
      <c r="AD319" s="17"/>
      <c r="AE319" s="17"/>
      <c r="AF319" s="17"/>
      <c r="AG319" s="17"/>
      <c r="AH319" s="17"/>
      <c r="AI319" s="17"/>
      <c r="AJ319" s="17" t="s">
        <v>290</v>
      </c>
      <c r="AK319" s="17" t="s">
        <v>349</v>
      </c>
      <c r="AL319" s="17"/>
      <c r="AM319" s="17"/>
      <c r="AN319" s="17"/>
      <c r="AO319" s="17" t="s">
        <v>921</v>
      </c>
      <c r="AP319" s="17"/>
      <c r="AQ319" s="17"/>
      <c r="AR319" s="17"/>
      <c r="AS319" s="17" t="s">
        <v>350</v>
      </c>
      <c r="AT319" s="17"/>
      <c r="AU319" s="17"/>
      <c r="AV319" s="17" t="s">
        <v>75</v>
      </c>
      <c r="AW319" s="17"/>
      <c r="AX319" s="17"/>
      <c r="AY319" s="17"/>
      <c r="AZ319" s="17"/>
      <c r="BA319" s="17"/>
      <c r="BB319" s="17"/>
      <c r="BC319" s="17" t="s">
        <v>33</v>
      </c>
      <c r="BD319" s="17"/>
      <c r="BE319" s="17"/>
      <c r="BF319" s="17"/>
      <c r="BG319" s="17"/>
      <c r="BH319" s="17"/>
      <c r="BI319" s="17"/>
      <c r="BJ319" s="17"/>
      <c r="BK319" s="17"/>
      <c r="BL319" s="17"/>
      <c r="BM319" s="17"/>
      <c r="BN319" s="17"/>
      <c r="BO319" s="17"/>
      <c r="BP319" s="17"/>
      <c r="BQ319" s="17"/>
      <c r="BR319" s="17"/>
      <c r="BS319" s="17"/>
      <c r="BT319" s="17"/>
      <c r="BU319" s="17"/>
      <c r="BV319" s="17" t="s">
        <v>96</v>
      </c>
      <c r="BW319" s="17" t="s">
        <v>3209</v>
      </c>
      <c r="BX319" s="17"/>
      <c r="BY319" s="17"/>
      <c r="BZ319" s="209"/>
      <c r="CA319" s="17"/>
      <c r="CB319" s="17"/>
      <c r="CC319" s="17"/>
      <c r="CD319" s="17"/>
      <c r="CE319" s="209"/>
      <c r="CF319" s="17"/>
      <c r="CG319" s="17"/>
      <c r="CH319" s="17"/>
      <c r="CI319" s="17"/>
      <c r="CJ319" s="209"/>
      <c r="CK319" s="17"/>
      <c r="CL319" s="17"/>
      <c r="CM319" s="17"/>
      <c r="CN319" s="17"/>
      <c r="CO319" s="209"/>
      <c r="CP319" s="17"/>
      <c r="CQ319" s="17"/>
    </row>
    <row r="320" spans="3:95" s="9" customFormat="1" ht="135.75" customHeight="1" x14ac:dyDescent="0.25">
      <c r="C320" s="16" t="s">
        <v>3070</v>
      </c>
      <c r="D320" s="17" t="s">
        <v>1002</v>
      </c>
      <c r="E320" s="17" t="s">
        <v>188</v>
      </c>
      <c r="F320" s="14" t="str">
        <f t="shared" si="11"/>
        <v>URF2024_310_Realizar informe de cumplimiento al plan anual de auditoría, segundo trimestre 2024</v>
      </c>
      <c r="G320" s="17" t="s">
        <v>1002</v>
      </c>
      <c r="H320" s="17" t="s">
        <v>1000</v>
      </c>
      <c r="I320" s="17" t="s">
        <v>1000</v>
      </c>
      <c r="J320" s="17" t="s">
        <v>800</v>
      </c>
      <c r="K320" s="17" t="s">
        <v>801</v>
      </c>
      <c r="L320" s="17"/>
      <c r="M320" s="45">
        <v>45383</v>
      </c>
      <c r="N320" s="45">
        <v>45504</v>
      </c>
      <c r="O320" s="18">
        <f t="shared" si="9"/>
        <v>121</v>
      </c>
      <c r="P320" s="17" t="s">
        <v>919</v>
      </c>
      <c r="Q320" s="17" t="s">
        <v>107</v>
      </c>
      <c r="R320" s="17" t="s">
        <v>920</v>
      </c>
      <c r="S320" s="17" t="s">
        <v>483</v>
      </c>
      <c r="T320" s="17" t="s">
        <v>13</v>
      </c>
      <c r="U320" s="17" t="s">
        <v>27</v>
      </c>
      <c r="V320" s="17"/>
      <c r="W320" s="17" t="s">
        <v>52</v>
      </c>
      <c r="X320" s="17"/>
      <c r="Y320" s="17"/>
      <c r="Z320" s="17"/>
      <c r="AA320" s="17"/>
      <c r="AB320" s="17"/>
      <c r="AC320" s="17"/>
      <c r="AD320" s="17"/>
      <c r="AE320" s="17"/>
      <c r="AF320" s="17"/>
      <c r="AG320" s="17"/>
      <c r="AH320" s="17"/>
      <c r="AI320" s="17"/>
      <c r="AJ320" s="17" t="s">
        <v>290</v>
      </c>
      <c r="AK320" s="17" t="s">
        <v>349</v>
      </c>
      <c r="AL320" s="17"/>
      <c r="AM320" s="17"/>
      <c r="AN320" s="17"/>
      <c r="AO320" s="17" t="s">
        <v>921</v>
      </c>
      <c r="AP320" s="17"/>
      <c r="AQ320" s="17"/>
      <c r="AR320" s="17"/>
      <c r="AS320" s="17" t="s">
        <v>350</v>
      </c>
      <c r="AT320" s="17"/>
      <c r="AU320" s="17"/>
      <c r="AV320" s="17" t="s">
        <v>75</v>
      </c>
      <c r="AW320" s="17"/>
      <c r="AX320" s="17"/>
      <c r="AY320" s="17"/>
      <c r="AZ320" s="17"/>
      <c r="BA320" s="17"/>
      <c r="BB320" s="17"/>
      <c r="BC320" s="17" t="s">
        <v>33</v>
      </c>
      <c r="BD320" s="17"/>
      <c r="BE320" s="17"/>
      <c r="BF320" s="17"/>
      <c r="BG320" s="17"/>
      <c r="BH320" s="17"/>
      <c r="BI320" s="17"/>
      <c r="BJ320" s="17"/>
      <c r="BK320" s="17"/>
      <c r="BL320" s="17"/>
      <c r="BM320" s="17"/>
      <c r="BN320" s="17"/>
      <c r="BO320" s="17"/>
      <c r="BP320" s="17"/>
      <c r="BQ320" s="17"/>
      <c r="BR320" s="17"/>
      <c r="BS320" s="17"/>
      <c r="BT320" s="17"/>
      <c r="BU320" s="17"/>
      <c r="BV320" s="17" t="s">
        <v>96</v>
      </c>
      <c r="BW320" s="17" t="s">
        <v>3209</v>
      </c>
      <c r="BX320" s="17"/>
      <c r="BY320" s="17"/>
      <c r="BZ320" s="209"/>
      <c r="CA320" s="17"/>
      <c r="CB320" s="17"/>
      <c r="CC320" s="17"/>
      <c r="CD320" s="17"/>
      <c r="CE320" s="209"/>
      <c r="CF320" s="17"/>
      <c r="CG320" s="17"/>
      <c r="CH320" s="17"/>
      <c r="CI320" s="17"/>
      <c r="CJ320" s="209"/>
      <c r="CK320" s="17"/>
      <c r="CL320" s="17"/>
      <c r="CM320" s="17"/>
      <c r="CN320" s="17"/>
      <c r="CO320" s="209"/>
      <c r="CP320" s="17"/>
      <c r="CQ320" s="17"/>
    </row>
    <row r="321" spans="3:95" s="9" customFormat="1" ht="135.75" customHeight="1" x14ac:dyDescent="0.25">
      <c r="C321" s="16" t="s">
        <v>3071</v>
      </c>
      <c r="D321" s="17" t="s">
        <v>1003</v>
      </c>
      <c r="E321" s="17" t="s">
        <v>188</v>
      </c>
      <c r="F321" s="14" t="str">
        <f t="shared" si="11"/>
        <v>URF2024_311_Realizar informe de cumplimiento al plan anual de auditoría, tercer trimestre 2024</v>
      </c>
      <c r="G321" s="17" t="s">
        <v>1003</v>
      </c>
      <c r="H321" s="17" t="s">
        <v>1000</v>
      </c>
      <c r="I321" s="17" t="s">
        <v>1000</v>
      </c>
      <c r="J321" s="17" t="s">
        <v>800</v>
      </c>
      <c r="K321" s="17" t="s">
        <v>801</v>
      </c>
      <c r="L321" s="17"/>
      <c r="M321" s="45">
        <v>45474</v>
      </c>
      <c r="N321" s="45">
        <v>45596</v>
      </c>
      <c r="O321" s="18">
        <f t="shared" si="9"/>
        <v>122</v>
      </c>
      <c r="P321" s="17" t="s">
        <v>919</v>
      </c>
      <c r="Q321" s="17" t="s">
        <v>107</v>
      </c>
      <c r="R321" s="17" t="s">
        <v>920</v>
      </c>
      <c r="S321" s="17" t="s">
        <v>483</v>
      </c>
      <c r="T321" s="17" t="s">
        <v>13</v>
      </c>
      <c r="U321" s="17" t="s">
        <v>27</v>
      </c>
      <c r="V321" s="17"/>
      <c r="W321" s="17" t="s">
        <v>52</v>
      </c>
      <c r="X321" s="17"/>
      <c r="Y321" s="17"/>
      <c r="Z321" s="17"/>
      <c r="AA321" s="17"/>
      <c r="AB321" s="17"/>
      <c r="AC321" s="17"/>
      <c r="AD321" s="17"/>
      <c r="AE321" s="17"/>
      <c r="AF321" s="17"/>
      <c r="AG321" s="17"/>
      <c r="AH321" s="17"/>
      <c r="AI321" s="17"/>
      <c r="AJ321" s="17" t="s">
        <v>290</v>
      </c>
      <c r="AK321" s="17" t="s">
        <v>349</v>
      </c>
      <c r="AL321" s="17"/>
      <c r="AM321" s="17"/>
      <c r="AN321" s="17"/>
      <c r="AO321" s="17" t="s">
        <v>921</v>
      </c>
      <c r="AP321" s="17"/>
      <c r="AQ321" s="17"/>
      <c r="AR321" s="17"/>
      <c r="AS321" s="17" t="s">
        <v>350</v>
      </c>
      <c r="AT321" s="17"/>
      <c r="AU321" s="17"/>
      <c r="AV321" s="17" t="s">
        <v>75</v>
      </c>
      <c r="AW321" s="17"/>
      <c r="AX321" s="17"/>
      <c r="AY321" s="17"/>
      <c r="AZ321" s="17"/>
      <c r="BA321" s="17"/>
      <c r="BB321" s="17"/>
      <c r="BC321" s="17" t="s">
        <v>33</v>
      </c>
      <c r="BD321" s="17"/>
      <c r="BE321" s="17"/>
      <c r="BF321" s="17"/>
      <c r="BG321" s="17"/>
      <c r="BH321" s="17"/>
      <c r="BI321" s="17"/>
      <c r="BJ321" s="17"/>
      <c r="BK321" s="17"/>
      <c r="BL321" s="17"/>
      <c r="BM321" s="17"/>
      <c r="BN321" s="17"/>
      <c r="BO321" s="17"/>
      <c r="BP321" s="17"/>
      <c r="BQ321" s="17"/>
      <c r="BR321" s="17"/>
      <c r="BS321" s="17"/>
      <c r="BT321" s="17"/>
      <c r="BU321" s="17"/>
      <c r="BV321" s="17" t="s">
        <v>96</v>
      </c>
      <c r="BW321" s="17" t="s">
        <v>3209</v>
      </c>
      <c r="BX321" s="17"/>
      <c r="BY321" s="17"/>
      <c r="BZ321" s="209"/>
      <c r="CA321" s="17"/>
      <c r="CB321" s="17"/>
      <c r="CC321" s="17"/>
      <c r="CD321" s="17"/>
      <c r="CE321" s="209"/>
      <c r="CF321" s="17"/>
      <c r="CG321" s="17"/>
      <c r="CH321" s="17"/>
      <c r="CI321" s="17"/>
      <c r="CJ321" s="209"/>
      <c r="CK321" s="17"/>
      <c r="CL321" s="17"/>
      <c r="CM321" s="17"/>
      <c r="CN321" s="17"/>
      <c r="CO321" s="209"/>
      <c r="CP321" s="17"/>
      <c r="CQ321" s="17"/>
    </row>
    <row r="322" spans="3:95" s="9" customFormat="1" ht="135.75" customHeight="1" x14ac:dyDescent="0.25">
      <c r="C322" s="16" t="s">
        <v>3072</v>
      </c>
      <c r="D322" s="17" t="s">
        <v>1004</v>
      </c>
      <c r="E322" s="17" t="s">
        <v>188</v>
      </c>
      <c r="F322" s="14" t="str">
        <f t="shared" si="11"/>
        <v>URF2024_312_Realizar sesión ordinaria del Comité Institucional de Coordinación de Control Interno, primer trimestre</v>
      </c>
      <c r="G322" s="17" t="s">
        <v>1005</v>
      </c>
      <c r="H322" s="17" t="s">
        <v>1006</v>
      </c>
      <c r="I322" s="17" t="s">
        <v>1006</v>
      </c>
      <c r="J322" s="17" t="s">
        <v>800</v>
      </c>
      <c r="K322" s="17" t="s">
        <v>801</v>
      </c>
      <c r="L322" s="17"/>
      <c r="M322" s="45">
        <v>45292</v>
      </c>
      <c r="N322" s="45">
        <v>45412</v>
      </c>
      <c r="O322" s="18">
        <f t="shared" si="9"/>
        <v>120</v>
      </c>
      <c r="P322" s="17" t="s">
        <v>919</v>
      </c>
      <c r="Q322" s="17" t="s">
        <v>107</v>
      </c>
      <c r="R322" s="17" t="s">
        <v>1007</v>
      </c>
      <c r="S322" s="17" t="s">
        <v>483</v>
      </c>
      <c r="T322" s="17" t="s">
        <v>13</v>
      </c>
      <c r="U322" s="17" t="s">
        <v>27</v>
      </c>
      <c r="V322" s="17"/>
      <c r="W322" s="17" t="s">
        <v>52</v>
      </c>
      <c r="X322" s="17"/>
      <c r="Y322" s="17"/>
      <c r="Z322" s="17"/>
      <c r="AA322" s="17"/>
      <c r="AB322" s="17"/>
      <c r="AC322" s="17"/>
      <c r="AD322" s="17"/>
      <c r="AE322" s="17"/>
      <c r="AF322" s="17"/>
      <c r="AG322" s="17"/>
      <c r="AH322" s="17"/>
      <c r="AI322" s="17"/>
      <c r="AJ322" s="17"/>
      <c r="AK322" s="17"/>
      <c r="AL322" s="17"/>
      <c r="AM322" s="17"/>
      <c r="AN322" s="17"/>
      <c r="AO322" s="17" t="s">
        <v>1008</v>
      </c>
      <c r="AP322" s="17"/>
      <c r="AQ322" s="17"/>
      <c r="AR322" s="17"/>
      <c r="AS322" s="17"/>
      <c r="AT322" s="17"/>
      <c r="AU322" s="17"/>
      <c r="AV322" s="17" t="s">
        <v>75</v>
      </c>
      <c r="AW322" s="17"/>
      <c r="AX322" s="17"/>
      <c r="AY322" s="17"/>
      <c r="AZ322" s="17"/>
      <c r="BA322" s="17"/>
      <c r="BB322" s="17"/>
      <c r="BC322" s="17" t="s">
        <v>33</v>
      </c>
      <c r="BD322" s="17"/>
      <c r="BE322" s="17"/>
      <c r="BF322" s="17"/>
      <c r="BG322" s="17"/>
      <c r="BH322" s="17"/>
      <c r="BI322" s="17"/>
      <c r="BJ322" s="17"/>
      <c r="BK322" s="17"/>
      <c r="BL322" s="17"/>
      <c r="BM322" s="17"/>
      <c r="BN322" s="17"/>
      <c r="BO322" s="17"/>
      <c r="BP322" s="17"/>
      <c r="BQ322" s="17"/>
      <c r="BR322" s="17"/>
      <c r="BS322" s="17"/>
      <c r="BT322" s="17"/>
      <c r="BU322" s="17"/>
      <c r="BV322" s="17" t="s">
        <v>96</v>
      </c>
      <c r="BW322" s="17" t="s">
        <v>3209</v>
      </c>
      <c r="BX322" s="17"/>
      <c r="BY322" s="17"/>
      <c r="BZ322" s="209"/>
      <c r="CA322" s="17"/>
      <c r="CB322" s="17"/>
      <c r="CC322" s="17"/>
      <c r="CD322" s="17"/>
      <c r="CE322" s="209"/>
      <c r="CF322" s="17"/>
      <c r="CG322" s="17"/>
      <c r="CH322" s="17"/>
      <c r="CI322" s="17"/>
      <c r="CJ322" s="209"/>
      <c r="CK322" s="17"/>
      <c r="CL322" s="17"/>
      <c r="CM322" s="17"/>
      <c r="CN322" s="17"/>
      <c r="CO322" s="209"/>
      <c r="CP322" s="17"/>
      <c r="CQ322" s="17"/>
    </row>
    <row r="323" spans="3:95" s="9" customFormat="1" ht="135.75" customHeight="1" x14ac:dyDescent="0.25">
      <c r="C323" s="16" t="s">
        <v>3073</v>
      </c>
      <c r="D323" s="17" t="s">
        <v>1009</v>
      </c>
      <c r="E323" s="17" t="s">
        <v>188</v>
      </c>
      <c r="F323" s="14" t="str">
        <f t="shared" si="11"/>
        <v>URF2024_313_Realizar sesión ordinaria del Comité Institucional de Coordinación de Control Interno, segundo trimestre</v>
      </c>
      <c r="G323" s="17" t="s">
        <v>1005</v>
      </c>
      <c r="H323" s="17" t="s">
        <v>1006</v>
      </c>
      <c r="I323" s="17" t="s">
        <v>1006</v>
      </c>
      <c r="J323" s="17" t="s">
        <v>800</v>
      </c>
      <c r="K323" s="17" t="s">
        <v>801</v>
      </c>
      <c r="L323" s="17"/>
      <c r="M323" s="45">
        <v>45383</v>
      </c>
      <c r="N323" s="45">
        <v>45504</v>
      </c>
      <c r="O323" s="18">
        <f t="shared" si="9"/>
        <v>121</v>
      </c>
      <c r="P323" s="17" t="s">
        <v>919</v>
      </c>
      <c r="Q323" s="17" t="s">
        <v>107</v>
      </c>
      <c r="R323" s="17" t="s">
        <v>1007</v>
      </c>
      <c r="S323" s="17" t="s">
        <v>483</v>
      </c>
      <c r="T323" s="17" t="s">
        <v>13</v>
      </c>
      <c r="U323" s="17" t="s">
        <v>27</v>
      </c>
      <c r="V323" s="17"/>
      <c r="W323" s="17" t="s">
        <v>52</v>
      </c>
      <c r="X323" s="17"/>
      <c r="Y323" s="17"/>
      <c r="Z323" s="17"/>
      <c r="AA323" s="17"/>
      <c r="AB323" s="17"/>
      <c r="AC323" s="17"/>
      <c r="AD323" s="17"/>
      <c r="AE323" s="17"/>
      <c r="AF323" s="17"/>
      <c r="AG323" s="17"/>
      <c r="AH323" s="17"/>
      <c r="AI323" s="17"/>
      <c r="AJ323" s="17"/>
      <c r="AK323" s="17"/>
      <c r="AL323" s="17"/>
      <c r="AM323" s="17"/>
      <c r="AN323" s="17"/>
      <c r="AO323" s="17" t="s">
        <v>1008</v>
      </c>
      <c r="AP323" s="17"/>
      <c r="AQ323" s="17"/>
      <c r="AR323" s="17"/>
      <c r="AS323" s="17"/>
      <c r="AT323" s="17"/>
      <c r="AU323" s="17"/>
      <c r="AV323" s="17" t="s">
        <v>75</v>
      </c>
      <c r="AW323" s="17"/>
      <c r="AX323" s="17"/>
      <c r="AY323" s="17"/>
      <c r="AZ323" s="17"/>
      <c r="BA323" s="17"/>
      <c r="BB323" s="17"/>
      <c r="BC323" s="17" t="s">
        <v>33</v>
      </c>
      <c r="BD323" s="17"/>
      <c r="BE323" s="17"/>
      <c r="BF323" s="17"/>
      <c r="BG323" s="17"/>
      <c r="BH323" s="17"/>
      <c r="BI323" s="17"/>
      <c r="BJ323" s="17"/>
      <c r="BK323" s="17"/>
      <c r="BL323" s="17"/>
      <c r="BM323" s="17"/>
      <c r="BN323" s="17"/>
      <c r="BO323" s="17"/>
      <c r="BP323" s="17"/>
      <c r="BQ323" s="17"/>
      <c r="BR323" s="17"/>
      <c r="BS323" s="17"/>
      <c r="BT323" s="17"/>
      <c r="BU323" s="17"/>
      <c r="BV323" s="17" t="s">
        <v>96</v>
      </c>
      <c r="BW323" s="17" t="s">
        <v>3209</v>
      </c>
      <c r="BX323" s="17"/>
      <c r="BY323" s="17"/>
      <c r="BZ323" s="209"/>
      <c r="CA323" s="17"/>
      <c r="CB323" s="17"/>
      <c r="CC323" s="17"/>
      <c r="CD323" s="17"/>
      <c r="CE323" s="209"/>
      <c r="CF323" s="17"/>
      <c r="CG323" s="17"/>
      <c r="CH323" s="17"/>
      <c r="CI323" s="17"/>
      <c r="CJ323" s="209"/>
      <c r="CK323" s="17"/>
      <c r="CL323" s="17"/>
      <c r="CM323" s="17"/>
      <c r="CN323" s="17"/>
      <c r="CO323" s="209"/>
      <c r="CP323" s="17"/>
      <c r="CQ323" s="17"/>
    </row>
    <row r="324" spans="3:95" s="9" customFormat="1" ht="135.75" customHeight="1" x14ac:dyDescent="0.25">
      <c r="C324" s="16" t="s">
        <v>3074</v>
      </c>
      <c r="D324" s="17" t="s">
        <v>1010</v>
      </c>
      <c r="E324" s="17" t="s">
        <v>188</v>
      </c>
      <c r="F324" s="14" t="str">
        <f t="shared" si="11"/>
        <v>URF2024_314_Realizar sesión ordinaria del Comité Institucional de Coordinación de Control Interno, tercer trimestre</v>
      </c>
      <c r="G324" s="17" t="s">
        <v>1005</v>
      </c>
      <c r="H324" s="17" t="s">
        <v>1006</v>
      </c>
      <c r="I324" s="17" t="s">
        <v>1006</v>
      </c>
      <c r="J324" s="17" t="s">
        <v>800</v>
      </c>
      <c r="K324" s="17" t="s">
        <v>801</v>
      </c>
      <c r="L324" s="17"/>
      <c r="M324" s="45">
        <v>45474</v>
      </c>
      <c r="N324" s="45">
        <v>45596</v>
      </c>
      <c r="O324" s="18">
        <f t="shared" si="9"/>
        <v>122</v>
      </c>
      <c r="P324" s="17" t="s">
        <v>919</v>
      </c>
      <c r="Q324" s="17" t="s">
        <v>107</v>
      </c>
      <c r="R324" s="17" t="s">
        <v>1007</v>
      </c>
      <c r="S324" s="17" t="s">
        <v>483</v>
      </c>
      <c r="T324" s="17" t="s">
        <v>13</v>
      </c>
      <c r="U324" s="17" t="s">
        <v>27</v>
      </c>
      <c r="V324" s="17"/>
      <c r="W324" s="17" t="s">
        <v>52</v>
      </c>
      <c r="X324" s="17"/>
      <c r="Y324" s="17"/>
      <c r="Z324" s="17"/>
      <c r="AA324" s="17"/>
      <c r="AB324" s="17"/>
      <c r="AC324" s="17"/>
      <c r="AD324" s="17"/>
      <c r="AE324" s="17"/>
      <c r="AF324" s="17"/>
      <c r="AG324" s="17"/>
      <c r="AH324" s="17"/>
      <c r="AI324" s="17"/>
      <c r="AJ324" s="17"/>
      <c r="AK324" s="17"/>
      <c r="AL324" s="17"/>
      <c r="AM324" s="17"/>
      <c r="AN324" s="17"/>
      <c r="AO324" s="17" t="s">
        <v>1008</v>
      </c>
      <c r="AP324" s="17"/>
      <c r="AQ324" s="17"/>
      <c r="AR324" s="17"/>
      <c r="AS324" s="17"/>
      <c r="AT324" s="17"/>
      <c r="AU324" s="17"/>
      <c r="AV324" s="17" t="s">
        <v>75</v>
      </c>
      <c r="AW324" s="17"/>
      <c r="AX324" s="17"/>
      <c r="AY324" s="17"/>
      <c r="AZ324" s="17"/>
      <c r="BA324" s="17"/>
      <c r="BB324" s="17"/>
      <c r="BC324" s="17" t="s">
        <v>33</v>
      </c>
      <c r="BD324" s="17"/>
      <c r="BE324" s="17"/>
      <c r="BF324" s="17"/>
      <c r="BG324" s="17"/>
      <c r="BH324" s="17"/>
      <c r="BI324" s="17"/>
      <c r="BJ324" s="17"/>
      <c r="BK324" s="17"/>
      <c r="BL324" s="17"/>
      <c r="BM324" s="17"/>
      <c r="BN324" s="17"/>
      <c r="BO324" s="17"/>
      <c r="BP324" s="17"/>
      <c r="BQ324" s="17"/>
      <c r="BR324" s="17"/>
      <c r="BS324" s="17"/>
      <c r="BT324" s="17"/>
      <c r="BU324" s="17"/>
      <c r="BV324" s="17" t="s">
        <v>96</v>
      </c>
      <c r="BW324" s="17" t="s">
        <v>3209</v>
      </c>
      <c r="BX324" s="17"/>
      <c r="BY324" s="17"/>
      <c r="BZ324" s="209"/>
      <c r="CA324" s="17"/>
      <c r="CB324" s="17"/>
      <c r="CC324" s="17"/>
      <c r="CD324" s="17"/>
      <c r="CE324" s="209"/>
      <c r="CF324" s="17"/>
      <c r="CG324" s="17"/>
      <c r="CH324" s="17"/>
      <c r="CI324" s="17"/>
      <c r="CJ324" s="209"/>
      <c r="CK324" s="17"/>
      <c r="CL324" s="17"/>
      <c r="CM324" s="17"/>
      <c r="CN324" s="17"/>
      <c r="CO324" s="209"/>
      <c r="CP324" s="17"/>
      <c r="CQ324" s="17"/>
    </row>
    <row r="325" spans="3:95" s="9" customFormat="1" ht="135.75" customHeight="1" x14ac:dyDescent="0.25">
      <c r="C325" s="16" t="s">
        <v>3075</v>
      </c>
      <c r="D325" s="17" t="s">
        <v>1011</v>
      </c>
      <c r="E325" s="17" t="s">
        <v>188</v>
      </c>
      <c r="F325" s="14" t="str">
        <f t="shared" si="11"/>
        <v>URF2024_315_Realizar sesión ordinaria del Comité Institucional de Coordinación de Control Interno, cuarto trimestre</v>
      </c>
      <c r="G325" s="17" t="s">
        <v>1005</v>
      </c>
      <c r="H325" s="17" t="s">
        <v>1006</v>
      </c>
      <c r="I325" s="17" t="s">
        <v>1006</v>
      </c>
      <c r="J325" s="17" t="s">
        <v>800</v>
      </c>
      <c r="K325" s="17" t="s">
        <v>801</v>
      </c>
      <c r="L325" s="17"/>
      <c r="M325" s="45">
        <v>45566</v>
      </c>
      <c r="N325" s="45">
        <v>45657</v>
      </c>
      <c r="O325" s="18">
        <f t="shared" si="9"/>
        <v>91</v>
      </c>
      <c r="P325" s="17" t="s">
        <v>919</v>
      </c>
      <c r="Q325" s="17" t="s">
        <v>107</v>
      </c>
      <c r="R325" s="17" t="s">
        <v>1007</v>
      </c>
      <c r="S325" s="17" t="s">
        <v>483</v>
      </c>
      <c r="T325" s="17" t="s">
        <v>13</v>
      </c>
      <c r="U325" s="17" t="s">
        <v>27</v>
      </c>
      <c r="V325" s="17"/>
      <c r="W325" s="17" t="s">
        <v>52</v>
      </c>
      <c r="X325" s="17"/>
      <c r="Y325" s="17"/>
      <c r="Z325" s="17"/>
      <c r="AA325" s="17"/>
      <c r="AB325" s="17"/>
      <c r="AC325" s="17"/>
      <c r="AD325" s="17"/>
      <c r="AE325" s="17"/>
      <c r="AF325" s="17"/>
      <c r="AG325" s="17"/>
      <c r="AH325" s="17"/>
      <c r="AI325" s="17"/>
      <c r="AJ325" s="17"/>
      <c r="AK325" s="17"/>
      <c r="AL325" s="17"/>
      <c r="AM325" s="17"/>
      <c r="AN325" s="17"/>
      <c r="AO325" s="17" t="s">
        <v>1008</v>
      </c>
      <c r="AP325" s="17"/>
      <c r="AQ325" s="17"/>
      <c r="AR325" s="17"/>
      <c r="AS325" s="17"/>
      <c r="AT325" s="17"/>
      <c r="AU325" s="17"/>
      <c r="AV325" s="17" t="s">
        <v>75</v>
      </c>
      <c r="AW325" s="17"/>
      <c r="AX325" s="17"/>
      <c r="AY325" s="17"/>
      <c r="AZ325" s="17"/>
      <c r="BA325" s="17"/>
      <c r="BB325" s="17"/>
      <c r="BC325" s="17" t="s">
        <v>33</v>
      </c>
      <c r="BD325" s="17"/>
      <c r="BE325" s="17"/>
      <c r="BF325" s="17"/>
      <c r="BG325" s="17"/>
      <c r="BH325" s="17"/>
      <c r="BI325" s="17"/>
      <c r="BJ325" s="17"/>
      <c r="BK325" s="17"/>
      <c r="BL325" s="17"/>
      <c r="BM325" s="17"/>
      <c r="BN325" s="17"/>
      <c r="BO325" s="17"/>
      <c r="BP325" s="17"/>
      <c r="BQ325" s="17"/>
      <c r="BR325" s="17"/>
      <c r="BS325" s="17"/>
      <c r="BT325" s="17"/>
      <c r="BU325" s="17"/>
      <c r="BV325" s="17" t="s">
        <v>96</v>
      </c>
      <c r="BW325" s="17" t="s">
        <v>3209</v>
      </c>
      <c r="BX325" s="17"/>
      <c r="BY325" s="17"/>
      <c r="BZ325" s="209"/>
      <c r="CA325" s="17"/>
      <c r="CB325" s="17"/>
      <c r="CC325" s="17"/>
      <c r="CD325" s="17"/>
      <c r="CE325" s="209"/>
      <c r="CF325" s="17"/>
      <c r="CG325" s="17"/>
      <c r="CH325" s="17"/>
      <c r="CI325" s="17"/>
      <c r="CJ325" s="209"/>
      <c r="CK325" s="17"/>
      <c r="CL325" s="17"/>
      <c r="CM325" s="17"/>
      <c r="CN325" s="17"/>
      <c r="CO325" s="209"/>
      <c r="CP325" s="17"/>
      <c r="CQ325" s="17"/>
    </row>
    <row r="326" spans="3:95" s="9" customFormat="1" ht="135.75" customHeight="1" x14ac:dyDescent="0.25">
      <c r="C326" s="16" t="s">
        <v>3076</v>
      </c>
      <c r="D326" s="17" t="s">
        <v>1012</v>
      </c>
      <c r="E326" s="17" t="s">
        <v>188</v>
      </c>
      <c r="F326" s="14" t="str">
        <f t="shared" si="11"/>
        <v>URF2024_316_Realizar sensibilización del Sistema de Control Interno, primer cuatrimestre</v>
      </c>
      <c r="G326" s="17" t="s">
        <v>1013</v>
      </c>
      <c r="H326" s="17" t="s">
        <v>1014</v>
      </c>
      <c r="I326" s="17" t="s">
        <v>1014</v>
      </c>
      <c r="J326" s="17" t="s">
        <v>800</v>
      </c>
      <c r="K326" s="17" t="s">
        <v>801</v>
      </c>
      <c r="L326" s="17"/>
      <c r="M326" s="45">
        <v>45323</v>
      </c>
      <c r="N326" s="45">
        <v>45443</v>
      </c>
      <c r="O326" s="18">
        <f t="shared" ref="O326:O347" si="12">IF(N326-M326&gt;124,"El tiempo de ejecución de la actividad no puede superar 124 días",N326-M326)</f>
        <v>120</v>
      </c>
      <c r="P326" s="17" t="s">
        <v>919</v>
      </c>
      <c r="Q326" s="17" t="s">
        <v>107</v>
      </c>
      <c r="R326" s="17" t="s">
        <v>1015</v>
      </c>
      <c r="S326" s="17" t="s">
        <v>483</v>
      </c>
      <c r="T326" s="17" t="s">
        <v>13</v>
      </c>
      <c r="U326" s="17" t="s">
        <v>27</v>
      </c>
      <c r="V326" s="17"/>
      <c r="W326" s="17" t="s">
        <v>52</v>
      </c>
      <c r="X326" s="17"/>
      <c r="Y326" s="17"/>
      <c r="Z326" s="17"/>
      <c r="AA326" s="17"/>
      <c r="AB326" s="17"/>
      <c r="AC326" s="17"/>
      <c r="AD326" s="17"/>
      <c r="AE326" s="17"/>
      <c r="AF326" s="17"/>
      <c r="AG326" s="17"/>
      <c r="AH326" s="17"/>
      <c r="AI326" s="17"/>
      <c r="AJ326" s="17" t="s">
        <v>553</v>
      </c>
      <c r="AK326" s="17" t="s">
        <v>554</v>
      </c>
      <c r="AL326" s="17"/>
      <c r="AM326" s="17"/>
      <c r="AN326" s="17"/>
      <c r="AO326" s="17" t="s">
        <v>981</v>
      </c>
      <c r="AP326" s="17"/>
      <c r="AQ326" s="17"/>
      <c r="AR326" s="17"/>
      <c r="AS326" s="17"/>
      <c r="AT326" s="17"/>
      <c r="AU326" s="17"/>
      <c r="AV326" s="17" t="s">
        <v>75</v>
      </c>
      <c r="AW326" s="17"/>
      <c r="AX326" s="17"/>
      <c r="AY326" s="17"/>
      <c r="AZ326" s="17"/>
      <c r="BA326" s="17"/>
      <c r="BB326" s="17"/>
      <c r="BC326" s="17" t="s">
        <v>33</v>
      </c>
      <c r="BD326" s="17"/>
      <c r="BE326" s="17"/>
      <c r="BF326" s="17"/>
      <c r="BG326" s="17"/>
      <c r="BH326" s="17"/>
      <c r="BI326" s="17"/>
      <c r="BJ326" s="17"/>
      <c r="BK326" s="17"/>
      <c r="BL326" s="17"/>
      <c r="BM326" s="17"/>
      <c r="BN326" s="17"/>
      <c r="BO326" s="17"/>
      <c r="BP326" s="17"/>
      <c r="BQ326" s="17"/>
      <c r="BR326" s="17"/>
      <c r="BS326" s="17"/>
      <c r="BT326" s="17"/>
      <c r="BU326" s="17"/>
      <c r="BV326" s="17" t="s">
        <v>96</v>
      </c>
      <c r="BW326" s="17" t="s">
        <v>3209</v>
      </c>
      <c r="BX326" s="17"/>
      <c r="BY326" s="17"/>
      <c r="BZ326" s="209"/>
      <c r="CA326" s="17"/>
      <c r="CB326" s="17"/>
      <c r="CC326" s="17"/>
      <c r="CD326" s="17"/>
      <c r="CE326" s="209"/>
      <c r="CF326" s="17"/>
      <c r="CG326" s="17"/>
      <c r="CH326" s="17"/>
      <c r="CI326" s="17"/>
      <c r="CJ326" s="209"/>
      <c r="CK326" s="17"/>
      <c r="CL326" s="17"/>
      <c r="CM326" s="17"/>
      <c r="CN326" s="17"/>
      <c r="CO326" s="209"/>
      <c r="CP326" s="17"/>
      <c r="CQ326" s="17"/>
    </row>
    <row r="327" spans="3:95" s="9" customFormat="1" ht="135.75" customHeight="1" x14ac:dyDescent="0.25">
      <c r="C327" s="16" t="s">
        <v>3077</v>
      </c>
      <c r="D327" s="17" t="s">
        <v>1016</v>
      </c>
      <c r="E327" s="17" t="s">
        <v>188</v>
      </c>
      <c r="F327" s="14" t="str">
        <f t="shared" si="11"/>
        <v>URF2024_317_Realizar sensibilización del Sistema de Control Interno, segundo cuatrimestre</v>
      </c>
      <c r="G327" s="17" t="s">
        <v>1013</v>
      </c>
      <c r="H327" s="17" t="s">
        <v>1014</v>
      </c>
      <c r="I327" s="17" t="s">
        <v>1014</v>
      </c>
      <c r="J327" s="17" t="s">
        <v>800</v>
      </c>
      <c r="K327" s="17" t="s">
        <v>801</v>
      </c>
      <c r="L327" s="17"/>
      <c r="M327" s="45">
        <v>45444</v>
      </c>
      <c r="N327" s="45">
        <v>45565</v>
      </c>
      <c r="O327" s="18">
        <f t="shared" si="12"/>
        <v>121</v>
      </c>
      <c r="P327" s="17" t="s">
        <v>919</v>
      </c>
      <c r="Q327" s="17" t="s">
        <v>107</v>
      </c>
      <c r="R327" s="17" t="s">
        <v>1015</v>
      </c>
      <c r="S327" s="17" t="s">
        <v>483</v>
      </c>
      <c r="T327" s="17" t="s">
        <v>13</v>
      </c>
      <c r="U327" s="17" t="s">
        <v>27</v>
      </c>
      <c r="V327" s="17"/>
      <c r="W327" s="17" t="s">
        <v>52</v>
      </c>
      <c r="X327" s="17"/>
      <c r="Y327" s="17"/>
      <c r="Z327" s="17"/>
      <c r="AA327" s="17"/>
      <c r="AB327" s="17"/>
      <c r="AC327" s="17"/>
      <c r="AD327" s="17"/>
      <c r="AE327" s="17"/>
      <c r="AF327" s="17"/>
      <c r="AG327" s="17"/>
      <c r="AH327" s="17"/>
      <c r="AI327" s="17"/>
      <c r="AJ327" s="17" t="s">
        <v>553</v>
      </c>
      <c r="AK327" s="17" t="s">
        <v>554</v>
      </c>
      <c r="AL327" s="17"/>
      <c r="AM327" s="17"/>
      <c r="AN327" s="17"/>
      <c r="AO327" s="17" t="s">
        <v>981</v>
      </c>
      <c r="AP327" s="17"/>
      <c r="AQ327" s="17"/>
      <c r="AR327" s="17"/>
      <c r="AS327" s="17"/>
      <c r="AT327" s="17"/>
      <c r="AU327" s="17"/>
      <c r="AV327" s="17" t="s">
        <v>75</v>
      </c>
      <c r="AW327" s="17"/>
      <c r="AX327" s="17"/>
      <c r="AY327" s="17"/>
      <c r="AZ327" s="17"/>
      <c r="BA327" s="17"/>
      <c r="BB327" s="17"/>
      <c r="BC327" s="17" t="s">
        <v>33</v>
      </c>
      <c r="BD327" s="17"/>
      <c r="BE327" s="17"/>
      <c r="BF327" s="17"/>
      <c r="BG327" s="17"/>
      <c r="BH327" s="17"/>
      <c r="BI327" s="17"/>
      <c r="BJ327" s="17"/>
      <c r="BK327" s="17"/>
      <c r="BL327" s="17"/>
      <c r="BM327" s="17"/>
      <c r="BN327" s="17"/>
      <c r="BO327" s="17"/>
      <c r="BP327" s="17"/>
      <c r="BQ327" s="17"/>
      <c r="BR327" s="17"/>
      <c r="BS327" s="17"/>
      <c r="BT327" s="17"/>
      <c r="BU327" s="17"/>
      <c r="BV327" s="17" t="s">
        <v>96</v>
      </c>
      <c r="BW327" s="17" t="s">
        <v>3209</v>
      </c>
      <c r="BX327" s="17"/>
      <c r="BY327" s="17"/>
      <c r="BZ327" s="209"/>
      <c r="CA327" s="17"/>
      <c r="CB327" s="17"/>
      <c r="CC327" s="17"/>
      <c r="CD327" s="17"/>
      <c r="CE327" s="209"/>
      <c r="CF327" s="17"/>
      <c r="CG327" s="17"/>
      <c r="CH327" s="17"/>
      <c r="CI327" s="17"/>
      <c r="CJ327" s="209"/>
      <c r="CK327" s="17"/>
      <c r="CL327" s="17"/>
      <c r="CM327" s="17"/>
      <c r="CN327" s="17"/>
      <c r="CO327" s="209"/>
      <c r="CP327" s="17"/>
      <c r="CQ327" s="17"/>
    </row>
    <row r="328" spans="3:95" s="9" customFormat="1" ht="135.75" customHeight="1" x14ac:dyDescent="0.25">
      <c r="C328" s="16" t="s">
        <v>3078</v>
      </c>
      <c r="D328" s="17" t="s">
        <v>1017</v>
      </c>
      <c r="E328" s="17" t="s">
        <v>188</v>
      </c>
      <c r="F328" s="14" t="str">
        <f t="shared" si="11"/>
        <v>URF2024_318_Realizar sensibilización del Sistema de Control Interno, tercer cuatrimestre</v>
      </c>
      <c r="G328" s="17" t="s">
        <v>1013</v>
      </c>
      <c r="H328" s="17" t="s">
        <v>1014</v>
      </c>
      <c r="I328" s="17" t="s">
        <v>1014</v>
      </c>
      <c r="J328" s="17" t="s">
        <v>800</v>
      </c>
      <c r="K328" s="17" t="s">
        <v>801</v>
      </c>
      <c r="L328" s="17"/>
      <c r="M328" s="45">
        <v>45536</v>
      </c>
      <c r="N328" s="45">
        <v>45657</v>
      </c>
      <c r="O328" s="18">
        <f t="shared" si="12"/>
        <v>121</v>
      </c>
      <c r="P328" s="17" t="s">
        <v>919</v>
      </c>
      <c r="Q328" s="17" t="s">
        <v>107</v>
      </c>
      <c r="R328" s="17" t="s">
        <v>1015</v>
      </c>
      <c r="S328" s="17" t="s">
        <v>483</v>
      </c>
      <c r="T328" s="17" t="s">
        <v>13</v>
      </c>
      <c r="U328" s="17" t="s">
        <v>27</v>
      </c>
      <c r="V328" s="17"/>
      <c r="W328" s="17" t="s">
        <v>52</v>
      </c>
      <c r="X328" s="17"/>
      <c r="Y328" s="17"/>
      <c r="Z328" s="17"/>
      <c r="AA328" s="17"/>
      <c r="AB328" s="17"/>
      <c r="AC328" s="17"/>
      <c r="AD328" s="17"/>
      <c r="AE328" s="17"/>
      <c r="AF328" s="17"/>
      <c r="AG328" s="17"/>
      <c r="AH328" s="17"/>
      <c r="AI328" s="17"/>
      <c r="AJ328" s="17" t="s">
        <v>553</v>
      </c>
      <c r="AK328" s="17" t="s">
        <v>554</v>
      </c>
      <c r="AL328" s="17"/>
      <c r="AM328" s="17"/>
      <c r="AN328" s="17"/>
      <c r="AO328" s="17" t="s">
        <v>981</v>
      </c>
      <c r="AP328" s="17"/>
      <c r="AQ328" s="17"/>
      <c r="AR328" s="17"/>
      <c r="AS328" s="17"/>
      <c r="AT328" s="17"/>
      <c r="AU328" s="17"/>
      <c r="AV328" s="17" t="s">
        <v>75</v>
      </c>
      <c r="AW328" s="17"/>
      <c r="AX328" s="17"/>
      <c r="AY328" s="17"/>
      <c r="AZ328" s="17"/>
      <c r="BA328" s="17"/>
      <c r="BB328" s="17"/>
      <c r="BC328" s="17" t="s">
        <v>33</v>
      </c>
      <c r="BD328" s="17"/>
      <c r="BE328" s="17"/>
      <c r="BF328" s="17"/>
      <c r="BG328" s="17"/>
      <c r="BH328" s="17"/>
      <c r="BI328" s="17"/>
      <c r="BJ328" s="17"/>
      <c r="BK328" s="17"/>
      <c r="BL328" s="17"/>
      <c r="BM328" s="17"/>
      <c r="BN328" s="17"/>
      <c r="BO328" s="17"/>
      <c r="BP328" s="17"/>
      <c r="BQ328" s="17"/>
      <c r="BR328" s="17"/>
      <c r="BS328" s="17"/>
      <c r="BT328" s="17"/>
      <c r="BU328" s="17"/>
      <c r="BV328" s="17" t="s">
        <v>96</v>
      </c>
      <c r="BW328" s="17" t="s">
        <v>3209</v>
      </c>
      <c r="BX328" s="17"/>
      <c r="BY328" s="17"/>
      <c r="BZ328" s="209"/>
      <c r="CA328" s="17"/>
      <c r="CB328" s="17"/>
      <c r="CC328" s="17"/>
      <c r="CD328" s="17"/>
      <c r="CE328" s="209"/>
      <c r="CF328" s="17"/>
      <c r="CG328" s="17"/>
      <c r="CH328" s="17"/>
      <c r="CI328" s="17"/>
      <c r="CJ328" s="209"/>
      <c r="CK328" s="17"/>
      <c r="CL328" s="17"/>
      <c r="CM328" s="17"/>
      <c r="CN328" s="17"/>
      <c r="CO328" s="209"/>
      <c r="CP328" s="17"/>
      <c r="CQ328" s="17"/>
    </row>
    <row r="329" spans="3:95" s="9" customFormat="1" ht="135.75" customHeight="1" x14ac:dyDescent="0.25">
      <c r="C329" s="16" t="s">
        <v>3079</v>
      </c>
      <c r="D329" s="17" t="s">
        <v>1018</v>
      </c>
      <c r="E329" s="17" t="s">
        <v>119</v>
      </c>
      <c r="F329" s="14" t="str">
        <f t="shared" si="11"/>
        <v>URF2024_319_Realizar el Seguimiento a la formulación del Plan Estratégico Institucional 2023-2026 y  Plan de Acción Anual vigencia 2023</v>
      </c>
      <c r="G329" s="17" t="s">
        <v>1018</v>
      </c>
      <c r="H329" s="17" t="s">
        <v>1019</v>
      </c>
      <c r="I329" s="17" t="s">
        <v>1019</v>
      </c>
      <c r="J329" s="17" t="s">
        <v>800</v>
      </c>
      <c r="K329" s="17" t="s">
        <v>801</v>
      </c>
      <c r="L329" s="17"/>
      <c r="M329" s="45">
        <v>45505</v>
      </c>
      <c r="N329" s="45">
        <v>45565</v>
      </c>
      <c r="O329" s="18">
        <f t="shared" si="12"/>
        <v>60</v>
      </c>
      <c r="P329" s="17" t="s">
        <v>919</v>
      </c>
      <c r="Q329" s="17" t="s">
        <v>107</v>
      </c>
      <c r="R329" s="17" t="s">
        <v>920</v>
      </c>
      <c r="S329" s="17" t="s">
        <v>483</v>
      </c>
      <c r="T329" s="17" t="s">
        <v>13</v>
      </c>
      <c r="U329" s="17" t="s">
        <v>27</v>
      </c>
      <c r="V329" s="17"/>
      <c r="W329" s="17" t="s">
        <v>52</v>
      </c>
      <c r="X329" s="17"/>
      <c r="Y329" s="17"/>
      <c r="Z329" s="17"/>
      <c r="AA329" s="17"/>
      <c r="AB329" s="17"/>
      <c r="AC329" s="17"/>
      <c r="AD329" s="17"/>
      <c r="AE329" s="17"/>
      <c r="AF329" s="17"/>
      <c r="AG329" s="17"/>
      <c r="AH329" s="17"/>
      <c r="AI329" s="17"/>
      <c r="AJ329" s="17"/>
      <c r="AK329" s="17"/>
      <c r="AL329" s="17"/>
      <c r="AM329" s="17"/>
      <c r="AN329" s="17"/>
      <c r="AO329" s="17" t="s">
        <v>921</v>
      </c>
      <c r="AP329" s="17"/>
      <c r="AQ329" s="17"/>
      <c r="AR329" s="17"/>
      <c r="AS329" s="17"/>
      <c r="AT329" s="17"/>
      <c r="AU329" s="17"/>
      <c r="AV329" s="17" t="s">
        <v>75</v>
      </c>
      <c r="AW329" s="17"/>
      <c r="AX329" s="17"/>
      <c r="AY329" s="17"/>
      <c r="AZ329" s="17"/>
      <c r="BA329" s="17"/>
      <c r="BB329" s="17"/>
      <c r="BC329" s="17" t="s">
        <v>33</v>
      </c>
      <c r="BD329" s="17"/>
      <c r="BE329" s="17"/>
      <c r="BF329" s="17"/>
      <c r="BG329" s="17"/>
      <c r="BH329" s="17"/>
      <c r="BI329" s="17"/>
      <c r="BJ329" s="17"/>
      <c r="BK329" s="17"/>
      <c r="BL329" s="17"/>
      <c r="BM329" s="17"/>
      <c r="BN329" s="17"/>
      <c r="BO329" s="17"/>
      <c r="BP329" s="17"/>
      <c r="BQ329" s="17"/>
      <c r="BR329" s="17"/>
      <c r="BS329" s="17"/>
      <c r="BT329" s="17"/>
      <c r="BU329" s="17"/>
      <c r="BV329" s="17" t="s">
        <v>96</v>
      </c>
      <c r="BW329" s="17" t="s">
        <v>3211</v>
      </c>
      <c r="BX329" s="17" t="s">
        <v>3202</v>
      </c>
      <c r="BY329" s="214">
        <v>45530</v>
      </c>
      <c r="BZ329" s="209">
        <v>45534</v>
      </c>
      <c r="CA329" s="17" t="s">
        <v>3445</v>
      </c>
      <c r="CB329" s="17" t="s">
        <v>3446</v>
      </c>
      <c r="CC329" s="17"/>
      <c r="CD329" s="17"/>
      <c r="CE329" s="209"/>
      <c r="CF329" s="17"/>
      <c r="CG329" s="17"/>
      <c r="CH329" s="17"/>
      <c r="CI329" s="17"/>
      <c r="CJ329" s="209"/>
      <c r="CK329" s="17"/>
      <c r="CL329" s="17"/>
      <c r="CM329" s="17"/>
      <c r="CN329" s="17"/>
      <c r="CO329" s="209"/>
      <c r="CP329" s="17"/>
      <c r="CQ329" s="17"/>
    </row>
    <row r="330" spans="3:95" s="9" customFormat="1" ht="135.75" customHeight="1" x14ac:dyDescent="0.25">
      <c r="C330" s="16" t="s">
        <v>3080</v>
      </c>
      <c r="D330" s="17" t="s">
        <v>1020</v>
      </c>
      <c r="E330" s="17" t="s">
        <v>136</v>
      </c>
      <c r="F330" s="14" t="str">
        <f t="shared" si="11"/>
        <v>URF2024_320_Realizar seguimiento a las acciones generadas producto de la auditoria Informe 13 Auditoría al proceso de Gestión de Comunicaciones</v>
      </c>
      <c r="G330" s="17" t="s">
        <v>1021</v>
      </c>
      <c r="H330" s="17" t="s">
        <v>1022</v>
      </c>
      <c r="I330" s="17" t="s">
        <v>1022</v>
      </c>
      <c r="J330" s="17" t="s">
        <v>800</v>
      </c>
      <c r="K330" s="17" t="s">
        <v>801</v>
      </c>
      <c r="L330" s="17"/>
      <c r="M330" s="45">
        <v>45413</v>
      </c>
      <c r="N330" s="45">
        <v>45504</v>
      </c>
      <c r="O330" s="18">
        <f t="shared" si="12"/>
        <v>91</v>
      </c>
      <c r="P330" s="17" t="s">
        <v>919</v>
      </c>
      <c r="Q330" s="17" t="s">
        <v>107</v>
      </c>
      <c r="R330" s="17" t="s">
        <v>920</v>
      </c>
      <c r="S330" s="17" t="s">
        <v>483</v>
      </c>
      <c r="T330" s="17" t="s">
        <v>13</v>
      </c>
      <c r="U330" s="17" t="s">
        <v>27</v>
      </c>
      <c r="V330" s="17"/>
      <c r="W330" s="17" t="s">
        <v>52</v>
      </c>
      <c r="X330" s="17"/>
      <c r="Y330" s="17"/>
      <c r="Z330" s="17"/>
      <c r="AA330" s="17"/>
      <c r="AB330" s="17"/>
      <c r="AC330" s="17"/>
      <c r="AD330" s="17"/>
      <c r="AE330" s="17"/>
      <c r="AF330" s="17"/>
      <c r="AG330" s="17"/>
      <c r="AH330" s="17"/>
      <c r="AI330" s="17"/>
      <c r="AJ330" s="17"/>
      <c r="AK330" s="17"/>
      <c r="AL330" s="17"/>
      <c r="AM330" s="17"/>
      <c r="AN330" s="17"/>
      <c r="AO330" s="17" t="s">
        <v>921</v>
      </c>
      <c r="AP330" s="17"/>
      <c r="AQ330" s="17"/>
      <c r="AR330" s="17"/>
      <c r="AS330" s="17"/>
      <c r="AT330" s="17"/>
      <c r="AU330" s="17"/>
      <c r="AV330" s="17" t="s">
        <v>75</v>
      </c>
      <c r="AW330" s="17"/>
      <c r="AX330" s="17"/>
      <c r="AY330" s="17"/>
      <c r="AZ330" s="17"/>
      <c r="BA330" s="17"/>
      <c r="BB330" s="17"/>
      <c r="BC330" s="17" t="s">
        <v>33</v>
      </c>
      <c r="BD330" s="17"/>
      <c r="BE330" s="17"/>
      <c r="BF330" s="17"/>
      <c r="BG330" s="17"/>
      <c r="BH330" s="17"/>
      <c r="BI330" s="17"/>
      <c r="BJ330" s="17"/>
      <c r="BK330" s="17"/>
      <c r="BL330" s="17"/>
      <c r="BM330" s="17"/>
      <c r="BN330" s="17"/>
      <c r="BO330" s="17"/>
      <c r="BP330" s="17"/>
      <c r="BQ330" s="17"/>
      <c r="BR330" s="17"/>
      <c r="BS330" s="17"/>
      <c r="BT330" s="17"/>
      <c r="BU330" s="17"/>
      <c r="BV330" s="17" t="s">
        <v>96</v>
      </c>
      <c r="BW330" s="17" t="s">
        <v>3211</v>
      </c>
      <c r="BX330" s="17" t="s">
        <v>3202</v>
      </c>
      <c r="BY330" s="209">
        <v>45460</v>
      </c>
      <c r="BZ330" s="209">
        <v>45477</v>
      </c>
      <c r="CA330" s="17" t="s">
        <v>3360</v>
      </c>
      <c r="CB330" s="17" t="s">
        <v>3362</v>
      </c>
      <c r="CC330" s="17"/>
      <c r="CD330" s="17"/>
      <c r="CE330" s="209"/>
      <c r="CF330" s="17"/>
      <c r="CG330" s="17"/>
      <c r="CH330" s="17"/>
      <c r="CI330" s="17"/>
      <c r="CJ330" s="209"/>
      <c r="CK330" s="17"/>
      <c r="CL330" s="17"/>
      <c r="CM330" s="17"/>
      <c r="CN330" s="17"/>
      <c r="CO330" s="209"/>
      <c r="CP330" s="17"/>
      <c r="CQ330" s="17"/>
    </row>
    <row r="331" spans="3:95" s="9" customFormat="1" ht="135.75" customHeight="1" x14ac:dyDescent="0.25">
      <c r="C331" s="16" t="s">
        <v>3081</v>
      </c>
      <c r="D331" s="17" t="s">
        <v>1023</v>
      </c>
      <c r="E331" s="17" t="s">
        <v>136</v>
      </c>
      <c r="F331" s="14" t="str">
        <f t="shared" si="11"/>
        <v>URF2024_321_Realizar seguimiento a las oportunidades de mejora identificadas en la auditoría 07_Evaluación del SCI Contable 2022</v>
      </c>
      <c r="G331" s="17" t="s">
        <v>1024</v>
      </c>
      <c r="H331" s="17" t="s">
        <v>1022</v>
      </c>
      <c r="I331" s="17" t="s">
        <v>1022</v>
      </c>
      <c r="J331" s="17" t="s">
        <v>800</v>
      </c>
      <c r="K331" s="17" t="s">
        <v>801</v>
      </c>
      <c r="L331" s="17"/>
      <c r="M331" s="45">
        <v>45413</v>
      </c>
      <c r="N331" s="45">
        <v>45443</v>
      </c>
      <c r="O331" s="18">
        <f t="shared" si="12"/>
        <v>30</v>
      </c>
      <c r="P331" s="17" t="s">
        <v>919</v>
      </c>
      <c r="Q331" s="17" t="s">
        <v>107</v>
      </c>
      <c r="R331" s="17" t="s">
        <v>920</v>
      </c>
      <c r="S331" s="17" t="s">
        <v>483</v>
      </c>
      <c r="T331" s="17" t="s">
        <v>13</v>
      </c>
      <c r="U331" s="17" t="s">
        <v>27</v>
      </c>
      <c r="V331" s="17"/>
      <c r="W331" s="17" t="s">
        <v>52</v>
      </c>
      <c r="X331" s="17"/>
      <c r="Y331" s="17"/>
      <c r="Z331" s="17"/>
      <c r="AA331" s="17"/>
      <c r="AB331" s="17"/>
      <c r="AC331" s="17"/>
      <c r="AD331" s="17"/>
      <c r="AE331" s="17"/>
      <c r="AF331" s="17"/>
      <c r="AG331" s="17"/>
      <c r="AH331" s="17"/>
      <c r="AI331" s="17"/>
      <c r="AJ331" s="17"/>
      <c r="AK331" s="17"/>
      <c r="AL331" s="17"/>
      <c r="AM331" s="17"/>
      <c r="AN331" s="17"/>
      <c r="AO331" s="17" t="s">
        <v>921</v>
      </c>
      <c r="AP331" s="17"/>
      <c r="AQ331" s="17"/>
      <c r="AR331" s="17"/>
      <c r="AS331" s="17"/>
      <c r="AT331" s="17"/>
      <c r="AU331" s="17"/>
      <c r="AV331" s="17" t="s">
        <v>75</v>
      </c>
      <c r="AW331" s="17"/>
      <c r="AX331" s="17"/>
      <c r="AY331" s="17"/>
      <c r="AZ331" s="17"/>
      <c r="BA331" s="17"/>
      <c r="BB331" s="17"/>
      <c r="BC331" s="17" t="s">
        <v>33</v>
      </c>
      <c r="BD331" s="17"/>
      <c r="BE331" s="17"/>
      <c r="BF331" s="17"/>
      <c r="BG331" s="17"/>
      <c r="BH331" s="17"/>
      <c r="BI331" s="17"/>
      <c r="BJ331" s="17"/>
      <c r="BK331" s="17"/>
      <c r="BL331" s="17"/>
      <c r="BM331" s="17"/>
      <c r="BN331" s="17"/>
      <c r="BO331" s="17"/>
      <c r="BP331" s="17"/>
      <c r="BQ331" s="17"/>
      <c r="BR331" s="17"/>
      <c r="BS331" s="17"/>
      <c r="BT331" s="17"/>
      <c r="BU331" s="17"/>
      <c r="BV331" s="17" t="s">
        <v>96</v>
      </c>
      <c r="BW331" s="17" t="s">
        <v>3209</v>
      </c>
      <c r="BX331" s="17"/>
      <c r="BY331" s="17"/>
      <c r="BZ331" s="209"/>
      <c r="CA331" s="17"/>
      <c r="CB331" s="17"/>
      <c r="CC331" s="17"/>
      <c r="CD331" s="17"/>
      <c r="CE331" s="209"/>
      <c r="CF331" s="17"/>
      <c r="CG331" s="17"/>
      <c r="CH331" s="17"/>
      <c r="CI331" s="17"/>
      <c r="CJ331" s="209"/>
      <c r="CK331" s="17"/>
      <c r="CL331" s="17"/>
      <c r="CM331" s="17"/>
      <c r="CN331" s="17"/>
      <c r="CO331" s="209"/>
      <c r="CP331" s="17"/>
      <c r="CQ331" s="17"/>
    </row>
    <row r="332" spans="3:95" s="9" customFormat="1" ht="135.75" customHeight="1" x14ac:dyDescent="0.25">
      <c r="C332" s="16" t="s">
        <v>3082</v>
      </c>
      <c r="D332" s="17" t="s">
        <v>1025</v>
      </c>
      <c r="E332" s="17" t="s">
        <v>136</v>
      </c>
      <c r="F332" s="14" t="str">
        <f t="shared" si="11"/>
        <v>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v>
      </c>
      <c r="G332" s="17" t="s">
        <v>1026</v>
      </c>
      <c r="H332" s="17" t="s">
        <v>1027</v>
      </c>
      <c r="I332" s="17" t="s">
        <v>1027</v>
      </c>
      <c r="J332" s="17" t="s">
        <v>800</v>
      </c>
      <c r="K332" s="17" t="s">
        <v>801</v>
      </c>
      <c r="L332" s="17"/>
      <c r="M332" s="45">
        <v>45444</v>
      </c>
      <c r="N332" s="45">
        <v>45485</v>
      </c>
      <c r="O332" s="18">
        <f t="shared" si="12"/>
        <v>41</v>
      </c>
      <c r="P332" s="17" t="s">
        <v>919</v>
      </c>
      <c r="Q332" s="17" t="s">
        <v>107</v>
      </c>
      <c r="R332" s="17" t="s">
        <v>920</v>
      </c>
      <c r="S332" s="17" t="s">
        <v>483</v>
      </c>
      <c r="T332" s="17" t="s">
        <v>13</v>
      </c>
      <c r="U332" s="17" t="s">
        <v>27</v>
      </c>
      <c r="V332" s="17"/>
      <c r="W332" s="17" t="s">
        <v>52</v>
      </c>
      <c r="X332" s="17"/>
      <c r="Y332" s="17"/>
      <c r="Z332" s="17"/>
      <c r="AA332" s="17"/>
      <c r="AB332" s="17"/>
      <c r="AC332" s="17"/>
      <c r="AD332" s="17"/>
      <c r="AE332" s="17"/>
      <c r="AF332" s="17"/>
      <c r="AG332" s="17"/>
      <c r="AH332" s="17"/>
      <c r="AI332" s="17"/>
      <c r="AJ332" s="17"/>
      <c r="AK332" s="17"/>
      <c r="AL332" s="17"/>
      <c r="AM332" s="17"/>
      <c r="AN332" s="17"/>
      <c r="AO332" s="17" t="s">
        <v>921</v>
      </c>
      <c r="AP332" s="17"/>
      <c r="AQ332" s="17"/>
      <c r="AR332" s="17"/>
      <c r="AS332" s="17"/>
      <c r="AT332" s="17"/>
      <c r="AU332" s="17"/>
      <c r="AV332" s="17" t="s">
        <v>75</v>
      </c>
      <c r="AW332" s="17"/>
      <c r="AX332" s="17"/>
      <c r="AY332" s="17"/>
      <c r="AZ332" s="17"/>
      <c r="BA332" s="17"/>
      <c r="BB332" s="17"/>
      <c r="BC332" s="17" t="s">
        <v>33</v>
      </c>
      <c r="BD332" s="17"/>
      <c r="BE332" s="17"/>
      <c r="BF332" s="17"/>
      <c r="BG332" s="17"/>
      <c r="BH332" s="17"/>
      <c r="BI332" s="17"/>
      <c r="BJ332" s="17"/>
      <c r="BK332" s="17"/>
      <c r="BL332" s="17"/>
      <c r="BM332" s="17"/>
      <c r="BN332" s="17"/>
      <c r="BO332" s="17"/>
      <c r="BP332" s="17"/>
      <c r="BQ332" s="17"/>
      <c r="BR332" s="17"/>
      <c r="BS332" s="17"/>
      <c r="BT332" s="17"/>
      <c r="BU332" s="17"/>
      <c r="BV332" s="17" t="s">
        <v>96</v>
      </c>
      <c r="BW332" s="17" t="s">
        <v>3209</v>
      </c>
      <c r="BX332" s="17"/>
      <c r="BY332" s="17"/>
      <c r="BZ332" s="209"/>
      <c r="CA332" s="17"/>
      <c r="CB332" s="17"/>
      <c r="CC332" s="17"/>
      <c r="CD332" s="17"/>
      <c r="CE332" s="209"/>
      <c r="CF332" s="17"/>
      <c r="CG332" s="17"/>
      <c r="CH332" s="17"/>
      <c r="CI332" s="17"/>
      <c r="CJ332" s="209"/>
      <c r="CK332" s="17"/>
      <c r="CL332" s="17"/>
      <c r="CM332" s="17"/>
      <c r="CN332" s="17"/>
      <c r="CO332" s="209"/>
      <c r="CP332" s="17"/>
      <c r="CQ332" s="17"/>
    </row>
    <row r="333" spans="3:95" s="9" customFormat="1" ht="135.75" customHeight="1" x14ac:dyDescent="0.25">
      <c r="C333" s="16" t="s">
        <v>3083</v>
      </c>
      <c r="D333" s="17" t="s">
        <v>1028</v>
      </c>
      <c r="E333" s="17" t="s">
        <v>136</v>
      </c>
      <c r="F333" s="14" t="str">
        <f t="shared" si="11"/>
        <v>URF2024_323_Realizar seguimiento al Sistema de Seguridad y Salud en el Trabajo de la Unidad</v>
      </c>
      <c r="G333" s="17" t="s">
        <v>1029</v>
      </c>
      <c r="H333" s="17" t="s">
        <v>1030</v>
      </c>
      <c r="I333" s="17" t="s">
        <v>1030</v>
      </c>
      <c r="J333" s="17" t="s">
        <v>800</v>
      </c>
      <c r="K333" s="17" t="s">
        <v>801</v>
      </c>
      <c r="L333" s="17"/>
      <c r="M333" s="45">
        <v>45352</v>
      </c>
      <c r="N333" s="45">
        <v>45394</v>
      </c>
      <c r="O333" s="18">
        <f t="shared" si="12"/>
        <v>42</v>
      </c>
      <c r="P333" s="17" t="s">
        <v>919</v>
      </c>
      <c r="Q333" s="17" t="s">
        <v>107</v>
      </c>
      <c r="R333" s="17" t="s">
        <v>920</v>
      </c>
      <c r="S333" s="17" t="s">
        <v>483</v>
      </c>
      <c r="T333" s="17" t="s">
        <v>13</v>
      </c>
      <c r="U333" s="17" t="s">
        <v>27</v>
      </c>
      <c r="V333" s="17"/>
      <c r="W333" s="17" t="s">
        <v>52</v>
      </c>
      <c r="X333" s="17"/>
      <c r="Y333" s="17"/>
      <c r="Z333" s="17"/>
      <c r="AA333" s="17"/>
      <c r="AB333" s="17"/>
      <c r="AC333" s="17"/>
      <c r="AD333" s="17"/>
      <c r="AE333" s="17"/>
      <c r="AF333" s="17"/>
      <c r="AG333" s="17"/>
      <c r="AH333" s="17"/>
      <c r="AI333" s="17"/>
      <c r="AJ333" s="17"/>
      <c r="AK333" s="17"/>
      <c r="AL333" s="17"/>
      <c r="AM333" s="17"/>
      <c r="AN333" s="17"/>
      <c r="AO333" s="17" t="s">
        <v>921</v>
      </c>
      <c r="AP333" s="17"/>
      <c r="AQ333" s="17"/>
      <c r="AR333" s="17"/>
      <c r="AS333" s="17"/>
      <c r="AT333" s="17"/>
      <c r="AU333" s="17"/>
      <c r="AV333" s="17" t="s">
        <v>75</v>
      </c>
      <c r="AW333" s="17"/>
      <c r="AX333" s="17"/>
      <c r="AY333" s="17"/>
      <c r="AZ333" s="17"/>
      <c r="BA333" s="17"/>
      <c r="BB333" s="17"/>
      <c r="BC333" s="17" t="s">
        <v>33</v>
      </c>
      <c r="BD333" s="17"/>
      <c r="BE333" s="17"/>
      <c r="BF333" s="17"/>
      <c r="BG333" s="17"/>
      <c r="BH333" s="17"/>
      <c r="BI333" s="17"/>
      <c r="BJ333" s="17"/>
      <c r="BK333" s="17"/>
      <c r="BL333" s="17"/>
      <c r="BM333" s="17"/>
      <c r="BN333" s="17"/>
      <c r="BO333" s="17"/>
      <c r="BP333" s="17"/>
      <c r="BQ333" s="17"/>
      <c r="BR333" s="17"/>
      <c r="BS333" s="17"/>
      <c r="BT333" s="17"/>
      <c r="BU333" s="17"/>
      <c r="BV333" s="17" t="s">
        <v>96</v>
      </c>
      <c r="BW333" s="17" t="s">
        <v>3209</v>
      </c>
      <c r="BX333" s="17"/>
      <c r="BY333" s="17"/>
      <c r="BZ333" s="209"/>
      <c r="CA333" s="17"/>
      <c r="CB333" s="17"/>
      <c r="CC333" s="17"/>
      <c r="CD333" s="17"/>
      <c r="CE333" s="209"/>
      <c r="CF333" s="17"/>
      <c r="CG333" s="17"/>
      <c r="CH333" s="17"/>
      <c r="CI333" s="17"/>
      <c r="CJ333" s="209"/>
      <c r="CK333" s="17"/>
      <c r="CL333" s="17"/>
      <c r="CM333" s="17"/>
      <c r="CN333" s="17"/>
      <c r="CO333" s="209"/>
      <c r="CP333" s="17"/>
      <c r="CQ333" s="17"/>
    </row>
    <row r="334" spans="3:95" s="9" customFormat="1" ht="135.75" customHeight="1" x14ac:dyDescent="0.25">
      <c r="C334" s="16" t="s">
        <v>3084</v>
      </c>
      <c r="D334" s="17" t="s">
        <v>1031</v>
      </c>
      <c r="E334" s="17" t="s">
        <v>100</v>
      </c>
      <c r="F334" s="14" t="str">
        <f t="shared" si="11"/>
        <v>URF2024_324_Elaborar un informe comparativo de las acciones incluidas en los planes de mejoramiento</v>
      </c>
      <c r="G334" s="17" t="s">
        <v>1032</v>
      </c>
      <c r="H334" s="17" t="s">
        <v>1033</v>
      </c>
      <c r="I334" s="17" t="s">
        <v>1034</v>
      </c>
      <c r="J334" s="17" t="s">
        <v>800</v>
      </c>
      <c r="K334" s="17" t="s">
        <v>801</v>
      </c>
      <c r="L334" s="17"/>
      <c r="M334" s="45">
        <v>45505</v>
      </c>
      <c r="N334" s="45">
        <v>45534</v>
      </c>
      <c r="O334" s="18">
        <f t="shared" si="12"/>
        <v>29</v>
      </c>
      <c r="P334" s="17" t="s">
        <v>919</v>
      </c>
      <c r="Q334" s="17" t="s">
        <v>107</v>
      </c>
      <c r="R334" s="17" t="s">
        <v>1035</v>
      </c>
      <c r="S334" s="17" t="s">
        <v>483</v>
      </c>
      <c r="T334" s="17" t="s">
        <v>13</v>
      </c>
      <c r="U334" s="17" t="s">
        <v>27</v>
      </c>
      <c r="V334" s="17"/>
      <c r="W334" s="17" t="s">
        <v>52</v>
      </c>
      <c r="X334" s="17"/>
      <c r="Y334" s="17"/>
      <c r="Z334" s="17"/>
      <c r="AA334" s="17"/>
      <c r="AB334" s="17"/>
      <c r="AC334" s="17"/>
      <c r="AD334" s="17"/>
      <c r="AE334" s="17"/>
      <c r="AF334" s="17"/>
      <c r="AG334" s="17"/>
      <c r="AH334" s="17"/>
      <c r="AI334" s="17"/>
      <c r="AJ334" s="17"/>
      <c r="AK334" s="17"/>
      <c r="AL334" s="17"/>
      <c r="AM334" s="17"/>
      <c r="AN334" s="17"/>
      <c r="AO334" s="17" t="s">
        <v>981</v>
      </c>
      <c r="AP334" s="17"/>
      <c r="AQ334" s="17"/>
      <c r="AR334" s="17"/>
      <c r="AS334" s="17"/>
      <c r="AT334" s="17"/>
      <c r="AU334" s="17"/>
      <c r="AV334" s="17" t="s">
        <v>75</v>
      </c>
      <c r="AW334" s="17"/>
      <c r="AX334" s="17"/>
      <c r="AY334" s="17"/>
      <c r="AZ334" s="17"/>
      <c r="BA334" s="17"/>
      <c r="BB334" s="17"/>
      <c r="BC334" s="17" t="s">
        <v>33</v>
      </c>
      <c r="BD334" s="17"/>
      <c r="BE334" s="17"/>
      <c r="BF334" s="17"/>
      <c r="BG334" s="17"/>
      <c r="BH334" s="17"/>
      <c r="BI334" s="17"/>
      <c r="BJ334" s="17"/>
      <c r="BK334" s="17"/>
      <c r="BL334" s="17"/>
      <c r="BM334" s="17"/>
      <c r="BN334" s="17"/>
      <c r="BO334" s="17"/>
      <c r="BP334" s="17"/>
      <c r="BQ334" s="17"/>
      <c r="BR334" s="17"/>
      <c r="BS334" s="17"/>
      <c r="BT334" s="17"/>
      <c r="BU334" s="17"/>
      <c r="BV334" s="17" t="s">
        <v>96</v>
      </c>
      <c r="BW334" s="17" t="s">
        <v>3209</v>
      </c>
      <c r="BX334" s="17"/>
      <c r="BY334" s="17"/>
      <c r="BZ334" s="209"/>
      <c r="CA334" s="17"/>
      <c r="CB334" s="17"/>
      <c r="CC334" s="17"/>
      <c r="CD334" s="17"/>
      <c r="CE334" s="209"/>
      <c r="CF334" s="17"/>
      <c r="CG334" s="17"/>
      <c r="CH334" s="17"/>
      <c r="CI334" s="17"/>
      <c r="CJ334" s="209"/>
      <c r="CK334" s="17"/>
      <c r="CL334" s="17"/>
      <c r="CM334" s="17"/>
      <c r="CN334" s="17"/>
      <c r="CO334" s="209"/>
      <c r="CP334" s="17"/>
      <c r="CQ334" s="17"/>
    </row>
    <row r="335" spans="3:95" s="9" customFormat="1" ht="135.75" customHeight="1" x14ac:dyDescent="0.25">
      <c r="C335" s="16" t="s">
        <v>3085</v>
      </c>
      <c r="D335" s="17" t="s">
        <v>1036</v>
      </c>
      <c r="E335" s="17" t="s">
        <v>188</v>
      </c>
      <c r="F335" s="14" t="str">
        <f t="shared" si="11"/>
        <v>URF2024_325_Realizar la actualización del Mapa de aseguramiento de la Vigencia</v>
      </c>
      <c r="G335" s="17" t="s">
        <v>1037</v>
      </c>
      <c r="H335" s="17" t="s">
        <v>1038</v>
      </c>
      <c r="I335" s="17" t="s">
        <v>1039</v>
      </c>
      <c r="J335" s="17" t="s">
        <v>800</v>
      </c>
      <c r="K335" s="17" t="s">
        <v>801</v>
      </c>
      <c r="L335" s="17"/>
      <c r="M335" s="45">
        <v>45575</v>
      </c>
      <c r="N335" s="45">
        <v>45611</v>
      </c>
      <c r="O335" s="18">
        <f t="shared" si="12"/>
        <v>36</v>
      </c>
      <c r="P335" s="17" t="s">
        <v>919</v>
      </c>
      <c r="Q335" s="17" t="s">
        <v>107</v>
      </c>
      <c r="R335" s="17" t="s">
        <v>1035</v>
      </c>
      <c r="S335" s="17" t="s">
        <v>483</v>
      </c>
      <c r="T335" s="17" t="s">
        <v>13</v>
      </c>
      <c r="U335" s="17" t="s">
        <v>27</v>
      </c>
      <c r="V335" s="17"/>
      <c r="W335" s="17" t="s">
        <v>52</v>
      </c>
      <c r="X335" s="17"/>
      <c r="Y335" s="17"/>
      <c r="Z335" s="17"/>
      <c r="AA335" s="17"/>
      <c r="AB335" s="17"/>
      <c r="AC335" s="17"/>
      <c r="AD335" s="17"/>
      <c r="AE335" s="17"/>
      <c r="AF335" s="17"/>
      <c r="AG335" s="17"/>
      <c r="AH335" s="17"/>
      <c r="AI335" s="17"/>
      <c r="AJ335" s="17"/>
      <c r="AK335" s="17"/>
      <c r="AL335" s="17"/>
      <c r="AM335" s="17"/>
      <c r="AN335" s="17"/>
      <c r="AO335" s="17" t="s">
        <v>981</v>
      </c>
      <c r="AP335" s="17"/>
      <c r="AQ335" s="17"/>
      <c r="AR335" s="17"/>
      <c r="AS335" s="17"/>
      <c r="AT335" s="17"/>
      <c r="AU335" s="17"/>
      <c r="AV335" s="17" t="s">
        <v>75</v>
      </c>
      <c r="AW335" s="17"/>
      <c r="AX335" s="17"/>
      <c r="AY335" s="17"/>
      <c r="AZ335" s="17"/>
      <c r="BA335" s="17"/>
      <c r="BB335" s="17"/>
      <c r="BC335" s="17" t="s">
        <v>33</v>
      </c>
      <c r="BD335" s="17"/>
      <c r="BE335" s="17"/>
      <c r="BF335" s="17"/>
      <c r="BG335" s="17"/>
      <c r="BH335" s="17"/>
      <c r="BI335" s="17"/>
      <c r="BJ335" s="17"/>
      <c r="BK335" s="17"/>
      <c r="BL335" s="17"/>
      <c r="BM335" s="17"/>
      <c r="BN335" s="17"/>
      <c r="BO335" s="17"/>
      <c r="BP335" s="17"/>
      <c r="BQ335" s="17"/>
      <c r="BR335" s="17"/>
      <c r="BS335" s="17"/>
      <c r="BT335" s="17"/>
      <c r="BU335" s="17"/>
      <c r="BV335" s="17" t="s">
        <v>96</v>
      </c>
      <c r="BW335" s="17" t="s">
        <v>3209</v>
      </c>
      <c r="BX335" s="17"/>
      <c r="BY335" s="17"/>
      <c r="BZ335" s="209"/>
      <c r="CA335" s="17"/>
      <c r="CB335" s="17"/>
      <c r="CC335" s="17"/>
      <c r="CD335" s="17"/>
      <c r="CE335" s="209"/>
      <c r="CF335" s="17"/>
      <c r="CG335" s="17"/>
      <c r="CH335" s="17"/>
      <c r="CI335" s="17"/>
      <c r="CJ335" s="209"/>
      <c r="CK335" s="17"/>
      <c r="CL335" s="17"/>
      <c r="CM335" s="17"/>
      <c r="CN335" s="17"/>
      <c r="CO335" s="209"/>
      <c r="CP335" s="17"/>
      <c r="CQ335" s="17"/>
    </row>
    <row r="336" spans="3:95" s="9" customFormat="1" ht="135.75" customHeight="1" x14ac:dyDescent="0.25">
      <c r="C336" s="16" t="s">
        <v>3086</v>
      </c>
      <c r="D336" s="17" t="s">
        <v>1040</v>
      </c>
      <c r="E336" s="17" t="s">
        <v>188</v>
      </c>
      <c r="F336" s="14" t="str">
        <f t="shared" si="11"/>
        <v>URF2024_326_Realizar sesión de orientación con grupo de Auditores de MHCP de los Instrumentos de Auditoría</v>
      </c>
      <c r="G336" s="17" t="s">
        <v>1041</v>
      </c>
      <c r="H336" s="17" t="s">
        <v>1042</v>
      </c>
      <c r="I336" s="17" t="s">
        <v>1042</v>
      </c>
      <c r="J336" s="17" t="s">
        <v>800</v>
      </c>
      <c r="K336" s="17" t="s">
        <v>801</v>
      </c>
      <c r="L336" s="17"/>
      <c r="M336" s="45">
        <v>45323</v>
      </c>
      <c r="N336" s="45">
        <v>45351</v>
      </c>
      <c r="O336" s="18">
        <f t="shared" si="12"/>
        <v>28</v>
      </c>
      <c r="P336" s="17" t="s">
        <v>919</v>
      </c>
      <c r="Q336" s="17" t="s">
        <v>107</v>
      </c>
      <c r="R336" s="17" t="s">
        <v>1043</v>
      </c>
      <c r="S336" s="17" t="s">
        <v>483</v>
      </c>
      <c r="T336" s="17" t="s">
        <v>13</v>
      </c>
      <c r="U336" s="17" t="s">
        <v>27</v>
      </c>
      <c r="V336" s="17"/>
      <c r="W336" s="17" t="s">
        <v>52</v>
      </c>
      <c r="X336" s="17"/>
      <c r="Y336" s="17"/>
      <c r="Z336" s="17"/>
      <c r="AA336" s="17"/>
      <c r="AB336" s="17"/>
      <c r="AC336" s="17"/>
      <c r="AD336" s="17"/>
      <c r="AE336" s="17"/>
      <c r="AF336" s="17"/>
      <c r="AG336" s="17"/>
      <c r="AH336" s="17"/>
      <c r="AI336" s="17"/>
      <c r="AJ336" s="17" t="s">
        <v>553</v>
      </c>
      <c r="AK336" s="17" t="s">
        <v>763</v>
      </c>
      <c r="AL336" s="17"/>
      <c r="AM336" s="17"/>
      <c r="AN336" s="17"/>
      <c r="AO336" s="17" t="s">
        <v>981</v>
      </c>
      <c r="AP336" s="17"/>
      <c r="AQ336" s="17"/>
      <c r="AR336" s="17"/>
      <c r="AS336" s="17"/>
      <c r="AT336" s="17"/>
      <c r="AU336" s="17"/>
      <c r="AV336" s="17" t="s">
        <v>75</v>
      </c>
      <c r="AW336" s="17"/>
      <c r="AX336" s="17"/>
      <c r="AY336" s="17"/>
      <c r="AZ336" s="17"/>
      <c r="BA336" s="17"/>
      <c r="BB336" s="17"/>
      <c r="BC336" s="17" t="s">
        <v>33</v>
      </c>
      <c r="BD336" s="17"/>
      <c r="BE336" s="17"/>
      <c r="BF336" s="17"/>
      <c r="BG336" s="17"/>
      <c r="BH336" s="17"/>
      <c r="BI336" s="17"/>
      <c r="BJ336" s="17"/>
      <c r="BK336" s="17"/>
      <c r="BL336" s="17"/>
      <c r="BM336" s="17"/>
      <c r="BN336" s="17"/>
      <c r="BO336" s="17"/>
      <c r="BP336" s="17"/>
      <c r="BQ336" s="17"/>
      <c r="BR336" s="17"/>
      <c r="BS336" s="17"/>
      <c r="BT336" s="17"/>
      <c r="BU336" s="17"/>
      <c r="BV336" s="17" t="s">
        <v>96</v>
      </c>
      <c r="BW336" s="17" t="s">
        <v>3209</v>
      </c>
      <c r="BX336" s="17"/>
      <c r="BY336" s="17"/>
      <c r="BZ336" s="209"/>
      <c r="CA336" s="17"/>
      <c r="CB336" s="17"/>
      <c r="CC336" s="17"/>
      <c r="CD336" s="17"/>
      <c r="CE336" s="209"/>
      <c r="CF336" s="17"/>
      <c r="CG336" s="17"/>
      <c r="CH336" s="17"/>
      <c r="CI336" s="17"/>
      <c r="CJ336" s="209"/>
      <c r="CK336" s="17"/>
      <c r="CL336" s="17"/>
      <c r="CM336" s="17"/>
      <c r="CN336" s="17"/>
      <c r="CO336" s="209"/>
      <c r="CP336" s="17"/>
      <c r="CQ336" s="17"/>
    </row>
    <row r="337" spans="3:95" s="9" customFormat="1" ht="135.75" customHeight="1" x14ac:dyDescent="0.25">
      <c r="C337" s="16" t="s">
        <v>3087</v>
      </c>
      <c r="D337" s="17" t="s">
        <v>1044</v>
      </c>
      <c r="E337" s="17" t="s">
        <v>188</v>
      </c>
      <c r="F337" s="14" t="str">
        <f t="shared" si="11"/>
        <v>URF2024_327_Realizar el informe del Programa de Aseguramiento y Mejora de la Calidad de la Auditoria Interna</v>
      </c>
      <c r="G337" s="17" t="s">
        <v>1045</v>
      </c>
      <c r="H337" s="17" t="s">
        <v>1046</v>
      </c>
      <c r="I337" s="17" t="s">
        <v>1046</v>
      </c>
      <c r="J337" s="17" t="s">
        <v>800</v>
      </c>
      <c r="K337" s="17" t="s">
        <v>801</v>
      </c>
      <c r="L337" s="17"/>
      <c r="M337" s="45">
        <v>45597</v>
      </c>
      <c r="N337" s="45">
        <v>45626</v>
      </c>
      <c r="O337" s="18">
        <f t="shared" si="12"/>
        <v>29</v>
      </c>
      <c r="P337" s="17" t="s">
        <v>919</v>
      </c>
      <c r="Q337" s="17" t="s">
        <v>107</v>
      </c>
      <c r="R337" s="17" t="s">
        <v>1035</v>
      </c>
      <c r="S337" s="17" t="s">
        <v>483</v>
      </c>
      <c r="T337" s="17" t="s">
        <v>13</v>
      </c>
      <c r="U337" s="17" t="s">
        <v>27</v>
      </c>
      <c r="V337" s="17"/>
      <c r="W337" s="17" t="s">
        <v>52</v>
      </c>
      <c r="X337" s="17"/>
      <c r="Y337" s="17"/>
      <c r="Z337" s="17"/>
      <c r="AA337" s="17"/>
      <c r="AB337" s="17"/>
      <c r="AC337" s="17"/>
      <c r="AD337" s="17"/>
      <c r="AE337" s="17"/>
      <c r="AF337" s="17"/>
      <c r="AG337" s="17"/>
      <c r="AH337" s="17"/>
      <c r="AI337" s="17"/>
      <c r="AJ337" s="17"/>
      <c r="AK337" s="17"/>
      <c r="AL337" s="17"/>
      <c r="AM337" s="17"/>
      <c r="AN337" s="17"/>
      <c r="AO337" s="17" t="s">
        <v>1008</v>
      </c>
      <c r="AP337" s="17"/>
      <c r="AQ337" s="17"/>
      <c r="AR337" s="17"/>
      <c r="AS337" s="17"/>
      <c r="AT337" s="17"/>
      <c r="AU337" s="17"/>
      <c r="AV337" s="17" t="s">
        <v>75</v>
      </c>
      <c r="AW337" s="17"/>
      <c r="AX337" s="17"/>
      <c r="AY337" s="17"/>
      <c r="AZ337" s="17"/>
      <c r="BA337" s="17"/>
      <c r="BB337" s="17"/>
      <c r="BC337" s="17" t="s">
        <v>33</v>
      </c>
      <c r="BD337" s="17"/>
      <c r="BE337" s="17"/>
      <c r="BF337" s="17"/>
      <c r="BG337" s="17"/>
      <c r="BH337" s="17"/>
      <c r="BI337" s="17"/>
      <c r="BJ337" s="17"/>
      <c r="BK337" s="17"/>
      <c r="BL337" s="17"/>
      <c r="BM337" s="17"/>
      <c r="BN337" s="17"/>
      <c r="BO337" s="17"/>
      <c r="BP337" s="17"/>
      <c r="BQ337" s="17"/>
      <c r="BR337" s="17"/>
      <c r="BS337" s="17"/>
      <c r="BT337" s="17"/>
      <c r="BU337" s="17"/>
      <c r="BV337" s="17" t="s">
        <v>96</v>
      </c>
      <c r="BW337" s="17" t="s">
        <v>3209</v>
      </c>
      <c r="BX337" s="17"/>
      <c r="BY337" s="17"/>
      <c r="BZ337" s="209"/>
      <c r="CA337" s="17"/>
      <c r="CB337" s="17"/>
      <c r="CC337" s="17"/>
      <c r="CD337" s="17"/>
      <c r="CE337" s="209"/>
      <c r="CF337" s="17"/>
      <c r="CG337" s="17"/>
      <c r="CH337" s="17"/>
      <c r="CI337" s="17"/>
      <c r="CJ337" s="209"/>
      <c r="CK337" s="17"/>
      <c r="CL337" s="17"/>
      <c r="CM337" s="17"/>
      <c r="CN337" s="17"/>
      <c r="CO337" s="209"/>
      <c r="CP337" s="17"/>
      <c r="CQ337" s="17"/>
    </row>
    <row r="338" spans="3:95" s="9" customFormat="1" ht="135.75" customHeight="1" x14ac:dyDescent="0.25">
      <c r="C338" s="16" t="s">
        <v>3088</v>
      </c>
      <c r="D338" s="17" t="s">
        <v>1047</v>
      </c>
      <c r="E338" s="17" t="s">
        <v>100</v>
      </c>
      <c r="F338" s="14" t="str">
        <f t="shared" si="11"/>
        <v>URF2024_328_Elaborar el procedimiento para el reporte de riesgos de afectación o pérdida de recursos públicos</v>
      </c>
      <c r="G338" s="17" t="s">
        <v>1048</v>
      </c>
      <c r="H338" s="17" t="s">
        <v>1049</v>
      </c>
      <c r="I338" s="17" t="s">
        <v>1049</v>
      </c>
      <c r="J338" s="17" t="s">
        <v>800</v>
      </c>
      <c r="K338" s="17" t="s">
        <v>801</v>
      </c>
      <c r="L338" s="17"/>
      <c r="M338" s="45">
        <v>45383</v>
      </c>
      <c r="N338" s="45">
        <v>45412</v>
      </c>
      <c r="O338" s="18">
        <f t="shared" si="12"/>
        <v>29</v>
      </c>
      <c r="P338" s="17" t="s">
        <v>919</v>
      </c>
      <c r="Q338" s="17" t="s">
        <v>107</v>
      </c>
      <c r="R338" s="17" t="s">
        <v>1035</v>
      </c>
      <c r="S338" s="17" t="s">
        <v>483</v>
      </c>
      <c r="T338" s="17" t="s">
        <v>13</v>
      </c>
      <c r="U338" s="17" t="s">
        <v>27</v>
      </c>
      <c r="V338" s="17"/>
      <c r="W338" s="17" t="s">
        <v>52</v>
      </c>
      <c r="X338" s="17"/>
      <c r="Y338" s="17"/>
      <c r="Z338" s="17"/>
      <c r="AA338" s="17"/>
      <c r="AB338" s="17"/>
      <c r="AC338" s="17"/>
      <c r="AD338" s="17"/>
      <c r="AE338" s="17"/>
      <c r="AF338" s="17"/>
      <c r="AG338" s="17"/>
      <c r="AH338" s="17"/>
      <c r="AI338" s="17"/>
      <c r="AJ338" s="17"/>
      <c r="AK338" s="17"/>
      <c r="AL338" s="17"/>
      <c r="AM338" s="17"/>
      <c r="AN338" s="17"/>
      <c r="AO338" s="17" t="s">
        <v>981</v>
      </c>
      <c r="AP338" s="17"/>
      <c r="AQ338" s="17"/>
      <c r="AR338" s="17"/>
      <c r="AS338" s="17"/>
      <c r="AT338" s="17"/>
      <c r="AU338" s="17"/>
      <c r="AV338" s="17" t="s">
        <v>75</v>
      </c>
      <c r="AW338" s="17"/>
      <c r="AX338" s="17"/>
      <c r="AY338" s="17"/>
      <c r="AZ338" s="17"/>
      <c r="BA338" s="17"/>
      <c r="BB338" s="17"/>
      <c r="BC338" s="17" t="s">
        <v>33</v>
      </c>
      <c r="BD338" s="17"/>
      <c r="BE338" s="17"/>
      <c r="BF338" s="17"/>
      <c r="BG338" s="17"/>
      <c r="BH338" s="17"/>
      <c r="BI338" s="17"/>
      <c r="BJ338" s="17"/>
      <c r="BK338" s="17"/>
      <c r="BL338" s="17"/>
      <c r="BM338" s="17"/>
      <c r="BN338" s="17"/>
      <c r="BO338" s="17"/>
      <c r="BP338" s="17"/>
      <c r="BQ338" s="17"/>
      <c r="BR338" s="17"/>
      <c r="BS338" s="17"/>
      <c r="BT338" s="17"/>
      <c r="BU338" s="17"/>
      <c r="BV338" s="17" t="s">
        <v>96</v>
      </c>
      <c r="BW338" s="17" t="s">
        <v>3209</v>
      </c>
      <c r="BX338" s="17"/>
      <c r="BY338" s="17"/>
      <c r="BZ338" s="209"/>
      <c r="CA338" s="17"/>
      <c r="CB338" s="17"/>
      <c r="CC338" s="17"/>
      <c r="CD338" s="17"/>
      <c r="CE338" s="209"/>
      <c r="CF338" s="17"/>
      <c r="CG338" s="17"/>
      <c r="CH338" s="17"/>
      <c r="CI338" s="17"/>
      <c r="CJ338" s="209"/>
      <c r="CK338" s="17"/>
      <c r="CL338" s="17"/>
      <c r="CM338" s="17"/>
      <c r="CN338" s="17"/>
      <c r="CO338" s="209"/>
      <c r="CP338" s="17"/>
      <c r="CQ338" s="17"/>
    </row>
    <row r="339" spans="3:95" s="9" customFormat="1" ht="135.75" customHeight="1" x14ac:dyDescent="0.25">
      <c r="C339" s="16" t="s">
        <v>3089</v>
      </c>
      <c r="D339" s="17" t="s">
        <v>1050</v>
      </c>
      <c r="E339" s="17" t="s">
        <v>136</v>
      </c>
      <c r="F339" s="14" t="str">
        <f t="shared" si="11"/>
        <v>URF2024_329_Apoyo_MHCP Realizar la auditoria al proceso de Gestión de la Información</v>
      </c>
      <c r="G339" s="17" t="s">
        <v>1051</v>
      </c>
      <c r="H339" s="17" t="s">
        <v>1052</v>
      </c>
      <c r="I339" s="17" t="s">
        <v>1052</v>
      </c>
      <c r="J339" s="17" t="s">
        <v>800</v>
      </c>
      <c r="K339" s="17" t="s">
        <v>801</v>
      </c>
      <c r="L339" s="17"/>
      <c r="M339" s="45">
        <v>45505</v>
      </c>
      <c r="N339" s="45">
        <v>45534</v>
      </c>
      <c r="O339" s="18">
        <f t="shared" si="12"/>
        <v>29</v>
      </c>
      <c r="P339" s="17" t="s">
        <v>919</v>
      </c>
      <c r="Q339" s="17" t="s">
        <v>107</v>
      </c>
      <c r="R339" s="17" t="s">
        <v>1035</v>
      </c>
      <c r="S339" s="17" t="s">
        <v>483</v>
      </c>
      <c r="T339" s="17" t="s">
        <v>13</v>
      </c>
      <c r="U339" s="17" t="s">
        <v>27</v>
      </c>
      <c r="V339" s="17"/>
      <c r="W339" s="17" t="s">
        <v>52</v>
      </c>
      <c r="X339" s="17"/>
      <c r="Y339" s="17"/>
      <c r="Z339" s="17"/>
      <c r="AA339" s="17"/>
      <c r="AB339" s="17"/>
      <c r="AC339" s="17"/>
      <c r="AD339" s="17"/>
      <c r="AE339" s="17"/>
      <c r="AF339" s="17"/>
      <c r="AG339" s="17"/>
      <c r="AH339" s="17"/>
      <c r="AI339" s="17"/>
      <c r="AJ339" s="17"/>
      <c r="AK339" s="17"/>
      <c r="AL339" s="17"/>
      <c r="AM339" s="17"/>
      <c r="AN339" s="17"/>
      <c r="AO339" s="17" t="s">
        <v>921</v>
      </c>
      <c r="AP339" s="17"/>
      <c r="AQ339" s="17"/>
      <c r="AR339" s="17"/>
      <c r="AS339" s="17"/>
      <c r="AT339" s="17"/>
      <c r="AU339" s="17"/>
      <c r="AV339" s="17" t="s">
        <v>75</v>
      </c>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t="s">
        <v>3209</v>
      </c>
      <c r="BX339" s="17"/>
      <c r="BY339" s="17"/>
      <c r="BZ339" s="209"/>
      <c r="CA339" s="17"/>
      <c r="CB339" s="17"/>
      <c r="CC339" s="17"/>
      <c r="CD339" s="17"/>
      <c r="CE339" s="209"/>
      <c r="CF339" s="17"/>
      <c r="CG339" s="17"/>
      <c r="CH339" s="17"/>
      <c r="CI339" s="17"/>
      <c r="CJ339" s="209"/>
      <c r="CK339" s="17"/>
      <c r="CL339" s="17"/>
      <c r="CM339" s="17"/>
      <c r="CN339" s="17"/>
      <c r="CO339" s="209"/>
      <c r="CP339" s="17"/>
      <c r="CQ339" s="17"/>
    </row>
    <row r="340" spans="3:95" s="9" customFormat="1" ht="135.75" customHeight="1" x14ac:dyDescent="0.25">
      <c r="C340" s="16" t="s">
        <v>3090</v>
      </c>
      <c r="D340" s="17" t="s">
        <v>1053</v>
      </c>
      <c r="E340" s="17" t="s">
        <v>188</v>
      </c>
      <c r="F340" s="14" t="str">
        <f t="shared" si="11"/>
        <v>URF2024_330_Transversal_Realizar los informes a cargo del proceso o entregar insumos para la generación de informes_DP_Primer Cuatrimestre</v>
      </c>
      <c r="G340" s="17" t="s">
        <v>1054</v>
      </c>
      <c r="H340" s="17" t="s">
        <v>1055</v>
      </c>
      <c r="I340" s="17"/>
      <c r="J340" s="17" t="s">
        <v>481</v>
      </c>
      <c r="K340" s="17" t="s">
        <v>106</v>
      </c>
      <c r="L340" s="17"/>
      <c r="M340" s="45">
        <v>45292</v>
      </c>
      <c r="N340" s="45">
        <v>45412</v>
      </c>
      <c r="O340" s="18">
        <f t="shared" si="12"/>
        <v>120</v>
      </c>
      <c r="P340" s="17" t="s">
        <v>801</v>
      </c>
      <c r="Q340" s="17" t="s">
        <v>131</v>
      </c>
      <c r="R340" s="17" t="s">
        <v>1056</v>
      </c>
      <c r="S340" s="17" t="s">
        <v>243</v>
      </c>
      <c r="T340" s="17" t="s">
        <v>11</v>
      </c>
      <c r="U340" s="17" t="s">
        <v>27</v>
      </c>
      <c r="V340" s="17"/>
      <c r="W340" s="17" t="s">
        <v>52</v>
      </c>
      <c r="X340" s="17"/>
      <c r="Y340" s="17"/>
      <c r="Z340" s="17"/>
      <c r="AA340" s="17"/>
      <c r="AB340" s="17"/>
      <c r="AC340" s="17"/>
      <c r="AD340" s="17"/>
      <c r="AE340" s="17"/>
      <c r="AF340" s="17"/>
      <c r="AG340" s="17"/>
      <c r="AH340" s="17"/>
      <c r="AI340" s="17"/>
      <c r="AJ340" s="17" t="s">
        <v>290</v>
      </c>
      <c r="AK340" s="17" t="s">
        <v>349</v>
      </c>
      <c r="AL340" s="17"/>
      <c r="AM340" s="17"/>
      <c r="AN340" s="17"/>
      <c r="AO340" s="17"/>
      <c r="AP340" s="17"/>
      <c r="AQ340" s="17"/>
      <c r="AR340" s="17" t="s">
        <v>306</v>
      </c>
      <c r="AS340" s="17" t="s">
        <v>350</v>
      </c>
      <c r="AT340" s="17"/>
      <c r="AU340" s="17"/>
      <c r="AV340" s="17" t="s">
        <v>75</v>
      </c>
      <c r="AW340" s="17"/>
      <c r="AX340" s="17" t="s">
        <v>28</v>
      </c>
      <c r="AY340" s="17" t="s">
        <v>29</v>
      </c>
      <c r="AZ340" s="17"/>
      <c r="BA340" s="17" t="s">
        <v>31</v>
      </c>
      <c r="BB340" s="17"/>
      <c r="BC340" s="17"/>
      <c r="BD340" s="17"/>
      <c r="BE340" s="17"/>
      <c r="BF340" s="17" t="s">
        <v>80</v>
      </c>
      <c r="BG340" s="17"/>
      <c r="BH340" s="17"/>
      <c r="BI340" s="17"/>
      <c r="BJ340" s="17"/>
      <c r="BK340" s="17"/>
      <c r="BL340" s="17"/>
      <c r="BM340" s="17"/>
      <c r="BN340" s="17"/>
      <c r="BO340" s="17"/>
      <c r="BP340" s="17" t="s">
        <v>90</v>
      </c>
      <c r="BQ340" s="17"/>
      <c r="BR340" s="17" t="s">
        <v>92</v>
      </c>
      <c r="BS340" s="17"/>
      <c r="BT340" s="17"/>
      <c r="BU340" s="17"/>
      <c r="BV340" s="17"/>
      <c r="BW340" s="17" t="s">
        <v>3209</v>
      </c>
      <c r="BX340" s="17"/>
      <c r="BY340" s="17"/>
      <c r="BZ340" s="209"/>
      <c r="CA340" s="17"/>
      <c r="CB340" s="17"/>
      <c r="CC340" s="17"/>
      <c r="CD340" s="17"/>
      <c r="CE340" s="209"/>
      <c r="CF340" s="17"/>
      <c r="CG340" s="17"/>
      <c r="CH340" s="17"/>
      <c r="CI340" s="17"/>
      <c r="CJ340" s="209"/>
      <c r="CK340" s="17"/>
      <c r="CL340" s="17"/>
      <c r="CM340" s="17"/>
      <c r="CN340" s="17"/>
      <c r="CO340" s="209"/>
      <c r="CP340" s="17"/>
      <c r="CQ340" s="17"/>
    </row>
    <row r="341" spans="3:95" s="9" customFormat="1" ht="135.75" customHeight="1" x14ac:dyDescent="0.25">
      <c r="C341" s="16" t="s">
        <v>3091</v>
      </c>
      <c r="D341" s="17" t="s">
        <v>1057</v>
      </c>
      <c r="E341" s="17" t="s">
        <v>188</v>
      </c>
      <c r="F341" s="14" t="str">
        <f t="shared" si="11"/>
        <v>URF2024_331_Transversal_Realizar los informes a cargo del proceso o entregar insumos para la generación de informes_GC_Primer Cuatrimestre</v>
      </c>
      <c r="G341" s="17" t="s">
        <v>1054</v>
      </c>
      <c r="H341" s="17" t="s">
        <v>1055</v>
      </c>
      <c r="I341" s="17"/>
      <c r="J341" s="17" t="s">
        <v>464</v>
      </c>
      <c r="K341" s="17" t="s">
        <v>391</v>
      </c>
      <c r="L341" s="17"/>
      <c r="M341" s="45">
        <v>45292</v>
      </c>
      <c r="N341" s="45">
        <v>45412</v>
      </c>
      <c r="O341" s="18">
        <f t="shared" si="12"/>
        <v>120</v>
      </c>
      <c r="P341" s="17" t="s">
        <v>801</v>
      </c>
      <c r="Q341" s="17" t="s">
        <v>131</v>
      </c>
      <c r="R341" s="17" t="s">
        <v>1056</v>
      </c>
      <c r="S341" s="17" t="s">
        <v>243</v>
      </c>
      <c r="T341" s="17" t="s">
        <v>11</v>
      </c>
      <c r="U341" s="17" t="s">
        <v>27</v>
      </c>
      <c r="V341" s="17"/>
      <c r="W341" s="17" t="s">
        <v>52</v>
      </c>
      <c r="X341" s="17"/>
      <c r="Y341" s="17"/>
      <c r="Z341" s="17"/>
      <c r="AA341" s="17"/>
      <c r="AB341" s="17"/>
      <c r="AC341" s="17"/>
      <c r="AD341" s="17"/>
      <c r="AE341" s="17"/>
      <c r="AF341" s="17"/>
      <c r="AG341" s="17"/>
      <c r="AH341" s="17"/>
      <c r="AI341" s="17"/>
      <c r="AJ341" s="17" t="s">
        <v>290</v>
      </c>
      <c r="AK341" s="17" t="s">
        <v>349</v>
      </c>
      <c r="AL341" s="17"/>
      <c r="AM341" s="17"/>
      <c r="AN341" s="17"/>
      <c r="AO341" s="17"/>
      <c r="AP341" s="17"/>
      <c r="AQ341" s="17"/>
      <c r="AR341" s="17" t="s">
        <v>306</v>
      </c>
      <c r="AS341" s="17" t="s">
        <v>350</v>
      </c>
      <c r="AT341" s="17"/>
      <c r="AU341" s="17"/>
      <c r="AV341" s="17" t="s">
        <v>75</v>
      </c>
      <c r="AW341" s="17"/>
      <c r="AX341" s="17" t="s">
        <v>28</v>
      </c>
      <c r="AY341" s="17" t="s">
        <v>29</v>
      </c>
      <c r="AZ341" s="17"/>
      <c r="BA341" s="17" t="s">
        <v>31</v>
      </c>
      <c r="BB341" s="17"/>
      <c r="BC341" s="17"/>
      <c r="BD341" s="17"/>
      <c r="BE341" s="17"/>
      <c r="BF341" s="17" t="s">
        <v>80</v>
      </c>
      <c r="BG341" s="17"/>
      <c r="BH341" s="17"/>
      <c r="BI341" s="17"/>
      <c r="BJ341" s="17"/>
      <c r="BK341" s="17"/>
      <c r="BL341" s="17"/>
      <c r="BM341" s="17"/>
      <c r="BN341" s="17"/>
      <c r="BO341" s="17"/>
      <c r="BP341" s="17" t="s">
        <v>90</v>
      </c>
      <c r="BQ341" s="17"/>
      <c r="BR341" s="17" t="s">
        <v>92</v>
      </c>
      <c r="BS341" s="17"/>
      <c r="BT341" s="17"/>
      <c r="BU341" s="17"/>
      <c r="BV341" s="17"/>
      <c r="BW341" s="17" t="s">
        <v>3209</v>
      </c>
      <c r="BX341" s="17"/>
      <c r="BY341" s="17"/>
      <c r="BZ341" s="209"/>
      <c r="CA341" s="17"/>
      <c r="CB341" s="17"/>
      <c r="CC341" s="17"/>
      <c r="CD341" s="17"/>
      <c r="CE341" s="209"/>
      <c r="CF341" s="17"/>
      <c r="CG341" s="17"/>
      <c r="CH341" s="17"/>
      <c r="CI341" s="17"/>
      <c r="CJ341" s="209"/>
      <c r="CK341" s="17"/>
      <c r="CL341" s="17"/>
      <c r="CM341" s="17"/>
      <c r="CN341" s="17"/>
      <c r="CO341" s="209"/>
      <c r="CP341" s="17"/>
      <c r="CQ341" s="17"/>
    </row>
    <row r="342" spans="3:95" s="9" customFormat="1" ht="135.75" customHeight="1" x14ac:dyDescent="0.25">
      <c r="C342" s="16" t="s">
        <v>3092</v>
      </c>
      <c r="D342" s="17" t="s">
        <v>1058</v>
      </c>
      <c r="E342" s="17" t="s">
        <v>188</v>
      </c>
      <c r="F342" s="14" t="str">
        <f t="shared" si="11"/>
        <v>URF2024_332_Transversal_Realizar los informes a cargo del proceso o entregar insumos para la generación de informes_GH_Primer Cuatrimestre</v>
      </c>
      <c r="G342" s="17" t="s">
        <v>1054</v>
      </c>
      <c r="H342" s="17" t="s">
        <v>1055</v>
      </c>
      <c r="I342" s="17"/>
      <c r="J342" s="17" t="s">
        <v>672</v>
      </c>
      <c r="K342" s="17" t="s">
        <v>3249</v>
      </c>
      <c r="L342" s="17"/>
      <c r="M342" s="45">
        <v>45292</v>
      </c>
      <c r="N342" s="45">
        <v>45412</v>
      </c>
      <c r="O342" s="18">
        <f t="shared" si="12"/>
        <v>120</v>
      </c>
      <c r="P342" s="17" t="s">
        <v>801</v>
      </c>
      <c r="Q342" s="17" t="s">
        <v>131</v>
      </c>
      <c r="R342" s="17" t="s">
        <v>1056</v>
      </c>
      <c r="S342" s="17" t="s">
        <v>243</v>
      </c>
      <c r="T342" s="17" t="s">
        <v>11</v>
      </c>
      <c r="U342" s="17" t="s">
        <v>27</v>
      </c>
      <c r="V342" s="17"/>
      <c r="W342" s="17" t="s">
        <v>52</v>
      </c>
      <c r="X342" s="17"/>
      <c r="Y342" s="17"/>
      <c r="Z342" s="17"/>
      <c r="AA342" s="17"/>
      <c r="AB342" s="17"/>
      <c r="AC342" s="17"/>
      <c r="AD342" s="17"/>
      <c r="AE342" s="17"/>
      <c r="AF342" s="17"/>
      <c r="AG342" s="17"/>
      <c r="AH342" s="17"/>
      <c r="AI342" s="17"/>
      <c r="AJ342" s="17" t="s">
        <v>290</v>
      </c>
      <c r="AK342" s="17" t="s">
        <v>349</v>
      </c>
      <c r="AL342" s="17"/>
      <c r="AM342" s="17"/>
      <c r="AN342" s="17"/>
      <c r="AO342" s="17"/>
      <c r="AP342" s="17"/>
      <c r="AQ342" s="17"/>
      <c r="AR342" s="17" t="s">
        <v>306</v>
      </c>
      <c r="AS342" s="17" t="s">
        <v>350</v>
      </c>
      <c r="AT342" s="17"/>
      <c r="AU342" s="17"/>
      <c r="AV342" s="17" t="s">
        <v>75</v>
      </c>
      <c r="AW342" s="17"/>
      <c r="AX342" s="17" t="s">
        <v>28</v>
      </c>
      <c r="AY342" s="17" t="s">
        <v>29</v>
      </c>
      <c r="AZ342" s="17"/>
      <c r="BA342" s="17" t="s">
        <v>31</v>
      </c>
      <c r="BB342" s="17"/>
      <c r="BC342" s="17"/>
      <c r="BD342" s="17"/>
      <c r="BE342" s="17"/>
      <c r="BF342" s="17" t="s">
        <v>80</v>
      </c>
      <c r="BG342" s="17"/>
      <c r="BH342" s="17"/>
      <c r="BI342" s="17"/>
      <c r="BJ342" s="17"/>
      <c r="BK342" s="17"/>
      <c r="BL342" s="17"/>
      <c r="BM342" s="17"/>
      <c r="BN342" s="17"/>
      <c r="BO342" s="17"/>
      <c r="BP342" s="17" t="s">
        <v>90</v>
      </c>
      <c r="BQ342" s="17"/>
      <c r="BR342" s="17" t="s">
        <v>92</v>
      </c>
      <c r="BS342" s="17"/>
      <c r="BT342" s="17"/>
      <c r="BU342" s="17"/>
      <c r="BV342" s="17"/>
      <c r="BW342" s="17" t="s">
        <v>3209</v>
      </c>
      <c r="BX342" s="17"/>
      <c r="BY342" s="17"/>
      <c r="BZ342" s="209"/>
      <c r="CA342" s="17"/>
      <c r="CB342" s="17"/>
      <c r="CC342" s="17"/>
      <c r="CD342" s="17"/>
      <c r="CE342" s="209"/>
      <c r="CF342" s="17"/>
      <c r="CG342" s="17"/>
      <c r="CH342" s="17"/>
      <c r="CI342" s="17"/>
      <c r="CJ342" s="209"/>
      <c r="CK342" s="17"/>
      <c r="CL342" s="17"/>
      <c r="CM342" s="17"/>
      <c r="CN342" s="17"/>
      <c r="CO342" s="209"/>
      <c r="CP342" s="17"/>
      <c r="CQ342" s="17"/>
    </row>
    <row r="343" spans="3:95" s="9" customFormat="1" ht="135.75" customHeight="1" x14ac:dyDescent="0.25">
      <c r="C343" s="16" t="s">
        <v>3093</v>
      </c>
      <c r="D343" s="17" t="s">
        <v>1059</v>
      </c>
      <c r="E343" s="17" t="s">
        <v>188</v>
      </c>
      <c r="F343" s="14" t="str">
        <f t="shared" si="11"/>
        <v>URF2024_333_Transversal_Realizar los informes a cargo del proceso o entregar insumos para la generación de informes_RV_Primer Cuatrimestre</v>
      </c>
      <c r="G343" s="17" t="s">
        <v>1054</v>
      </c>
      <c r="H343" s="17" t="s">
        <v>1055</v>
      </c>
      <c r="I343" s="17"/>
      <c r="J343" s="17" t="s">
        <v>240</v>
      </c>
      <c r="K343" s="17" t="s">
        <v>3245</v>
      </c>
      <c r="L343" s="17"/>
      <c r="M343" s="45">
        <v>45292</v>
      </c>
      <c r="N343" s="45">
        <v>45412</v>
      </c>
      <c r="O343" s="18">
        <f t="shared" si="12"/>
        <v>120</v>
      </c>
      <c r="P343" s="17" t="s">
        <v>801</v>
      </c>
      <c r="Q343" s="17" t="s">
        <v>131</v>
      </c>
      <c r="R343" s="17" t="s">
        <v>1056</v>
      </c>
      <c r="S343" s="17" t="s">
        <v>243</v>
      </c>
      <c r="T343" s="17" t="s">
        <v>11</v>
      </c>
      <c r="U343" s="17" t="s">
        <v>27</v>
      </c>
      <c r="V343" s="17"/>
      <c r="W343" s="17" t="s">
        <v>52</v>
      </c>
      <c r="X343" s="17"/>
      <c r="Y343" s="17"/>
      <c r="Z343" s="17"/>
      <c r="AA343" s="17"/>
      <c r="AB343" s="17"/>
      <c r="AC343" s="17"/>
      <c r="AD343" s="17"/>
      <c r="AE343" s="17"/>
      <c r="AF343" s="17"/>
      <c r="AG343" s="17"/>
      <c r="AH343" s="17"/>
      <c r="AI343" s="17"/>
      <c r="AJ343" s="17" t="s">
        <v>290</v>
      </c>
      <c r="AK343" s="17" t="s">
        <v>349</v>
      </c>
      <c r="AL343" s="17"/>
      <c r="AM343" s="17"/>
      <c r="AN343" s="17"/>
      <c r="AO343" s="17"/>
      <c r="AP343" s="17"/>
      <c r="AQ343" s="17"/>
      <c r="AR343" s="17" t="s">
        <v>306</v>
      </c>
      <c r="AS343" s="17" t="s">
        <v>350</v>
      </c>
      <c r="AT343" s="17"/>
      <c r="AU343" s="17"/>
      <c r="AV343" s="17" t="s">
        <v>75</v>
      </c>
      <c r="AW343" s="17"/>
      <c r="AX343" s="17" t="s">
        <v>28</v>
      </c>
      <c r="AY343" s="17" t="s">
        <v>29</v>
      </c>
      <c r="AZ343" s="17"/>
      <c r="BA343" s="17" t="s">
        <v>31</v>
      </c>
      <c r="BB343" s="17"/>
      <c r="BC343" s="17"/>
      <c r="BD343" s="17"/>
      <c r="BE343" s="17"/>
      <c r="BF343" s="17" t="s">
        <v>80</v>
      </c>
      <c r="BG343" s="17"/>
      <c r="BH343" s="17"/>
      <c r="BI343" s="17"/>
      <c r="BJ343" s="17"/>
      <c r="BK343" s="17"/>
      <c r="BL343" s="17"/>
      <c r="BM343" s="17"/>
      <c r="BN343" s="17"/>
      <c r="BO343" s="17"/>
      <c r="BP343" s="17" t="s">
        <v>90</v>
      </c>
      <c r="BQ343" s="17"/>
      <c r="BR343" s="17" t="s">
        <v>92</v>
      </c>
      <c r="BS343" s="17"/>
      <c r="BT343" s="17"/>
      <c r="BU343" s="17"/>
      <c r="BV343" s="17"/>
      <c r="BW343" s="17" t="s">
        <v>3209</v>
      </c>
      <c r="BX343" s="17"/>
      <c r="BY343" s="17"/>
      <c r="BZ343" s="209"/>
      <c r="CA343" s="17"/>
      <c r="CB343" s="17"/>
      <c r="CC343" s="17"/>
      <c r="CD343" s="17"/>
      <c r="CE343" s="209"/>
      <c r="CF343" s="17"/>
      <c r="CG343" s="17"/>
      <c r="CH343" s="17"/>
      <c r="CI343" s="17"/>
      <c r="CJ343" s="209"/>
      <c r="CK343" s="17"/>
      <c r="CL343" s="17"/>
      <c r="CM343" s="17"/>
      <c r="CN343" s="17"/>
      <c r="CO343" s="209"/>
      <c r="CP343" s="17"/>
      <c r="CQ343" s="17"/>
    </row>
    <row r="344" spans="3:95" s="9" customFormat="1" ht="135.75" customHeight="1" x14ac:dyDescent="0.25">
      <c r="C344" s="16" t="s">
        <v>2794</v>
      </c>
      <c r="D344" s="17" t="s">
        <v>1060</v>
      </c>
      <c r="E344" s="17" t="s">
        <v>188</v>
      </c>
      <c r="F344" s="14" t="str">
        <f t="shared" si="11"/>
        <v>URF2024_334_Transversal_Realizar los informes a cargo del proceso o entregar insumos para la generación de informes_GI_Primer Cuatrimestre</v>
      </c>
      <c r="G344" s="17" t="s">
        <v>1054</v>
      </c>
      <c r="H344" s="17" t="s">
        <v>1055</v>
      </c>
      <c r="I344" s="17"/>
      <c r="J344" s="17" t="s">
        <v>104</v>
      </c>
      <c r="K344" s="17" t="s">
        <v>105</v>
      </c>
      <c r="L344" s="17"/>
      <c r="M344" s="45">
        <v>45292</v>
      </c>
      <c r="N344" s="45">
        <v>45412</v>
      </c>
      <c r="O344" s="18">
        <f t="shared" si="12"/>
        <v>120</v>
      </c>
      <c r="P344" s="17" t="s">
        <v>801</v>
      </c>
      <c r="Q344" s="17" t="s">
        <v>131</v>
      </c>
      <c r="R344" s="17" t="s">
        <v>1056</v>
      </c>
      <c r="S344" s="17" t="s">
        <v>243</v>
      </c>
      <c r="T344" s="17" t="s">
        <v>11</v>
      </c>
      <c r="U344" s="17" t="s">
        <v>27</v>
      </c>
      <c r="V344" s="17"/>
      <c r="W344" s="17" t="s">
        <v>52</v>
      </c>
      <c r="X344" s="17"/>
      <c r="Y344" s="17"/>
      <c r="Z344" s="17"/>
      <c r="AA344" s="17"/>
      <c r="AB344" s="17"/>
      <c r="AC344" s="17"/>
      <c r="AD344" s="17"/>
      <c r="AE344" s="17"/>
      <c r="AF344" s="17"/>
      <c r="AG344" s="17"/>
      <c r="AH344" s="17"/>
      <c r="AI344" s="17"/>
      <c r="AJ344" s="17" t="s">
        <v>290</v>
      </c>
      <c r="AK344" s="17" t="s">
        <v>349</v>
      </c>
      <c r="AL344" s="17"/>
      <c r="AM344" s="17"/>
      <c r="AN344" s="17"/>
      <c r="AO344" s="17"/>
      <c r="AP344" s="17"/>
      <c r="AQ344" s="17"/>
      <c r="AR344" s="17" t="s">
        <v>306</v>
      </c>
      <c r="AS344" s="17" t="s">
        <v>350</v>
      </c>
      <c r="AT344" s="17"/>
      <c r="AU344" s="17"/>
      <c r="AV344" s="17" t="s">
        <v>75</v>
      </c>
      <c r="AW344" s="17"/>
      <c r="AX344" s="17" t="s">
        <v>28</v>
      </c>
      <c r="AY344" s="17" t="s">
        <v>29</v>
      </c>
      <c r="AZ344" s="17"/>
      <c r="BA344" s="17" t="s">
        <v>31</v>
      </c>
      <c r="BB344" s="17"/>
      <c r="BC344" s="17"/>
      <c r="BD344" s="17"/>
      <c r="BE344" s="17"/>
      <c r="BF344" s="17" t="s">
        <v>80</v>
      </c>
      <c r="BG344" s="17"/>
      <c r="BH344" s="17"/>
      <c r="BI344" s="17"/>
      <c r="BJ344" s="17"/>
      <c r="BK344" s="17"/>
      <c r="BL344" s="17"/>
      <c r="BM344" s="17"/>
      <c r="BN344" s="17"/>
      <c r="BO344" s="17"/>
      <c r="BP344" s="17" t="s">
        <v>90</v>
      </c>
      <c r="BQ344" s="17"/>
      <c r="BR344" s="17" t="s">
        <v>92</v>
      </c>
      <c r="BS344" s="17"/>
      <c r="BT344" s="17"/>
      <c r="BU344" s="17"/>
      <c r="BV344" s="17"/>
      <c r="BW344" s="17" t="s">
        <v>3209</v>
      </c>
      <c r="BX344" s="17"/>
      <c r="BY344" s="17"/>
      <c r="BZ344" s="209"/>
      <c r="CA344" s="17"/>
      <c r="CB344" s="17"/>
      <c r="CC344" s="17"/>
      <c r="CD344" s="17"/>
      <c r="CE344" s="209"/>
      <c r="CF344" s="17"/>
      <c r="CG344" s="17"/>
      <c r="CH344" s="17"/>
      <c r="CI344" s="17"/>
      <c r="CJ344" s="209"/>
      <c r="CK344" s="17"/>
      <c r="CL344" s="17"/>
      <c r="CM344" s="17"/>
      <c r="CN344" s="17"/>
      <c r="CO344" s="209"/>
      <c r="CP344" s="17"/>
      <c r="CQ344" s="17"/>
    </row>
    <row r="345" spans="3:95" s="9" customFormat="1" ht="135.75" customHeight="1" x14ac:dyDescent="0.25">
      <c r="C345" s="16" t="s">
        <v>3094</v>
      </c>
      <c r="D345" s="17" t="s">
        <v>1061</v>
      </c>
      <c r="E345" s="17" t="s">
        <v>188</v>
      </c>
      <c r="F345" s="14" t="str">
        <f t="shared" si="11"/>
        <v>URF2024_335_Transversal_Realizar los informes a cargo del proceso o entregar insumos para la generación de informes_AD_Primer Cuatrimestre</v>
      </c>
      <c r="G345" s="17" t="s">
        <v>1054</v>
      </c>
      <c r="H345" s="17" t="s">
        <v>1055</v>
      </c>
      <c r="I345" s="17"/>
      <c r="J345" s="17" t="s">
        <v>407</v>
      </c>
      <c r="K345" s="17" t="s">
        <v>408</v>
      </c>
      <c r="L345" s="17"/>
      <c r="M345" s="45">
        <v>45292</v>
      </c>
      <c r="N345" s="45">
        <v>45412</v>
      </c>
      <c r="O345" s="18">
        <f t="shared" si="12"/>
        <v>120</v>
      </c>
      <c r="P345" s="17" t="s">
        <v>801</v>
      </c>
      <c r="Q345" s="17" t="s">
        <v>131</v>
      </c>
      <c r="R345" s="17" t="s">
        <v>1056</v>
      </c>
      <c r="S345" s="17" t="s">
        <v>243</v>
      </c>
      <c r="T345" s="17" t="s">
        <v>11</v>
      </c>
      <c r="U345" s="17" t="s">
        <v>27</v>
      </c>
      <c r="V345" s="17"/>
      <c r="W345" s="17" t="s">
        <v>52</v>
      </c>
      <c r="X345" s="17"/>
      <c r="Y345" s="17"/>
      <c r="Z345" s="17"/>
      <c r="AA345" s="17"/>
      <c r="AB345" s="17"/>
      <c r="AC345" s="17"/>
      <c r="AD345" s="17"/>
      <c r="AE345" s="17"/>
      <c r="AF345" s="17"/>
      <c r="AG345" s="17"/>
      <c r="AH345" s="17"/>
      <c r="AI345" s="17"/>
      <c r="AJ345" s="17" t="s">
        <v>290</v>
      </c>
      <c r="AK345" s="17" t="s">
        <v>349</v>
      </c>
      <c r="AL345" s="17"/>
      <c r="AM345" s="17"/>
      <c r="AN345" s="17"/>
      <c r="AO345" s="17"/>
      <c r="AP345" s="17"/>
      <c r="AQ345" s="17"/>
      <c r="AR345" s="17" t="s">
        <v>306</v>
      </c>
      <c r="AS345" s="17" t="s">
        <v>350</v>
      </c>
      <c r="AT345" s="17"/>
      <c r="AU345" s="17"/>
      <c r="AV345" s="17" t="s">
        <v>75</v>
      </c>
      <c r="AW345" s="17"/>
      <c r="AX345" s="17" t="s">
        <v>28</v>
      </c>
      <c r="AY345" s="17" t="s">
        <v>29</v>
      </c>
      <c r="AZ345" s="17"/>
      <c r="BA345" s="17" t="s">
        <v>31</v>
      </c>
      <c r="BB345" s="17"/>
      <c r="BC345" s="17"/>
      <c r="BD345" s="17"/>
      <c r="BE345" s="17"/>
      <c r="BF345" s="17" t="s">
        <v>80</v>
      </c>
      <c r="BG345" s="17"/>
      <c r="BH345" s="17"/>
      <c r="BI345" s="17"/>
      <c r="BJ345" s="17"/>
      <c r="BK345" s="17"/>
      <c r="BL345" s="17"/>
      <c r="BM345" s="17"/>
      <c r="BN345" s="17"/>
      <c r="BO345" s="17"/>
      <c r="BP345" s="17" t="s">
        <v>90</v>
      </c>
      <c r="BQ345" s="17"/>
      <c r="BR345" s="17" t="s">
        <v>92</v>
      </c>
      <c r="BS345" s="17"/>
      <c r="BT345" s="17"/>
      <c r="BU345" s="17"/>
      <c r="BV345" s="17"/>
      <c r="BW345" s="17" t="s">
        <v>3209</v>
      </c>
      <c r="BX345" s="17"/>
      <c r="BY345" s="17"/>
      <c r="BZ345" s="209"/>
      <c r="CA345" s="17"/>
      <c r="CB345" s="17"/>
      <c r="CC345" s="17"/>
      <c r="CD345" s="17"/>
      <c r="CE345" s="209"/>
      <c r="CF345" s="17"/>
      <c r="CG345" s="17"/>
      <c r="CH345" s="17"/>
      <c r="CI345" s="17"/>
      <c r="CJ345" s="209"/>
      <c r="CK345" s="17"/>
      <c r="CL345" s="17"/>
      <c r="CM345" s="17"/>
      <c r="CN345" s="17"/>
      <c r="CO345" s="209"/>
      <c r="CP345" s="17"/>
      <c r="CQ345" s="17"/>
    </row>
    <row r="346" spans="3:95" s="9" customFormat="1" ht="135.75" customHeight="1" x14ac:dyDescent="0.25">
      <c r="C346" s="16" t="s">
        <v>3095</v>
      </c>
      <c r="D346" s="17" t="s">
        <v>1062</v>
      </c>
      <c r="E346" s="17" t="s">
        <v>188</v>
      </c>
      <c r="F346" s="14" t="str">
        <f t="shared" si="11"/>
        <v>URF2024_336_Transversal_Realizar los informes a cargo del proceso o entregar insumos para la generación de informes_GF_Primer Cuatrimestre</v>
      </c>
      <c r="G346" s="17" t="s">
        <v>1054</v>
      </c>
      <c r="H346" s="17" t="s">
        <v>1055</v>
      </c>
      <c r="I346" s="17"/>
      <c r="J346" s="17" t="s">
        <v>616</v>
      </c>
      <c r="K346" s="17" t="s">
        <v>617</v>
      </c>
      <c r="L346" s="17"/>
      <c r="M346" s="45">
        <v>45292</v>
      </c>
      <c r="N346" s="45">
        <v>45412</v>
      </c>
      <c r="O346" s="18">
        <f t="shared" si="12"/>
        <v>120</v>
      </c>
      <c r="P346" s="17" t="s">
        <v>801</v>
      </c>
      <c r="Q346" s="17" t="s">
        <v>131</v>
      </c>
      <c r="R346" s="17" t="s">
        <v>1056</v>
      </c>
      <c r="S346" s="17" t="s">
        <v>243</v>
      </c>
      <c r="T346" s="17" t="s">
        <v>11</v>
      </c>
      <c r="U346" s="17" t="s">
        <v>27</v>
      </c>
      <c r="V346" s="17"/>
      <c r="W346" s="17" t="s">
        <v>52</v>
      </c>
      <c r="X346" s="17"/>
      <c r="Y346" s="17"/>
      <c r="Z346" s="17"/>
      <c r="AA346" s="17"/>
      <c r="AB346" s="17"/>
      <c r="AC346" s="17"/>
      <c r="AD346" s="17"/>
      <c r="AE346" s="17"/>
      <c r="AF346" s="17"/>
      <c r="AG346" s="17"/>
      <c r="AH346" s="17"/>
      <c r="AI346" s="17"/>
      <c r="AJ346" s="17" t="s">
        <v>290</v>
      </c>
      <c r="AK346" s="17" t="s">
        <v>349</v>
      </c>
      <c r="AL346" s="17"/>
      <c r="AM346" s="17"/>
      <c r="AN346" s="17"/>
      <c r="AO346" s="17"/>
      <c r="AP346" s="17"/>
      <c r="AQ346" s="17"/>
      <c r="AR346" s="17" t="s">
        <v>306</v>
      </c>
      <c r="AS346" s="17" t="s">
        <v>350</v>
      </c>
      <c r="AT346" s="17"/>
      <c r="AU346" s="17"/>
      <c r="AV346" s="17" t="s">
        <v>75</v>
      </c>
      <c r="AW346" s="17"/>
      <c r="AX346" s="17" t="s">
        <v>28</v>
      </c>
      <c r="AY346" s="17" t="s">
        <v>29</v>
      </c>
      <c r="AZ346" s="17"/>
      <c r="BA346" s="17" t="s">
        <v>31</v>
      </c>
      <c r="BB346" s="17"/>
      <c r="BC346" s="17"/>
      <c r="BD346" s="17"/>
      <c r="BE346" s="17"/>
      <c r="BF346" s="17" t="s">
        <v>80</v>
      </c>
      <c r="BG346" s="17"/>
      <c r="BH346" s="17"/>
      <c r="BI346" s="17"/>
      <c r="BJ346" s="17"/>
      <c r="BK346" s="17"/>
      <c r="BL346" s="17"/>
      <c r="BM346" s="17"/>
      <c r="BN346" s="17"/>
      <c r="BO346" s="17"/>
      <c r="BP346" s="17" t="s">
        <v>90</v>
      </c>
      <c r="BQ346" s="17"/>
      <c r="BR346" s="17" t="s">
        <v>92</v>
      </c>
      <c r="BS346" s="17"/>
      <c r="BT346" s="17"/>
      <c r="BU346" s="17"/>
      <c r="BV346" s="17"/>
      <c r="BW346" s="17" t="s">
        <v>3209</v>
      </c>
      <c r="BX346" s="17"/>
      <c r="BY346" s="17"/>
      <c r="BZ346" s="209"/>
      <c r="CA346" s="17"/>
      <c r="CB346" s="17"/>
      <c r="CC346" s="17"/>
      <c r="CD346" s="17"/>
      <c r="CE346" s="209"/>
      <c r="CF346" s="17"/>
      <c r="CG346" s="17"/>
      <c r="CH346" s="17"/>
      <c r="CI346" s="17"/>
      <c r="CJ346" s="209"/>
      <c r="CK346" s="17"/>
      <c r="CL346" s="17"/>
      <c r="CM346" s="17"/>
      <c r="CN346" s="17"/>
      <c r="CO346" s="209"/>
      <c r="CP346" s="17"/>
      <c r="CQ346" s="17"/>
    </row>
    <row r="347" spans="3:95" s="9" customFormat="1" ht="135.75" customHeight="1" x14ac:dyDescent="0.25">
      <c r="C347" s="16" t="s">
        <v>3096</v>
      </c>
      <c r="D347" s="17" t="s">
        <v>1063</v>
      </c>
      <c r="E347" s="17" t="s">
        <v>188</v>
      </c>
      <c r="F347" s="14" t="str">
        <f t="shared" si="11"/>
        <v>URF2024_337_Transversal_Realizar los informes a cargo del proceso o entregar insumos para la generación de informes_CE_Primer Cuatrimestre</v>
      </c>
      <c r="G347" s="17" t="s">
        <v>1054</v>
      </c>
      <c r="H347" s="17" t="s">
        <v>1055</v>
      </c>
      <c r="I347" s="17"/>
      <c r="J347" s="17" t="s">
        <v>800</v>
      </c>
      <c r="K347" s="17" t="s">
        <v>801</v>
      </c>
      <c r="L347" s="17"/>
      <c r="M347" s="45">
        <v>45292</v>
      </c>
      <c r="N347" s="45">
        <v>45412</v>
      </c>
      <c r="O347" s="18">
        <f t="shared" si="12"/>
        <v>120</v>
      </c>
      <c r="P347" s="17" t="s">
        <v>801</v>
      </c>
      <c r="Q347" s="17" t="s">
        <v>131</v>
      </c>
      <c r="R347" s="17" t="s">
        <v>1056</v>
      </c>
      <c r="S347" s="17" t="s">
        <v>243</v>
      </c>
      <c r="T347" s="17" t="s">
        <v>11</v>
      </c>
      <c r="U347" s="17" t="s">
        <v>27</v>
      </c>
      <c r="V347" s="17"/>
      <c r="W347" s="17" t="s">
        <v>52</v>
      </c>
      <c r="X347" s="17"/>
      <c r="Y347" s="17"/>
      <c r="Z347" s="17"/>
      <c r="AA347" s="17"/>
      <c r="AB347" s="17"/>
      <c r="AC347" s="17"/>
      <c r="AD347" s="17"/>
      <c r="AE347" s="17"/>
      <c r="AF347" s="17"/>
      <c r="AG347" s="17"/>
      <c r="AH347" s="17"/>
      <c r="AI347" s="17"/>
      <c r="AJ347" s="17" t="s">
        <v>290</v>
      </c>
      <c r="AK347" s="17" t="s">
        <v>349</v>
      </c>
      <c r="AL347" s="17"/>
      <c r="AM347" s="17"/>
      <c r="AN347" s="17"/>
      <c r="AO347" s="17"/>
      <c r="AP347" s="17"/>
      <c r="AQ347" s="17"/>
      <c r="AR347" s="17" t="s">
        <v>306</v>
      </c>
      <c r="AS347" s="17" t="s">
        <v>350</v>
      </c>
      <c r="AT347" s="17"/>
      <c r="AU347" s="17"/>
      <c r="AV347" s="17" t="s">
        <v>75</v>
      </c>
      <c r="AW347" s="17"/>
      <c r="AX347" s="17" t="s">
        <v>28</v>
      </c>
      <c r="AY347" s="17" t="s">
        <v>29</v>
      </c>
      <c r="AZ347" s="17"/>
      <c r="BA347" s="17" t="s">
        <v>31</v>
      </c>
      <c r="BB347" s="17"/>
      <c r="BC347" s="17"/>
      <c r="BD347" s="17"/>
      <c r="BE347" s="17"/>
      <c r="BF347" s="17" t="s">
        <v>80</v>
      </c>
      <c r="BG347" s="17"/>
      <c r="BH347" s="17"/>
      <c r="BI347" s="17"/>
      <c r="BJ347" s="17"/>
      <c r="BK347" s="17"/>
      <c r="BL347" s="17"/>
      <c r="BM347" s="17"/>
      <c r="BN347" s="17"/>
      <c r="BO347" s="17"/>
      <c r="BP347" s="17" t="s">
        <v>90</v>
      </c>
      <c r="BQ347" s="17"/>
      <c r="BR347" s="17" t="s">
        <v>92</v>
      </c>
      <c r="BS347" s="17"/>
      <c r="BT347" s="17"/>
      <c r="BU347" s="17"/>
      <c r="BV347" s="17"/>
      <c r="BW347" s="17" t="s">
        <v>3209</v>
      </c>
      <c r="BX347" s="17"/>
      <c r="BY347" s="17"/>
      <c r="BZ347" s="209"/>
      <c r="CA347" s="17"/>
      <c r="CB347" s="17"/>
      <c r="CC347" s="17"/>
      <c r="CD347" s="17"/>
      <c r="CE347" s="209"/>
      <c r="CF347" s="17"/>
      <c r="CG347" s="17"/>
      <c r="CH347" s="17"/>
      <c r="CI347" s="17"/>
      <c r="CJ347" s="209"/>
      <c r="CK347" s="17"/>
      <c r="CL347" s="17"/>
      <c r="CM347" s="17"/>
      <c r="CN347" s="17"/>
      <c r="CO347" s="209"/>
      <c r="CP347" s="17"/>
      <c r="CQ347" s="17"/>
    </row>
    <row r="348" spans="3:95" s="9" customFormat="1" ht="135.75" customHeight="1" x14ac:dyDescent="0.25">
      <c r="C348" s="16" t="s">
        <v>3097</v>
      </c>
      <c r="D348" s="17" t="s">
        <v>1064</v>
      </c>
      <c r="E348" s="17" t="s">
        <v>188</v>
      </c>
      <c r="F348" s="14" t="str">
        <f t="shared" ref="F348:F355" si="13">_xlfn.CONCAT(C348,"_",D348)</f>
        <v>URF2024_338_Transversal_Realizar los informes a cargo del proceso o entregar insumos para la generación de informes_DP_Segundo Cuatrimestre</v>
      </c>
      <c r="G348" s="17" t="s">
        <v>1054</v>
      </c>
      <c r="H348" s="17" t="s">
        <v>1055</v>
      </c>
      <c r="I348" s="17"/>
      <c r="J348" s="17" t="s">
        <v>481</v>
      </c>
      <c r="K348" s="17" t="s">
        <v>106</v>
      </c>
      <c r="L348" s="17"/>
      <c r="M348" s="45">
        <v>45413</v>
      </c>
      <c r="N348" s="45">
        <v>45535</v>
      </c>
      <c r="O348" s="18">
        <f t="shared" ref="O348:O355" si="14">IF(N348-M348&gt;124,"El tiempo de ejecución de la actividad no puede superar 124 días",N348-M348)</f>
        <v>122</v>
      </c>
      <c r="P348" s="17" t="s">
        <v>801</v>
      </c>
      <c r="Q348" s="17" t="s">
        <v>131</v>
      </c>
      <c r="R348" s="17" t="s">
        <v>1056</v>
      </c>
      <c r="S348" s="17" t="s">
        <v>243</v>
      </c>
      <c r="T348" s="17" t="s">
        <v>11</v>
      </c>
      <c r="U348" s="17" t="s">
        <v>27</v>
      </c>
      <c r="V348" s="17"/>
      <c r="W348" s="17" t="s">
        <v>52</v>
      </c>
      <c r="X348" s="17"/>
      <c r="Y348" s="17"/>
      <c r="Z348" s="17"/>
      <c r="AA348" s="17"/>
      <c r="AB348" s="17"/>
      <c r="AC348" s="17"/>
      <c r="AD348" s="17"/>
      <c r="AE348" s="17"/>
      <c r="AF348" s="17"/>
      <c r="AG348" s="17"/>
      <c r="AH348" s="17"/>
      <c r="AI348" s="17"/>
      <c r="AJ348" s="17" t="s">
        <v>290</v>
      </c>
      <c r="AK348" s="17" t="s">
        <v>349</v>
      </c>
      <c r="AL348" s="17"/>
      <c r="AM348" s="17"/>
      <c r="AN348" s="17"/>
      <c r="AO348" s="17"/>
      <c r="AP348" s="17"/>
      <c r="AQ348" s="17"/>
      <c r="AR348" s="17" t="s">
        <v>306</v>
      </c>
      <c r="AS348" s="17" t="s">
        <v>350</v>
      </c>
      <c r="AT348" s="17"/>
      <c r="AU348" s="17"/>
      <c r="AV348" s="17" t="s">
        <v>75</v>
      </c>
      <c r="AW348" s="17"/>
      <c r="AX348" s="17" t="s">
        <v>28</v>
      </c>
      <c r="AY348" s="17" t="s">
        <v>29</v>
      </c>
      <c r="AZ348" s="17"/>
      <c r="BA348" s="17" t="s">
        <v>31</v>
      </c>
      <c r="BB348" s="17"/>
      <c r="BC348" s="17"/>
      <c r="BD348" s="17"/>
      <c r="BE348" s="17"/>
      <c r="BF348" s="17" t="s">
        <v>80</v>
      </c>
      <c r="BG348" s="17"/>
      <c r="BH348" s="17"/>
      <c r="BI348" s="17"/>
      <c r="BJ348" s="17"/>
      <c r="BK348" s="17"/>
      <c r="BL348" s="17"/>
      <c r="BM348" s="17"/>
      <c r="BN348" s="17"/>
      <c r="BO348" s="17"/>
      <c r="BP348" s="17" t="s">
        <v>90</v>
      </c>
      <c r="BQ348" s="17"/>
      <c r="BR348" s="17" t="s">
        <v>92</v>
      </c>
      <c r="BS348" s="17"/>
      <c r="BT348" s="17"/>
      <c r="BU348" s="17"/>
      <c r="BV348" s="17"/>
      <c r="BW348" s="17" t="s">
        <v>3211</v>
      </c>
      <c r="BX348" s="17" t="s">
        <v>3202</v>
      </c>
      <c r="BY348" s="214">
        <v>45537</v>
      </c>
      <c r="BZ348" s="209">
        <v>45541</v>
      </c>
      <c r="CA348" s="17" t="s">
        <v>3447</v>
      </c>
      <c r="CB348" s="17" t="s">
        <v>3448</v>
      </c>
      <c r="CC348" s="17"/>
      <c r="CD348" s="17"/>
      <c r="CE348" s="209"/>
      <c r="CF348" s="17"/>
      <c r="CG348" s="17"/>
      <c r="CH348" s="17"/>
      <c r="CI348" s="17"/>
      <c r="CJ348" s="209"/>
      <c r="CK348" s="17"/>
      <c r="CL348" s="17"/>
      <c r="CM348" s="17"/>
      <c r="CN348" s="17"/>
      <c r="CO348" s="209"/>
      <c r="CP348" s="17"/>
      <c r="CQ348" s="17"/>
    </row>
    <row r="349" spans="3:95" s="9" customFormat="1" ht="135.75" customHeight="1" x14ac:dyDescent="0.25">
      <c r="C349" s="16" t="s">
        <v>3098</v>
      </c>
      <c r="D349" s="17" t="s">
        <v>1065</v>
      </c>
      <c r="E349" s="17" t="s">
        <v>188</v>
      </c>
      <c r="F349" s="14" t="str">
        <f t="shared" si="13"/>
        <v>URF2024_339_Transversal_Realizar los informes a cargo del proceso o entregar insumos para la generación de informes_GC_Segundo Cuatrimestre</v>
      </c>
      <c r="G349" s="17" t="s">
        <v>1054</v>
      </c>
      <c r="H349" s="17" t="s">
        <v>1055</v>
      </c>
      <c r="I349" s="17"/>
      <c r="J349" s="17" t="s">
        <v>464</v>
      </c>
      <c r="K349" s="17" t="s">
        <v>391</v>
      </c>
      <c r="L349" s="17"/>
      <c r="M349" s="45">
        <v>45413</v>
      </c>
      <c r="N349" s="45">
        <v>45535</v>
      </c>
      <c r="O349" s="18">
        <f t="shared" si="14"/>
        <v>122</v>
      </c>
      <c r="P349" s="17" t="s">
        <v>801</v>
      </c>
      <c r="Q349" s="17" t="s">
        <v>131</v>
      </c>
      <c r="R349" s="17" t="s">
        <v>1056</v>
      </c>
      <c r="S349" s="17" t="s">
        <v>243</v>
      </c>
      <c r="T349" s="17" t="s">
        <v>11</v>
      </c>
      <c r="U349" s="17" t="s">
        <v>27</v>
      </c>
      <c r="V349" s="17"/>
      <c r="W349" s="17" t="s">
        <v>52</v>
      </c>
      <c r="X349" s="17"/>
      <c r="Y349" s="17"/>
      <c r="Z349" s="17"/>
      <c r="AA349" s="17"/>
      <c r="AB349" s="17"/>
      <c r="AC349" s="17"/>
      <c r="AD349" s="17"/>
      <c r="AE349" s="17"/>
      <c r="AF349" s="17"/>
      <c r="AG349" s="17"/>
      <c r="AH349" s="17"/>
      <c r="AI349" s="17"/>
      <c r="AJ349" s="17" t="s">
        <v>290</v>
      </c>
      <c r="AK349" s="17" t="s">
        <v>349</v>
      </c>
      <c r="AL349" s="17"/>
      <c r="AM349" s="17"/>
      <c r="AN349" s="17"/>
      <c r="AO349" s="17"/>
      <c r="AP349" s="17"/>
      <c r="AQ349" s="17"/>
      <c r="AR349" s="17" t="s">
        <v>306</v>
      </c>
      <c r="AS349" s="17" t="s">
        <v>350</v>
      </c>
      <c r="AT349" s="17"/>
      <c r="AU349" s="17"/>
      <c r="AV349" s="17" t="s">
        <v>75</v>
      </c>
      <c r="AW349" s="17"/>
      <c r="AX349" s="17" t="s">
        <v>28</v>
      </c>
      <c r="AY349" s="17" t="s">
        <v>29</v>
      </c>
      <c r="AZ349" s="17"/>
      <c r="BA349" s="17" t="s">
        <v>31</v>
      </c>
      <c r="BB349" s="17"/>
      <c r="BC349" s="17"/>
      <c r="BD349" s="17"/>
      <c r="BE349" s="17"/>
      <c r="BF349" s="17" t="s">
        <v>80</v>
      </c>
      <c r="BG349" s="17"/>
      <c r="BH349" s="17"/>
      <c r="BI349" s="17"/>
      <c r="BJ349" s="17"/>
      <c r="BK349" s="17"/>
      <c r="BL349" s="17"/>
      <c r="BM349" s="17"/>
      <c r="BN349" s="17"/>
      <c r="BO349" s="17"/>
      <c r="BP349" s="17" t="s">
        <v>90</v>
      </c>
      <c r="BQ349" s="17"/>
      <c r="BR349" s="17" t="s">
        <v>92</v>
      </c>
      <c r="BS349" s="17"/>
      <c r="BT349" s="17"/>
      <c r="BU349" s="17"/>
      <c r="BV349" s="17"/>
      <c r="BW349" s="17" t="s">
        <v>3209</v>
      </c>
      <c r="BX349" s="17"/>
      <c r="BY349" s="17"/>
      <c r="BZ349" s="209"/>
      <c r="CA349" s="17"/>
      <c r="CB349" s="17"/>
      <c r="CC349" s="17"/>
      <c r="CD349" s="17"/>
      <c r="CE349" s="209"/>
      <c r="CF349" s="17"/>
      <c r="CG349" s="17"/>
      <c r="CH349" s="17"/>
      <c r="CI349" s="17"/>
      <c r="CJ349" s="209"/>
      <c r="CK349" s="17"/>
      <c r="CL349" s="17"/>
      <c r="CM349" s="17"/>
      <c r="CN349" s="17"/>
      <c r="CO349" s="209"/>
      <c r="CP349" s="17"/>
      <c r="CQ349" s="17"/>
    </row>
    <row r="350" spans="3:95" s="9" customFormat="1" ht="135.75" customHeight="1" x14ac:dyDescent="0.25">
      <c r="C350" s="16" t="s">
        <v>3099</v>
      </c>
      <c r="D350" s="17" t="s">
        <v>1066</v>
      </c>
      <c r="E350" s="17" t="s">
        <v>188</v>
      </c>
      <c r="F350" s="14" t="str">
        <f t="shared" si="13"/>
        <v>URF2024_340_Transversal_Realizar los informes a cargo del proceso o entregar insumos para la generación de informes_GH_Segundo Cuatrimestre</v>
      </c>
      <c r="G350" s="17" t="s">
        <v>1054</v>
      </c>
      <c r="H350" s="17" t="s">
        <v>1055</v>
      </c>
      <c r="I350" s="17"/>
      <c r="J350" s="17" t="s">
        <v>672</v>
      </c>
      <c r="K350" s="17" t="s">
        <v>3249</v>
      </c>
      <c r="L350" s="17"/>
      <c r="M350" s="45">
        <v>45413</v>
      </c>
      <c r="N350" s="45">
        <v>45535</v>
      </c>
      <c r="O350" s="18">
        <f t="shared" si="14"/>
        <v>122</v>
      </c>
      <c r="P350" s="17" t="s">
        <v>801</v>
      </c>
      <c r="Q350" s="17" t="s">
        <v>131</v>
      </c>
      <c r="R350" s="17" t="s">
        <v>1056</v>
      </c>
      <c r="S350" s="17" t="s">
        <v>243</v>
      </c>
      <c r="T350" s="17" t="s">
        <v>11</v>
      </c>
      <c r="U350" s="17" t="s">
        <v>27</v>
      </c>
      <c r="V350" s="17"/>
      <c r="W350" s="17" t="s">
        <v>52</v>
      </c>
      <c r="X350" s="17"/>
      <c r="Y350" s="17"/>
      <c r="Z350" s="17"/>
      <c r="AA350" s="17"/>
      <c r="AB350" s="17"/>
      <c r="AC350" s="17"/>
      <c r="AD350" s="17"/>
      <c r="AE350" s="17"/>
      <c r="AF350" s="17"/>
      <c r="AG350" s="17"/>
      <c r="AH350" s="17"/>
      <c r="AI350" s="17"/>
      <c r="AJ350" s="17" t="s">
        <v>290</v>
      </c>
      <c r="AK350" s="17" t="s">
        <v>349</v>
      </c>
      <c r="AL350" s="17"/>
      <c r="AM350" s="17"/>
      <c r="AN350" s="17"/>
      <c r="AO350" s="17"/>
      <c r="AP350" s="17"/>
      <c r="AQ350" s="17"/>
      <c r="AR350" s="17" t="s">
        <v>306</v>
      </c>
      <c r="AS350" s="17" t="s">
        <v>350</v>
      </c>
      <c r="AT350" s="17"/>
      <c r="AU350" s="17"/>
      <c r="AV350" s="17" t="s">
        <v>75</v>
      </c>
      <c r="AW350" s="17"/>
      <c r="AX350" s="17" t="s">
        <v>28</v>
      </c>
      <c r="AY350" s="17" t="s">
        <v>29</v>
      </c>
      <c r="AZ350" s="17"/>
      <c r="BA350" s="17" t="s">
        <v>31</v>
      </c>
      <c r="BB350" s="17"/>
      <c r="BC350" s="17"/>
      <c r="BD350" s="17"/>
      <c r="BE350" s="17"/>
      <c r="BF350" s="17" t="s">
        <v>80</v>
      </c>
      <c r="BG350" s="17"/>
      <c r="BH350" s="17"/>
      <c r="BI350" s="17"/>
      <c r="BJ350" s="17"/>
      <c r="BK350" s="17"/>
      <c r="BL350" s="17"/>
      <c r="BM350" s="17"/>
      <c r="BN350" s="17"/>
      <c r="BO350" s="17"/>
      <c r="BP350" s="17" t="s">
        <v>90</v>
      </c>
      <c r="BQ350" s="17"/>
      <c r="BR350" s="17" t="s">
        <v>92</v>
      </c>
      <c r="BS350" s="17"/>
      <c r="BT350" s="17"/>
      <c r="BU350" s="17"/>
      <c r="BV350" s="17"/>
      <c r="BW350" s="17" t="s">
        <v>3209</v>
      </c>
      <c r="BX350" s="17"/>
      <c r="BY350" s="17"/>
      <c r="BZ350" s="209"/>
      <c r="CA350" s="17"/>
      <c r="CB350" s="17"/>
      <c r="CC350" s="17"/>
      <c r="CD350" s="17"/>
      <c r="CE350" s="209"/>
      <c r="CF350" s="17"/>
      <c r="CG350" s="17"/>
      <c r="CH350" s="17"/>
      <c r="CI350" s="17"/>
      <c r="CJ350" s="209"/>
      <c r="CK350" s="17"/>
      <c r="CL350" s="17"/>
      <c r="CM350" s="17"/>
      <c r="CN350" s="17"/>
      <c r="CO350" s="209"/>
      <c r="CP350" s="17"/>
      <c r="CQ350" s="17"/>
    </row>
    <row r="351" spans="3:95" s="9" customFormat="1" ht="135.75" customHeight="1" x14ac:dyDescent="0.25">
      <c r="C351" s="16" t="s">
        <v>3100</v>
      </c>
      <c r="D351" s="17" t="s">
        <v>1067</v>
      </c>
      <c r="E351" s="17" t="s">
        <v>188</v>
      </c>
      <c r="F351" s="14" t="str">
        <f t="shared" si="13"/>
        <v>URF2024_341_Transversal_Realizar los informes a cargo del proceso o entregar insumos para la generación de informes_RV_Segundo Cuatrimestre</v>
      </c>
      <c r="G351" s="17" t="s">
        <v>1054</v>
      </c>
      <c r="H351" s="17" t="s">
        <v>1055</v>
      </c>
      <c r="I351" s="17"/>
      <c r="J351" s="17" t="s">
        <v>240</v>
      </c>
      <c r="K351" s="17" t="s">
        <v>3245</v>
      </c>
      <c r="L351" s="17"/>
      <c r="M351" s="45">
        <v>45413</v>
      </c>
      <c r="N351" s="45">
        <v>45535</v>
      </c>
      <c r="O351" s="18">
        <f t="shared" si="14"/>
        <v>122</v>
      </c>
      <c r="P351" s="17" t="s">
        <v>801</v>
      </c>
      <c r="Q351" s="17" t="s">
        <v>131</v>
      </c>
      <c r="R351" s="17" t="s">
        <v>1056</v>
      </c>
      <c r="S351" s="17" t="s">
        <v>243</v>
      </c>
      <c r="T351" s="17" t="s">
        <v>11</v>
      </c>
      <c r="U351" s="17" t="s">
        <v>27</v>
      </c>
      <c r="V351" s="17"/>
      <c r="W351" s="17" t="s">
        <v>52</v>
      </c>
      <c r="X351" s="17"/>
      <c r="Y351" s="17"/>
      <c r="Z351" s="17"/>
      <c r="AA351" s="17"/>
      <c r="AB351" s="17"/>
      <c r="AC351" s="17"/>
      <c r="AD351" s="17"/>
      <c r="AE351" s="17"/>
      <c r="AF351" s="17"/>
      <c r="AG351" s="17"/>
      <c r="AH351" s="17"/>
      <c r="AI351" s="17"/>
      <c r="AJ351" s="17" t="s">
        <v>290</v>
      </c>
      <c r="AK351" s="17" t="s">
        <v>349</v>
      </c>
      <c r="AL351" s="17"/>
      <c r="AM351" s="17"/>
      <c r="AN351" s="17"/>
      <c r="AO351" s="17"/>
      <c r="AP351" s="17"/>
      <c r="AQ351" s="17"/>
      <c r="AR351" s="17" t="s">
        <v>306</v>
      </c>
      <c r="AS351" s="17" t="s">
        <v>350</v>
      </c>
      <c r="AT351" s="17"/>
      <c r="AU351" s="17"/>
      <c r="AV351" s="17" t="s">
        <v>75</v>
      </c>
      <c r="AW351" s="17"/>
      <c r="AX351" s="17" t="s">
        <v>28</v>
      </c>
      <c r="AY351" s="17" t="s">
        <v>29</v>
      </c>
      <c r="AZ351" s="17"/>
      <c r="BA351" s="17" t="s">
        <v>31</v>
      </c>
      <c r="BB351" s="17"/>
      <c r="BC351" s="17"/>
      <c r="BD351" s="17"/>
      <c r="BE351" s="17"/>
      <c r="BF351" s="17" t="s">
        <v>80</v>
      </c>
      <c r="BG351" s="17"/>
      <c r="BH351" s="17"/>
      <c r="BI351" s="17"/>
      <c r="BJ351" s="17"/>
      <c r="BK351" s="17"/>
      <c r="BL351" s="17"/>
      <c r="BM351" s="17"/>
      <c r="BN351" s="17"/>
      <c r="BO351" s="17"/>
      <c r="BP351" s="17" t="s">
        <v>90</v>
      </c>
      <c r="BQ351" s="17"/>
      <c r="BR351" s="17" t="s">
        <v>92</v>
      </c>
      <c r="BS351" s="17"/>
      <c r="BT351" s="17"/>
      <c r="BU351" s="17"/>
      <c r="BV351" s="17"/>
      <c r="BW351" s="17" t="s">
        <v>3209</v>
      </c>
      <c r="BX351" s="17"/>
      <c r="BY351" s="17"/>
      <c r="BZ351" s="209"/>
      <c r="CA351" s="17"/>
      <c r="CB351" s="17"/>
      <c r="CC351" s="17"/>
      <c r="CD351" s="17"/>
      <c r="CE351" s="209"/>
      <c r="CF351" s="17"/>
      <c r="CG351" s="17"/>
      <c r="CH351" s="17"/>
      <c r="CI351" s="17"/>
      <c r="CJ351" s="209"/>
      <c r="CK351" s="17"/>
      <c r="CL351" s="17"/>
      <c r="CM351" s="17"/>
      <c r="CN351" s="17"/>
      <c r="CO351" s="209"/>
      <c r="CP351" s="17"/>
      <c r="CQ351" s="17"/>
    </row>
    <row r="352" spans="3:95" s="9" customFormat="1" ht="135.75" customHeight="1" x14ac:dyDescent="0.25">
      <c r="C352" s="16" t="s">
        <v>2795</v>
      </c>
      <c r="D352" s="17" t="s">
        <v>1068</v>
      </c>
      <c r="E352" s="17" t="s">
        <v>188</v>
      </c>
      <c r="F352" s="14" t="str">
        <f t="shared" si="13"/>
        <v>URF2024_342_Transversal_Realizar los informes a cargo del proceso o entregar insumos para la generación de informes_GI_Segundo Cuatrimestre</v>
      </c>
      <c r="G352" s="17" t="s">
        <v>1054</v>
      </c>
      <c r="H352" s="17" t="s">
        <v>1055</v>
      </c>
      <c r="I352" s="17"/>
      <c r="J352" s="17" t="s">
        <v>104</v>
      </c>
      <c r="K352" s="17" t="s">
        <v>105</v>
      </c>
      <c r="L352" s="17"/>
      <c r="M352" s="45">
        <v>45413</v>
      </c>
      <c r="N352" s="45">
        <v>45535</v>
      </c>
      <c r="O352" s="18">
        <f t="shared" si="14"/>
        <v>122</v>
      </c>
      <c r="P352" s="17" t="s">
        <v>801</v>
      </c>
      <c r="Q352" s="17" t="s">
        <v>131</v>
      </c>
      <c r="R352" s="17" t="s">
        <v>1056</v>
      </c>
      <c r="S352" s="17" t="s">
        <v>243</v>
      </c>
      <c r="T352" s="17" t="s">
        <v>11</v>
      </c>
      <c r="U352" s="17" t="s">
        <v>27</v>
      </c>
      <c r="V352" s="17"/>
      <c r="W352" s="17" t="s">
        <v>52</v>
      </c>
      <c r="X352" s="17"/>
      <c r="Y352" s="17"/>
      <c r="Z352" s="17"/>
      <c r="AA352" s="17"/>
      <c r="AB352" s="17"/>
      <c r="AC352" s="17"/>
      <c r="AD352" s="17"/>
      <c r="AE352" s="17"/>
      <c r="AF352" s="17"/>
      <c r="AG352" s="17"/>
      <c r="AH352" s="17"/>
      <c r="AI352" s="17"/>
      <c r="AJ352" s="17" t="s">
        <v>290</v>
      </c>
      <c r="AK352" s="17" t="s">
        <v>349</v>
      </c>
      <c r="AL352" s="17"/>
      <c r="AM352" s="17"/>
      <c r="AN352" s="17"/>
      <c r="AO352" s="17"/>
      <c r="AP352" s="17"/>
      <c r="AQ352" s="17"/>
      <c r="AR352" s="17" t="s">
        <v>306</v>
      </c>
      <c r="AS352" s="17" t="s">
        <v>350</v>
      </c>
      <c r="AT352" s="17"/>
      <c r="AU352" s="17"/>
      <c r="AV352" s="17" t="s">
        <v>75</v>
      </c>
      <c r="AW352" s="17"/>
      <c r="AX352" s="17" t="s">
        <v>28</v>
      </c>
      <c r="AY352" s="17" t="s">
        <v>29</v>
      </c>
      <c r="AZ352" s="17"/>
      <c r="BA352" s="17" t="s">
        <v>31</v>
      </c>
      <c r="BB352" s="17"/>
      <c r="BC352" s="17"/>
      <c r="BD352" s="17"/>
      <c r="BE352" s="17"/>
      <c r="BF352" s="17" t="s">
        <v>80</v>
      </c>
      <c r="BG352" s="17"/>
      <c r="BH352" s="17"/>
      <c r="BI352" s="17"/>
      <c r="BJ352" s="17"/>
      <c r="BK352" s="17"/>
      <c r="BL352" s="17"/>
      <c r="BM352" s="17"/>
      <c r="BN352" s="17"/>
      <c r="BO352" s="17"/>
      <c r="BP352" s="17" t="s">
        <v>90</v>
      </c>
      <c r="BQ352" s="17"/>
      <c r="BR352" s="17" t="s">
        <v>92</v>
      </c>
      <c r="BS352" s="17"/>
      <c r="BT352" s="17"/>
      <c r="BU352" s="17"/>
      <c r="BV352" s="17"/>
      <c r="BW352" s="17" t="s">
        <v>3209</v>
      </c>
      <c r="BX352" s="17"/>
      <c r="BY352" s="17"/>
      <c r="BZ352" s="209"/>
      <c r="CA352" s="17"/>
      <c r="CB352" s="17"/>
      <c r="CC352" s="17"/>
      <c r="CD352" s="17"/>
      <c r="CE352" s="209"/>
      <c r="CF352" s="17"/>
      <c r="CG352" s="17"/>
      <c r="CH352" s="17"/>
      <c r="CI352" s="17"/>
      <c r="CJ352" s="209"/>
      <c r="CK352" s="17"/>
      <c r="CL352" s="17"/>
      <c r="CM352" s="17"/>
      <c r="CN352" s="17"/>
      <c r="CO352" s="209"/>
      <c r="CP352" s="17"/>
      <c r="CQ352" s="17"/>
    </row>
    <row r="353" spans="3:95" s="9" customFormat="1" ht="135.75" customHeight="1" x14ac:dyDescent="0.25">
      <c r="C353" s="16" t="s">
        <v>3101</v>
      </c>
      <c r="D353" s="17" t="s">
        <v>1069</v>
      </c>
      <c r="E353" s="17" t="s">
        <v>188</v>
      </c>
      <c r="F353" s="14" t="str">
        <f t="shared" si="13"/>
        <v>URF2024_343_Transversal_Realizar los informes a cargo del proceso o entregar insumos para la generación de informes_AD_Segundo Cuatrimestre</v>
      </c>
      <c r="G353" s="17" t="s">
        <v>1054</v>
      </c>
      <c r="H353" s="17" t="s">
        <v>1055</v>
      </c>
      <c r="I353" s="17"/>
      <c r="J353" s="17" t="s">
        <v>407</v>
      </c>
      <c r="K353" s="17" t="s">
        <v>801</v>
      </c>
      <c r="L353" s="17"/>
      <c r="M353" s="45">
        <v>45444</v>
      </c>
      <c r="N353" s="45">
        <v>45545</v>
      </c>
      <c r="O353" s="18">
        <f t="shared" si="14"/>
        <v>101</v>
      </c>
      <c r="P353" s="17" t="s">
        <v>801</v>
      </c>
      <c r="Q353" s="17" t="s">
        <v>131</v>
      </c>
      <c r="R353" s="17" t="s">
        <v>1056</v>
      </c>
      <c r="S353" s="17" t="s">
        <v>243</v>
      </c>
      <c r="T353" s="17" t="s">
        <v>11</v>
      </c>
      <c r="U353" s="17" t="s">
        <v>27</v>
      </c>
      <c r="V353" s="17"/>
      <c r="W353" s="17" t="s">
        <v>52</v>
      </c>
      <c r="X353" s="17"/>
      <c r="Y353" s="17"/>
      <c r="Z353" s="17"/>
      <c r="AA353" s="17"/>
      <c r="AB353" s="17"/>
      <c r="AC353" s="17"/>
      <c r="AD353" s="17"/>
      <c r="AE353" s="17"/>
      <c r="AF353" s="17"/>
      <c r="AG353" s="17"/>
      <c r="AH353" s="17"/>
      <c r="AI353" s="17"/>
      <c r="AJ353" s="17" t="s">
        <v>290</v>
      </c>
      <c r="AK353" s="17" t="s">
        <v>349</v>
      </c>
      <c r="AL353" s="17"/>
      <c r="AM353" s="17"/>
      <c r="AN353" s="17"/>
      <c r="AO353" s="17"/>
      <c r="AP353" s="17"/>
      <c r="AQ353" s="17"/>
      <c r="AR353" s="17" t="s">
        <v>306</v>
      </c>
      <c r="AS353" s="17" t="s">
        <v>350</v>
      </c>
      <c r="AT353" s="17"/>
      <c r="AU353" s="17"/>
      <c r="AV353" s="17" t="s">
        <v>75</v>
      </c>
      <c r="AW353" s="17"/>
      <c r="AX353" s="17" t="s">
        <v>28</v>
      </c>
      <c r="AY353" s="17" t="s">
        <v>29</v>
      </c>
      <c r="AZ353" s="17"/>
      <c r="BA353" s="17" t="s">
        <v>31</v>
      </c>
      <c r="BB353" s="17"/>
      <c r="BC353" s="17"/>
      <c r="BD353" s="17"/>
      <c r="BE353" s="17"/>
      <c r="BF353" s="17" t="s">
        <v>80</v>
      </c>
      <c r="BG353" s="17"/>
      <c r="BH353" s="17"/>
      <c r="BI353" s="17"/>
      <c r="BJ353" s="17"/>
      <c r="BK353" s="17"/>
      <c r="BL353" s="17"/>
      <c r="BM353" s="17"/>
      <c r="BN353" s="17"/>
      <c r="BO353" s="17"/>
      <c r="BP353" s="17" t="s">
        <v>90</v>
      </c>
      <c r="BQ353" s="17"/>
      <c r="BR353" s="17" t="s">
        <v>92</v>
      </c>
      <c r="BS353" s="17"/>
      <c r="BT353" s="17"/>
      <c r="BU353" s="17"/>
      <c r="BV353" s="17"/>
      <c r="BW353" s="17" t="s">
        <v>3211</v>
      </c>
      <c r="BX353" s="17" t="s">
        <v>3202</v>
      </c>
      <c r="BY353" s="214">
        <v>45526</v>
      </c>
      <c r="BZ353" s="209">
        <v>45526</v>
      </c>
      <c r="CA353" s="17" t="s">
        <v>3423</v>
      </c>
      <c r="CB353" s="17" t="s">
        <v>3429</v>
      </c>
      <c r="CC353" s="17"/>
      <c r="CD353" s="17"/>
      <c r="CE353" s="209"/>
      <c r="CF353" s="17"/>
      <c r="CG353" s="17"/>
      <c r="CH353" s="17"/>
      <c r="CI353" s="17"/>
      <c r="CJ353" s="209"/>
      <c r="CK353" s="17"/>
      <c r="CL353" s="17"/>
      <c r="CM353" s="17"/>
      <c r="CN353" s="17"/>
      <c r="CO353" s="209"/>
      <c r="CP353" s="17"/>
      <c r="CQ353" s="17"/>
    </row>
    <row r="354" spans="3:95" s="9" customFormat="1" ht="135.75" customHeight="1" x14ac:dyDescent="0.25">
      <c r="C354" s="16" t="s">
        <v>3102</v>
      </c>
      <c r="D354" s="17" t="s">
        <v>1070</v>
      </c>
      <c r="E354" s="17" t="s">
        <v>188</v>
      </c>
      <c r="F354" s="14" t="str">
        <f t="shared" si="13"/>
        <v>URF2024_344_Transversal_Realizar los informes a cargo del proceso o entregar insumos para la generación de informes_GF_Segundo Cuatrimestre</v>
      </c>
      <c r="G354" s="17" t="s">
        <v>1054</v>
      </c>
      <c r="H354" s="17" t="s">
        <v>1055</v>
      </c>
      <c r="I354" s="17"/>
      <c r="J354" s="17" t="s">
        <v>616</v>
      </c>
      <c r="K354" s="17" t="s">
        <v>617</v>
      </c>
      <c r="L354" s="17"/>
      <c r="M354" s="45">
        <v>45413</v>
      </c>
      <c r="N354" s="45">
        <v>45535</v>
      </c>
      <c r="O354" s="18">
        <f t="shared" si="14"/>
        <v>122</v>
      </c>
      <c r="P354" s="17" t="s">
        <v>801</v>
      </c>
      <c r="Q354" s="17" t="s">
        <v>131</v>
      </c>
      <c r="R354" s="17" t="s">
        <v>1056</v>
      </c>
      <c r="S354" s="17" t="s">
        <v>243</v>
      </c>
      <c r="T354" s="17" t="s">
        <v>11</v>
      </c>
      <c r="U354" s="17" t="s">
        <v>27</v>
      </c>
      <c r="V354" s="17"/>
      <c r="W354" s="17" t="s">
        <v>52</v>
      </c>
      <c r="X354" s="17"/>
      <c r="Y354" s="17"/>
      <c r="Z354" s="17"/>
      <c r="AA354" s="17"/>
      <c r="AB354" s="17"/>
      <c r="AC354" s="17"/>
      <c r="AD354" s="17"/>
      <c r="AE354" s="17"/>
      <c r="AF354" s="17"/>
      <c r="AG354" s="17"/>
      <c r="AH354" s="17"/>
      <c r="AI354" s="17"/>
      <c r="AJ354" s="17" t="s">
        <v>290</v>
      </c>
      <c r="AK354" s="17" t="s">
        <v>349</v>
      </c>
      <c r="AL354" s="17"/>
      <c r="AM354" s="17"/>
      <c r="AN354" s="17"/>
      <c r="AO354" s="17"/>
      <c r="AP354" s="17"/>
      <c r="AQ354" s="17"/>
      <c r="AR354" s="17" t="s">
        <v>306</v>
      </c>
      <c r="AS354" s="17" t="s">
        <v>350</v>
      </c>
      <c r="AT354" s="17"/>
      <c r="AU354" s="17"/>
      <c r="AV354" s="17" t="s">
        <v>75</v>
      </c>
      <c r="AW354" s="17"/>
      <c r="AX354" s="17" t="s">
        <v>28</v>
      </c>
      <c r="AY354" s="17" t="s">
        <v>29</v>
      </c>
      <c r="AZ354" s="17"/>
      <c r="BA354" s="17" t="s">
        <v>31</v>
      </c>
      <c r="BB354" s="17"/>
      <c r="BC354" s="17"/>
      <c r="BD354" s="17"/>
      <c r="BE354" s="17"/>
      <c r="BF354" s="17" t="s">
        <v>80</v>
      </c>
      <c r="BG354" s="17"/>
      <c r="BH354" s="17"/>
      <c r="BI354" s="17"/>
      <c r="BJ354" s="17"/>
      <c r="BK354" s="17"/>
      <c r="BL354" s="17"/>
      <c r="BM354" s="17"/>
      <c r="BN354" s="17"/>
      <c r="BO354" s="17"/>
      <c r="BP354" s="17" t="s">
        <v>90</v>
      </c>
      <c r="BQ354" s="17"/>
      <c r="BR354" s="17" t="s">
        <v>92</v>
      </c>
      <c r="BS354" s="17"/>
      <c r="BT354" s="17"/>
      <c r="BU354" s="17"/>
      <c r="BV354" s="17"/>
      <c r="BW354" s="17" t="s">
        <v>3209</v>
      </c>
      <c r="BX354" s="17"/>
      <c r="BY354" s="17"/>
      <c r="BZ354" s="209"/>
      <c r="CA354" s="17"/>
      <c r="CB354" s="17"/>
      <c r="CC354" s="17"/>
      <c r="CD354" s="17"/>
      <c r="CE354" s="209"/>
      <c r="CF354" s="17"/>
      <c r="CG354" s="17"/>
      <c r="CH354" s="17"/>
      <c r="CI354" s="17"/>
      <c r="CJ354" s="209"/>
      <c r="CK354" s="17"/>
      <c r="CL354" s="17"/>
      <c r="CM354" s="17"/>
      <c r="CN354" s="17"/>
      <c r="CO354" s="209"/>
      <c r="CP354" s="17"/>
      <c r="CQ354" s="17"/>
    </row>
    <row r="355" spans="3:95" s="9" customFormat="1" ht="135.75" customHeight="1" x14ac:dyDescent="0.25">
      <c r="C355" s="16" t="s">
        <v>3103</v>
      </c>
      <c r="D355" s="17" t="s">
        <v>1071</v>
      </c>
      <c r="E355" s="17" t="s">
        <v>188</v>
      </c>
      <c r="F355" s="14" t="str">
        <f t="shared" si="13"/>
        <v>URF2024_345_Transversal_Realizar los informes a cargo del proceso o entregar insumos para la generación de informes_CE_Segundo Cuatrimestre</v>
      </c>
      <c r="G355" s="17" t="s">
        <v>1054</v>
      </c>
      <c r="H355" s="17" t="s">
        <v>1055</v>
      </c>
      <c r="I355" s="17"/>
      <c r="J355" s="17" t="s">
        <v>800</v>
      </c>
      <c r="K355" s="17" t="s">
        <v>801</v>
      </c>
      <c r="L355" s="17"/>
      <c r="M355" s="45">
        <v>45413</v>
      </c>
      <c r="N355" s="45">
        <v>45535</v>
      </c>
      <c r="O355" s="18">
        <f t="shared" si="14"/>
        <v>122</v>
      </c>
      <c r="P355" s="17" t="s">
        <v>801</v>
      </c>
      <c r="Q355" s="17" t="s">
        <v>131</v>
      </c>
      <c r="R355" s="17" t="s">
        <v>1056</v>
      </c>
      <c r="S355" s="17" t="s">
        <v>243</v>
      </c>
      <c r="T355" s="17" t="s">
        <v>11</v>
      </c>
      <c r="U355" s="17" t="s">
        <v>27</v>
      </c>
      <c r="V355" s="17"/>
      <c r="W355" s="17" t="s">
        <v>52</v>
      </c>
      <c r="X355" s="17"/>
      <c r="Y355" s="17"/>
      <c r="Z355" s="17"/>
      <c r="AA355" s="17"/>
      <c r="AB355" s="17"/>
      <c r="AC355" s="17"/>
      <c r="AD355" s="17"/>
      <c r="AE355" s="17"/>
      <c r="AF355" s="17"/>
      <c r="AG355" s="17"/>
      <c r="AH355" s="17"/>
      <c r="AI355" s="17"/>
      <c r="AJ355" s="17" t="s">
        <v>290</v>
      </c>
      <c r="AK355" s="17" t="s">
        <v>349</v>
      </c>
      <c r="AL355" s="17"/>
      <c r="AM355" s="17"/>
      <c r="AN355" s="17"/>
      <c r="AO355" s="17"/>
      <c r="AP355" s="17"/>
      <c r="AQ355" s="17"/>
      <c r="AR355" s="17" t="s">
        <v>306</v>
      </c>
      <c r="AS355" s="17" t="s">
        <v>350</v>
      </c>
      <c r="AT355" s="17"/>
      <c r="AU355" s="17"/>
      <c r="AV355" s="17" t="s">
        <v>75</v>
      </c>
      <c r="AW355" s="17"/>
      <c r="AX355" s="17" t="s">
        <v>28</v>
      </c>
      <c r="AY355" s="17" t="s">
        <v>29</v>
      </c>
      <c r="AZ355" s="17"/>
      <c r="BA355" s="17" t="s">
        <v>31</v>
      </c>
      <c r="BB355" s="17"/>
      <c r="BC355" s="17"/>
      <c r="BD355" s="17"/>
      <c r="BE355" s="17"/>
      <c r="BF355" s="17" t="s">
        <v>80</v>
      </c>
      <c r="BG355" s="17"/>
      <c r="BH355" s="17"/>
      <c r="BI355" s="17"/>
      <c r="BJ355" s="17"/>
      <c r="BK355" s="17"/>
      <c r="BL355" s="17"/>
      <c r="BM355" s="17"/>
      <c r="BN355" s="17"/>
      <c r="BO355" s="17"/>
      <c r="BP355" s="17" t="s">
        <v>90</v>
      </c>
      <c r="BQ355" s="17"/>
      <c r="BR355" s="17" t="s">
        <v>92</v>
      </c>
      <c r="BS355" s="17"/>
      <c r="BT355" s="17"/>
      <c r="BU355" s="17"/>
      <c r="BV355" s="17"/>
      <c r="BW355" s="17" t="s">
        <v>3209</v>
      </c>
      <c r="BX355" s="17"/>
      <c r="BY355" s="17"/>
      <c r="BZ355" s="209"/>
      <c r="CA355" s="17"/>
      <c r="CB355" s="17"/>
      <c r="CC355" s="17"/>
      <c r="CD355" s="17"/>
      <c r="CE355" s="209"/>
      <c r="CF355" s="17"/>
      <c r="CG355" s="17"/>
      <c r="CH355" s="17"/>
      <c r="CI355" s="17"/>
      <c r="CJ355" s="209"/>
      <c r="CK355" s="17"/>
      <c r="CL355" s="17"/>
      <c r="CM355" s="17"/>
      <c r="CN355" s="17"/>
      <c r="CO355" s="209"/>
      <c r="CP355" s="17"/>
      <c r="CQ355" s="17"/>
    </row>
    <row r="356" spans="3:95" s="9" customFormat="1" ht="135.75" customHeight="1" x14ac:dyDescent="0.25">
      <c r="C356" s="16" t="s">
        <v>3104</v>
      </c>
      <c r="D356" s="17" t="s">
        <v>1064</v>
      </c>
      <c r="E356" s="17" t="s">
        <v>188</v>
      </c>
      <c r="F356" s="14" t="str">
        <f t="shared" ref="F356:F386" si="15">_xlfn.CONCAT(C356,"_",D356)</f>
        <v>URF2024_346_Transversal_Realizar los informes a cargo del proceso o entregar insumos para la generación de informes_DP_Segundo Cuatrimestre</v>
      </c>
      <c r="G356" s="17" t="s">
        <v>1054</v>
      </c>
      <c r="H356" s="17" t="s">
        <v>1055</v>
      </c>
      <c r="I356" s="17"/>
      <c r="J356" s="17" t="s">
        <v>481</v>
      </c>
      <c r="K356" s="17" t="s">
        <v>106</v>
      </c>
      <c r="L356" s="17"/>
      <c r="M356" s="45">
        <v>45536</v>
      </c>
      <c r="N356" s="45">
        <v>45657</v>
      </c>
      <c r="O356" s="18">
        <f t="shared" ref="O356:O368" si="16">IF(N356-M356&gt;124,"El tiempo de ejecución de la actividad no puede superar 124 días",N356-M356)</f>
        <v>121</v>
      </c>
      <c r="P356" s="17" t="s">
        <v>801</v>
      </c>
      <c r="Q356" s="17" t="s">
        <v>131</v>
      </c>
      <c r="R356" s="17" t="s">
        <v>1056</v>
      </c>
      <c r="S356" s="17" t="s">
        <v>243</v>
      </c>
      <c r="T356" s="17" t="s">
        <v>11</v>
      </c>
      <c r="U356" s="17" t="s">
        <v>27</v>
      </c>
      <c r="V356" s="17"/>
      <c r="W356" s="17" t="s">
        <v>52</v>
      </c>
      <c r="X356" s="17"/>
      <c r="Y356" s="17"/>
      <c r="Z356" s="17"/>
      <c r="AA356" s="17"/>
      <c r="AB356" s="17"/>
      <c r="AC356" s="17"/>
      <c r="AD356" s="17"/>
      <c r="AE356" s="17"/>
      <c r="AF356" s="17"/>
      <c r="AG356" s="17"/>
      <c r="AH356" s="17"/>
      <c r="AI356" s="17"/>
      <c r="AJ356" s="17" t="s">
        <v>290</v>
      </c>
      <c r="AK356" s="17" t="s">
        <v>349</v>
      </c>
      <c r="AL356" s="17"/>
      <c r="AM356" s="17"/>
      <c r="AN356" s="17"/>
      <c r="AO356" s="17"/>
      <c r="AP356" s="17"/>
      <c r="AQ356" s="17"/>
      <c r="AR356" s="17" t="s">
        <v>306</v>
      </c>
      <c r="AS356" s="17" t="s">
        <v>350</v>
      </c>
      <c r="AT356" s="17"/>
      <c r="AU356" s="17"/>
      <c r="AV356" s="17" t="s">
        <v>75</v>
      </c>
      <c r="AW356" s="17"/>
      <c r="AX356" s="17" t="s">
        <v>28</v>
      </c>
      <c r="AY356" s="17" t="s">
        <v>29</v>
      </c>
      <c r="AZ356" s="17"/>
      <c r="BA356" s="17" t="s">
        <v>31</v>
      </c>
      <c r="BB356" s="17"/>
      <c r="BC356" s="17"/>
      <c r="BD356" s="17"/>
      <c r="BE356" s="17"/>
      <c r="BF356" s="17" t="s">
        <v>80</v>
      </c>
      <c r="BG356" s="17"/>
      <c r="BH356" s="17"/>
      <c r="BI356" s="17"/>
      <c r="BJ356" s="17"/>
      <c r="BK356" s="17"/>
      <c r="BL356" s="17"/>
      <c r="BM356" s="17"/>
      <c r="BN356" s="17"/>
      <c r="BO356" s="17"/>
      <c r="BP356" s="17" t="s">
        <v>90</v>
      </c>
      <c r="BQ356" s="17"/>
      <c r="BR356" s="17" t="s">
        <v>92</v>
      </c>
      <c r="BS356" s="17"/>
      <c r="BT356" s="17"/>
      <c r="BU356" s="17"/>
      <c r="BV356" s="17"/>
      <c r="BW356" s="17" t="s">
        <v>3209</v>
      </c>
      <c r="BX356" s="17"/>
      <c r="BY356" s="17"/>
      <c r="BZ356" s="209"/>
      <c r="CA356" s="17"/>
      <c r="CB356" s="17"/>
      <c r="CC356" s="17"/>
      <c r="CD356" s="17"/>
      <c r="CE356" s="209"/>
      <c r="CF356" s="17"/>
      <c r="CG356" s="17"/>
      <c r="CH356" s="17"/>
      <c r="CI356" s="17"/>
      <c r="CJ356" s="209"/>
      <c r="CK356" s="17"/>
      <c r="CL356" s="17"/>
      <c r="CM356" s="17"/>
      <c r="CN356" s="17"/>
      <c r="CO356" s="209"/>
      <c r="CP356" s="17"/>
      <c r="CQ356" s="17"/>
    </row>
    <row r="357" spans="3:95" s="9" customFormat="1" ht="135.75" customHeight="1" x14ac:dyDescent="0.25">
      <c r="C357" s="16" t="s">
        <v>3105</v>
      </c>
      <c r="D357" s="17" t="s">
        <v>1065</v>
      </c>
      <c r="E357" s="17" t="s">
        <v>188</v>
      </c>
      <c r="F357" s="14" t="str">
        <f t="shared" si="15"/>
        <v>URF2024_347_Transversal_Realizar los informes a cargo del proceso o entregar insumos para la generación de informes_GC_Segundo Cuatrimestre</v>
      </c>
      <c r="G357" s="17" t="s">
        <v>1054</v>
      </c>
      <c r="H357" s="17" t="s">
        <v>1055</v>
      </c>
      <c r="I357" s="17"/>
      <c r="J357" s="17" t="s">
        <v>464</v>
      </c>
      <c r="K357" s="17" t="s">
        <v>391</v>
      </c>
      <c r="L357" s="17"/>
      <c r="M357" s="45">
        <v>45536</v>
      </c>
      <c r="N357" s="45">
        <v>45657</v>
      </c>
      <c r="O357" s="18">
        <f t="shared" si="16"/>
        <v>121</v>
      </c>
      <c r="P357" s="17" t="s">
        <v>801</v>
      </c>
      <c r="Q357" s="17" t="s">
        <v>131</v>
      </c>
      <c r="R357" s="17" t="s">
        <v>1056</v>
      </c>
      <c r="S357" s="17" t="s">
        <v>243</v>
      </c>
      <c r="T357" s="17" t="s">
        <v>11</v>
      </c>
      <c r="U357" s="17" t="s">
        <v>27</v>
      </c>
      <c r="V357" s="17"/>
      <c r="W357" s="17" t="s">
        <v>52</v>
      </c>
      <c r="X357" s="17"/>
      <c r="Y357" s="17"/>
      <c r="Z357" s="17"/>
      <c r="AA357" s="17"/>
      <c r="AB357" s="17"/>
      <c r="AC357" s="17"/>
      <c r="AD357" s="17"/>
      <c r="AE357" s="17"/>
      <c r="AF357" s="17"/>
      <c r="AG357" s="17"/>
      <c r="AH357" s="17"/>
      <c r="AI357" s="17"/>
      <c r="AJ357" s="17" t="s">
        <v>290</v>
      </c>
      <c r="AK357" s="17" t="s">
        <v>349</v>
      </c>
      <c r="AL357" s="17"/>
      <c r="AM357" s="17"/>
      <c r="AN357" s="17"/>
      <c r="AO357" s="17"/>
      <c r="AP357" s="17"/>
      <c r="AQ357" s="17"/>
      <c r="AR357" s="17" t="s">
        <v>306</v>
      </c>
      <c r="AS357" s="17" t="s">
        <v>350</v>
      </c>
      <c r="AT357" s="17"/>
      <c r="AU357" s="17"/>
      <c r="AV357" s="17" t="s">
        <v>75</v>
      </c>
      <c r="AW357" s="17"/>
      <c r="AX357" s="17" t="s">
        <v>28</v>
      </c>
      <c r="AY357" s="17" t="s">
        <v>29</v>
      </c>
      <c r="AZ357" s="17"/>
      <c r="BA357" s="17" t="s">
        <v>31</v>
      </c>
      <c r="BB357" s="17"/>
      <c r="BC357" s="17"/>
      <c r="BD357" s="17"/>
      <c r="BE357" s="17"/>
      <c r="BF357" s="17" t="s">
        <v>80</v>
      </c>
      <c r="BG357" s="17"/>
      <c r="BH357" s="17"/>
      <c r="BI357" s="17"/>
      <c r="BJ357" s="17"/>
      <c r="BK357" s="17"/>
      <c r="BL357" s="17"/>
      <c r="BM357" s="17"/>
      <c r="BN357" s="17"/>
      <c r="BO357" s="17"/>
      <c r="BP357" s="17" t="s">
        <v>90</v>
      </c>
      <c r="BQ357" s="17"/>
      <c r="BR357" s="17" t="s">
        <v>92</v>
      </c>
      <c r="BS357" s="17"/>
      <c r="BT357" s="17"/>
      <c r="BU357" s="17"/>
      <c r="BV357" s="17"/>
      <c r="BW357" s="17" t="s">
        <v>3209</v>
      </c>
      <c r="BX357" s="17"/>
      <c r="BY357" s="17"/>
      <c r="BZ357" s="209"/>
      <c r="CA357" s="17"/>
      <c r="CB357" s="17"/>
      <c r="CC357" s="17"/>
      <c r="CD357" s="17"/>
      <c r="CE357" s="209"/>
      <c r="CF357" s="17"/>
      <c r="CG357" s="17"/>
      <c r="CH357" s="17"/>
      <c r="CI357" s="17"/>
      <c r="CJ357" s="209"/>
      <c r="CK357" s="17"/>
      <c r="CL357" s="17"/>
      <c r="CM357" s="17"/>
      <c r="CN357" s="17"/>
      <c r="CO357" s="209"/>
      <c r="CP357" s="17"/>
      <c r="CQ357" s="17"/>
    </row>
    <row r="358" spans="3:95" s="9" customFormat="1" ht="135.75" customHeight="1" x14ac:dyDescent="0.25">
      <c r="C358" s="16" t="s">
        <v>3106</v>
      </c>
      <c r="D358" s="17" t="s">
        <v>1066</v>
      </c>
      <c r="E358" s="17" t="s">
        <v>188</v>
      </c>
      <c r="F358" s="14" t="str">
        <f t="shared" si="15"/>
        <v>URF2024_348_Transversal_Realizar los informes a cargo del proceso o entregar insumos para la generación de informes_GH_Segundo Cuatrimestre</v>
      </c>
      <c r="G358" s="17" t="s">
        <v>1054</v>
      </c>
      <c r="H358" s="17" t="s">
        <v>1055</v>
      </c>
      <c r="I358" s="17"/>
      <c r="J358" s="17" t="s">
        <v>672</v>
      </c>
      <c r="K358" s="17" t="s">
        <v>3249</v>
      </c>
      <c r="L358" s="17"/>
      <c r="M358" s="45">
        <v>45536</v>
      </c>
      <c r="N358" s="45">
        <v>45657</v>
      </c>
      <c r="O358" s="18">
        <f t="shared" si="16"/>
        <v>121</v>
      </c>
      <c r="P358" s="17" t="s">
        <v>801</v>
      </c>
      <c r="Q358" s="17" t="s">
        <v>131</v>
      </c>
      <c r="R358" s="17" t="s">
        <v>1056</v>
      </c>
      <c r="S358" s="17" t="s">
        <v>243</v>
      </c>
      <c r="T358" s="17" t="s">
        <v>11</v>
      </c>
      <c r="U358" s="17" t="s">
        <v>27</v>
      </c>
      <c r="V358" s="17"/>
      <c r="W358" s="17" t="s">
        <v>52</v>
      </c>
      <c r="X358" s="17"/>
      <c r="Y358" s="17"/>
      <c r="Z358" s="17"/>
      <c r="AA358" s="17"/>
      <c r="AB358" s="17"/>
      <c r="AC358" s="17"/>
      <c r="AD358" s="17"/>
      <c r="AE358" s="17"/>
      <c r="AF358" s="17"/>
      <c r="AG358" s="17"/>
      <c r="AH358" s="17"/>
      <c r="AI358" s="17"/>
      <c r="AJ358" s="17" t="s">
        <v>290</v>
      </c>
      <c r="AK358" s="17" t="s">
        <v>349</v>
      </c>
      <c r="AL358" s="17"/>
      <c r="AM358" s="17"/>
      <c r="AN358" s="17"/>
      <c r="AO358" s="17"/>
      <c r="AP358" s="17"/>
      <c r="AQ358" s="17"/>
      <c r="AR358" s="17" t="s">
        <v>306</v>
      </c>
      <c r="AS358" s="17" t="s">
        <v>350</v>
      </c>
      <c r="AT358" s="17"/>
      <c r="AU358" s="17"/>
      <c r="AV358" s="17" t="s">
        <v>75</v>
      </c>
      <c r="AW358" s="17"/>
      <c r="AX358" s="17" t="s">
        <v>28</v>
      </c>
      <c r="AY358" s="17" t="s">
        <v>29</v>
      </c>
      <c r="AZ358" s="17"/>
      <c r="BA358" s="17" t="s">
        <v>31</v>
      </c>
      <c r="BB358" s="17"/>
      <c r="BC358" s="17"/>
      <c r="BD358" s="17"/>
      <c r="BE358" s="17"/>
      <c r="BF358" s="17" t="s">
        <v>80</v>
      </c>
      <c r="BG358" s="17"/>
      <c r="BH358" s="17"/>
      <c r="BI358" s="17"/>
      <c r="BJ358" s="17"/>
      <c r="BK358" s="17"/>
      <c r="BL358" s="17"/>
      <c r="BM358" s="17"/>
      <c r="BN358" s="17"/>
      <c r="BO358" s="17"/>
      <c r="BP358" s="17" t="s">
        <v>90</v>
      </c>
      <c r="BQ358" s="17"/>
      <c r="BR358" s="17" t="s">
        <v>92</v>
      </c>
      <c r="BS358" s="17"/>
      <c r="BT358" s="17"/>
      <c r="BU358" s="17"/>
      <c r="BV358" s="17"/>
      <c r="BW358" s="17" t="s">
        <v>3209</v>
      </c>
      <c r="BX358" s="17"/>
      <c r="BY358" s="17"/>
      <c r="BZ358" s="209"/>
      <c r="CA358" s="17"/>
      <c r="CB358" s="17"/>
      <c r="CC358" s="17"/>
      <c r="CD358" s="17"/>
      <c r="CE358" s="209"/>
      <c r="CF358" s="17"/>
      <c r="CG358" s="17"/>
      <c r="CH358" s="17"/>
      <c r="CI358" s="17"/>
      <c r="CJ358" s="209"/>
      <c r="CK358" s="17"/>
      <c r="CL358" s="17"/>
      <c r="CM358" s="17"/>
      <c r="CN358" s="17"/>
      <c r="CO358" s="209"/>
      <c r="CP358" s="17"/>
      <c r="CQ358" s="17"/>
    </row>
    <row r="359" spans="3:95" s="9" customFormat="1" ht="135.75" customHeight="1" x14ac:dyDescent="0.25">
      <c r="C359" s="16" t="s">
        <v>3107</v>
      </c>
      <c r="D359" s="17" t="s">
        <v>1067</v>
      </c>
      <c r="E359" s="17" t="s">
        <v>188</v>
      </c>
      <c r="F359" s="14" t="str">
        <f t="shared" si="15"/>
        <v>URF2024_349_Transversal_Realizar los informes a cargo del proceso o entregar insumos para la generación de informes_RV_Segundo Cuatrimestre</v>
      </c>
      <c r="G359" s="17" t="s">
        <v>1054</v>
      </c>
      <c r="H359" s="17" t="s">
        <v>1055</v>
      </c>
      <c r="I359" s="17"/>
      <c r="J359" s="17" t="s">
        <v>240</v>
      </c>
      <c r="K359" s="17" t="s">
        <v>3245</v>
      </c>
      <c r="L359" s="17"/>
      <c r="M359" s="45">
        <v>45536</v>
      </c>
      <c r="N359" s="45">
        <v>45657</v>
      </c>
      <c r="O359" s="18">
        <f t="shared" si="16"/>
        <v>121</v>
      </c>
      <c r="P359" s="17" t="s">
        <v>801</v>
      </c>
      <c r="Q359" s="17" t="s">
        <v>131</v>
      </c>
      <c r="R359" s="17" t="s">
        <v>1056</v>
      </c>
      <c r="S359" s="17" t="s">
        <v>243</v>
      </c>
      <c r="T359" s="17" t="s">
        <v>11</v>
      </c>
      <c r="U359" s="17" t="s">
        <v>27</v>
      </c>
      <c r="V359" s="17"/>
      <c r="W359" s="17" t="s">
        <v>52</v>
      </c>
      <c r="X359" s="17"/>
      <c r="Y359" s="17"/>
      <c r="Z359" s="17"/>
      <c r="AA359" s="17"/>
      <c r="AB359" s="17"/>
      <c r="AC359" s="17"/>
      <c r="AD359" s="17"/>
      <c r="AE359" s="17"/>
      <c r="AF359" s="17"/>
      <c r="AG359" s="17"/>
      <c r="AH359" s="17"/>
      <c r="AI359" s="17"/>
      <c r="AJ359" s="17" t="s">
        <v>290</v>
      </c>
      <c r="AK359" s="17" t="s">
        <v>349</v>
      </c>
      <c r="AL359" s="17"/>
      <c r="AM359" s="17"/>
      <c r="AN359" s="17"/>
      <c r="AO359" s="17"/>
      <c r="AP359" s="17"/>
      <c r="AQ359" s="17"/>
      <c r="AR359" s="17" t="s">
        <v>306</v>
      </c>
      <c r="AS359" s="17" t="s">
        <v>350</v>
      </c>
      <c r="AT359" s="17"/>
      <c r="AU359" s="17"/>
      <c r="AV359" s="17" t="s">
        <v>75</v>
      </c>
      <c r="AW359" s="17"/>
      <c r="AX359" s="17" t="s">
        <v>28</v>
      </c>
      <c r="AY359" s="17" t="s">
        <v>29</v>
      </c>
      <c r="AZ359" s="17"/>
      <c r="BA359" s="17" t="s">
        <v>31</v>
      </c>
      <c r="BB359" s="17"/>
      <c r="BC359" s="17"/>
      <c r="BD359" s="17"/>
      <c r="BE359" s="17"/>
      <c r="BF359" s="17" t="s">
        <v>80</v>
      </c>
      <c r="BG359" s="17"/>
      <c r="BH359" s="17"/>
      <c r="BI359" s="17"/>
      <c r="BJ359" s="17"/>
      <c r="BK359" s="17"/>
      <c r="BL359" s="17"/>
      <c r="BM359" s="17"/>
      <c r="BN359" s="17"/>
      <c r="BO359" s="17"/>
      <c r="BP359" s="17" t="s">
        <v>90</v>
      </c>
      <c r="BQ359" s="17"/>
      <c r="BR359" s="17" t="s">
        <v>92</v>
      </c>
      <c r="BS359" s="17"/>
      <c r="BT359" s="17"/>
      <c r="BU359" s="17"/>
      <c r="BV359" s="17"/>
      <c r="BW359" s="17" t="s">
        <v>3209</v>
      </c>
      <c r="BX359" s="17"/>
      <c r="BY359" s="17"/>
      <c r="BZ359" s="209"/>
      <c r="CA359" s="17"/>
      <c r="CB359" s="17"/>
      <c r="CC359" s="17"/>
      <c r="CD359" s="17"/>
      <c r="CE359" s="209"/>
      <c r="CF359" s="17"/>
      <c r="CG359" s="17"/>
      <c r="CH359" s="17"/>
      <c r="CI359" s="17"/>
      <c r="CJ359" s="209"/>
      <c r="CK359" s="17"/>
      <c r="CL359" s="17"/>
      <c r="CM359" s="17"/>
      <c r="CN359" s="17"/>
      <c r="CO359" s="209"/>
      <c r="CP359" s="17"/>
      <c r="CQ359" s="17"/>
    </row>
    <row r="360" spans="3:95" s="9" customFormat="1" ht="135.75" customHeight="1" x14ac:dyDescent="0.25">
      <c r="C360" s="16" t="s">
        <v>2796</v>
      </c>
      <c r="D360" s="17" t="s">
        <v>1068</v>
      </c>
      <c r="E360" s="17" t="s">
        <v>188</v>
      </c>
      <c r="F360" s="14" t="str">
        <f t="shared" si="15"/>
        <v>URF2024_350_Transversal_Realizar los informes a cargo del proceso o entregar insumos para la generación de informes_GI_Segundo Cuatrimestre</v>
      </c>
      <c r="G360" s="17" t="s">
        <v>1054</v>
      </c>
      <c r="H360" s="17" t="s">
        <v>1055</v>
      </c>
      <c r="I360" s="17"/>
      <c r="J360" s="17" t="s">
        <v>104</v>
      </c>
      <c r="K360" s="17" t="s">
        <v>105</v>
      </c>
      <c r="L360" s="17"/>
      <c r="M360" s="45">
        <v>45536</v>
      </c>
      <c r="N360" s="45">
        <v>45657</v>
      </c>
      <c r="O360" s="18">
        <f t="shared" si="16"/>
        <v>121</v>
      </c>
      <c r="P360" s="17" t="s">
        <v>801</v>
      </c>
      <c r="Q360" s="17" t="s">
        <v>131</v>
      </c>
      <c r="R360" s="17" t="s">
        <v>1056</v>
      </c>
      <c r="S360" s="17" t="s">
        <v>243</v>
      </c>
      <c r="T360" s="17" t="s">
        <v>11</v>
      </c>
      <c r="U360" s="17" t="s">
        <v>27</v>
      </c>
      <c r="V360" s="17"/>
      <c r="W360" s="17" t="s">
        <v>52</v>
      </c>
      <c r="X360" s="17"/>
      <c r="Y360" s="17"/>
      <c r="Z360" s="17"/>
      <c r="AA360" s="17"/>
      <c r="AB360" s="17"/>
      <c r="AC360" s="17"/>
      <c r="AD360" s="17"/>
      <c r="AE360" s="17"/>
      <c r="AF360" s="17"/>
      <c r="AG360" s="17"/>
      <c r="AH360" s="17"/>
      <c r="AI360" s="17"/>
      <c r="AJ360" s="17" t="s">
        <v>290</v>
      </c>
      <c r="AK360" s="17" t="s">
        <v>349</v>
      </c>
      <c r="AL360" s="17"/>
      <c r="AM360" s="17"/>
      <c r="AN360" s="17"/>
      <c r="AO360" s="17"/>
      <c r="AP360" s="17"/>
      <c r="AQ360" s="17"/>
      <c r="AR360" s="17" t="s">
        <v>306</v>
      </c>
      <c r="AS360" s="17" t="s">
        <v>350</v>
      </c>
      <c r="AT360" s="17"/>
      <c r="AU360" s="17"/>
      <c r="AV360" s="17" t="s">
        <v>75</v>
      </c>
      <c r="AW360" s="17"/>
      <c r="AX360" s="17" t="s">
        <v>28</v>
      </c>
      <c r="AY360" s="17" t="s">
        <v>29</v>
      </c>
      <c r="AZ360" s="17"/>
      <c r="BA360" s="17" t="s">
        <v>31</v>
      </c>
      <c r="BB360" s="17"/>
      <c r="BC360" s="17"/>
      <c r="BD360" s="17"/>
      <c r="BE360" s="17"/>
      <c r="BF360" s="17" t="s">
        <v>80</v>
      </c>
      <c r="BG360" s="17"/>
      <c r="BH360" s="17"/>
      <c r="BI360" s="17"/>
      <c r="BJ360" s="17"/>
      <c r="BK360" s="17"/>
      <c r="BL360" s="17"/>
      <c r="BM360" s="17"/>
      <c r="BN360" s="17"/>
      <c r="BO360" s="17"/>
      <c r="BP360" s="17" t="s">
        <v>90</v>
      </c>
      <c r="BQ360" s="17"/>
      <c r="BR360" s="17" t="s">
        <v>92</v>
      </c>
      <c r="BS360" s="17"/>
      <c r="BT360" s="17"/>
      <c r="BU360" s="17"/>
      <c r="BV360" s="17"/>
      <c r="BW360" s="17" t="s">
        <v>3209</v>
      </c>
      <c r="BX360" s="17"/>
      <c r="BY360" s="17"/>
      <c r="BZ360" s="209"/>
      <c r="CA360" s="17"/>
      <c r="CB360" s="17"/>
      <c r="CC360" s="17"/>
      <c r="CD360" s="17"/>
      <c r="CE360" s="209"/>
      <c r="CF360" s="17"/>
      <c r="CG360" s="17"/>
      <c r="CH360" s="17"/>
      <c r="CI360" s="17"/>
      <c r="CJ360" s="209"/>
      <c r="CK360" s="17"/>
      <c r="CL360" s="17"/>
      <c r="CM360" s="17"/>
      <c r="CN360" s="17"/>
      <c r="CO360" s="209"/>
      <c r="CP360" s="17"/>
      <c r="CQ360" s="17"/>
    </row>
    <row r="361" spans="3:95" s="9" customFormat="1" ht="135.75" customHeight="1" x14ac:dyDescent="0.25">
      <c r="C361" s="16" t="s">
        <v>3108</v>
      </c>
      <c r="D361" s="17" t="s">
        <v>1069</v>
      </c>
      <c r="E361" s="17" t="s">
        <v>188</v>
      </c>
      <c r="F361" s="14" t="str">
        <f t="shared" si="15"/>
        <v>URF2024_351_Transversal_Realizar los informes a cargo del proceso o entregar insumos para la generación de informes_AD_Segundo Cuatrimestre</v>
      </c>
      <c r="G361" s="17" t="s">
        <v>1054</v>
      </c>
      <c r="H361" s="17" t="s">
        <v>1055</v>
      </c>
      <c r="I361" s="17"/>
      <c r="J361" s="17" t="s">
        <v>407</v>
      </c>
      <c r="K361" s="17" t="s">
        <v>408</v>
      </c>
      <c r="L361" s="17"/>
      <c r="M361" s="45">
        <v>45536</v>
      </c>
      <c r="N361" s="45">
        <v>45657</v>
      </c>
      <c r="O361" s="18">
        <f t="shared" si="16"/>
        <v>121</v>
      </c>
      <c r="P361" s="17" t="s">
        <v>801</v>
      </c>
      <c r="Q361" s="17" t="s">
        <v>131</v>
      </c>
      <c r="R361" s="17" t="s">
        <v>1056</v>
      </c>
      <c r="S361" s="17" t="s">
        <v>243</v>
      </c>
      <c r="T361" s="17" t="s">
        <v>11</v>
      </c>
      <c r="U361" s="17" t="s">
        <v>27</v>
      </c>
      <c r="V361" s="17"/>
      <c r="W361" s="17" t="s">
        <v>52</v>
      </c>
      <c r="X361" s="17"/>
      <c r="Y361" s="17"/>
      <c r="Z361" s="17"/>
      <c r="AA361" s="17"/>
      <c r="AB361" s="17"/>
      <c r="AC361" s="17"/>
      <c r="AD361" s="17"/>
      <c r="AE361" s="17"/>
      <c r="AF361" s="17"/>
      <c r="AG361" s="17"/>
      <c r="AH361" s="17"/>
      <c r="AI361" s="17"/>
      <c r="AJ361" s="17" t="s">
        <v>290</v>
      </c>
      <c r="AK361" s="17" t="s">
        <v>349</v>
      </c>
      <c r="AL361" s="17"/>
      <c r="AM361" s="17"/>
      <c r="AN361" s="17"/>
      <c r="AO361" s="17"/>
      <c r="AP361" s="17"/>
      <c r="AQ361" s="17"/>
      <c r="AR361" s="17" t="s">
        <v>306</v>
      </c>
      <c r="AS361" s="17" t="s">
        <v>350</v>
      </c>
      <c r="AT361" s="17"/>
      <c r="AU361" s="17"/>
      <c r="AV361" s="17" t="s">
        <v>75</v>
      </c>
      <c r="AW361" s="17"/>
      <c r="AX361" s="17" t="s">
        <v>28</v>
      </c>
      <c r="AY361" s="17" t="s">
        <v>29</v>
      </c>
      <c r="AZ361" s="17"/>
      <c r="BA361" s="17" t="s">
        <v>31</v>
      </c>
      <c r="BB361" s="17"/>
      <c r="BC361" s="17"/>
      <c r="BD361" s="17"/>
      <c r="BE361" s="17"/>
      <c r="BF361" s="17" t="s">
        <v>80</v>
      </c>
      <c r="BG361" s="17"/>
      <c r="BH361" s="17"/>
      <c r="BI361" s="17"/>
      <c r="BJ361" s="17"/>
      <c r="BK361" s="17"/>
      <c r="BL361" s="17"/>
      <c r="BM361" s="17"/>
      <c r="BN361" s="17"/>
      <c r="BO361" s="17"/>
      <c r="BP361" s="17" t="s">
        <v>90</v>
      </c>
      <c r="BQ361" s="17"/>
      <c r="BR361" s="17" t="s">
        <v>92</v>
      </c>
      <c r="BS361" s="17"/>
      <c r="BT361" s="17"/>
      <c r="BU361" s="17"/>
      <c r="BV361" s="17"/>
      <c r="BW361" s="17" t="s">
        <v>3209</v>
      </c>
      <c r="BX361" s="17"/>
      <c r="BY361" s="17"/>
      <c r="BZ361" s="209"/>
      <c r="CA361" s="17"/>
      <c r="CB361" s="17"/>
      <c r="CC361" s="17"/>
      <c r="CD361" s="17"/>
      <c r="CE361" s="209"/>
      <c r="CF361" s="17"/>
      <c r="CG361" s="17"/>
      <c r="CH361" s="17"/>
      <c r="CI361" s="17"/>
      <c r="CJ361" s="209"/>
      <c r="CK361" s="17"/>
      <c r="CL361" s="17"/>
      <c r="CM361" s="17"/>
      <c r="CN361" s="17"/>
      <c r="CO361" s="209"/>
      <c r="CP361" s="17"/>
      <c r="CQ361" s="17"/>
    </row>
    <row r="362" spans="3:95" s="9" customFormat="1" ht="135.75" customHeight="1" x14ac:dyDescent="0.25">
      <c r="C362" s="16" t="s">
        <v>3109</v>
      </c>
      <c r="D362" s="17" t="s">
        <v>1070</v>
      </c>
      <c r="E362" s="17" t="s">
        <v>188</v>
      </c>
      <c r="F362" s="14" t="str">
        <f t="shared" si="15"/>
        <v>URF2024_352_Transversal_Realizar los informes a cargo del proceso o entregar insumos para la generación de informes_GF_Segundo Cuatrimestre</v>
      </c>
      <c r="G362" s="17" t="s">
        <v>1054</v>
      </c>
      <c r="H362" s="17" t="s">
        <v>1055</v>
      </c>
      <c r="I362" s="17"/>
      <c r="J362" s="17" t="s">
        <v>616</v>
      </c>
      <c r="K362" s="17" t="s">
        <v>617</v>
      </c>
      <c r="L362" s="17"/>
      <c r="M362" s="45">
        <v>45536</v>
      </c>
      <c r="N362" s="45">
        <v>45657</v>
      </c>
      <c r="O362" s="18">
        <f t="shared" si="16"/>
        <v>121</v>
      </c>
      <c r="P362" s="17" t="s">
        <v>801</v>
      </c>
      <c r="Q362" s="17" t="s">
        <v>131</v>
      </c>
      <c r="R362" s="17" t="s">
        <v>1056</v>
      </c>
      <c r="S362" s="17" t="s">
        <v>243</v>
      </c>
      <c r="T362" s="17" t="s">
        <v>11</v>
      </c>
      <c r="U362" s="17" t="s">
        <v>27</v>
      </c>
      <c r="V362" s="17"/>
      <c r="W362" s="17" t="s">
        <v>52</v>
      </c>
      <c r="X362" s="17"/>
      <c r="Y362" s="17"/>
      <c r="Z362" s="17"/>
      <c r="AA362" s="17"/>
      <c r="AB362" s="17"/>
      <c r="AC362" s="17"/>
      <c r="AD362" s="17"/>
      <c r="AE362" s="17"/>
      <c r="AF362" s="17"/>
      <c r="AG362" s="17"/>
      <c r="AH362" s="17"/>
      <c r="AI362" s="17"/>
      <c r="AJ362" s="17" t="s">
        <v>290</v>
      </c>
      <c r="AK362" s="17" t="s">
        <v>349</v>
      </c>
      <c r="AL362" s="17"/>
      <c r="AM362" s="17"/>
      <c r="AN362" s="17"/>
      <c r="AO362" s="17"/>
      <c r="AP362" s="17"/>
      <c r="AQ362" s="17"/>
      <c r="AR362" s="17" t="s">
        <v>306</v>
      </c>
      <c r="AS362" s="17" t="s">
        <v>350</v>
      </c>
      <c r="AT362" s="17"/>
      <c r="AU362" s="17"/>
      <c r="AV362" s="17" t="s">
        <v>75</v>
      </c>
      <c r="AW362" s="17"/>
      <c r="AX362" s="17" t="s">
        <v>28</v>
      </c>
      <c r="AY362" s="17" t="s">
        <v>29</v>
      </c>
      <c r="AZ362" s="17"/>
      <c r="BA362" s="17" t="s">
        <v>31</v>
      </c>
      <c r="BB362" s="17"/>
      <c r="BC362" s="17"/>
      <c r="BD362" s="17"/>
      <c r="BE362" s="17"/>
      <c r="BF362" s="17" t="s">
        <v>80</v>
      </c>
      <c r="BG362" s="17"/>
      <c r="BH362" s="17"/>
      <c r="BI362" s="17"/>
      <c r="BJ362" s="17"/>
      <c r="BK362" s="17"/>
      <c r="BL362" s="17"/>
      <c r="BM362" s="17"/>
      <c r="BN362" s="17"/>
      <c r="BO362" s="17"/>
      <c r="BP362" s="17" t="s">
        <v>90</v>
      </c>
      <c r="BQ362" s="17"/>
      <c r="BR362" s="17" t="s">
        <v>92</v>
      </c>
      <c r="BS362" s="17"/>
      <c r="BT362" s="17"/>
      <c r="BU362" s="17"/>
      <c r="BV362" s="17"/>
      <c r="BW362" s="17" t="s">
        <v>3209</v>
      </c>
      <c r="BX362" s="17"/>
      <c r="BY362" s="17"/>
      <c r="BZ362" s="209"/>
      <c r="CA362" s="17"/>
      <c r="CB362" s="17"/>
      <c r="CC362" s="17"/>
      <c r="CD362" s="17"/>
      <c r="CE362" s="209"/>
      <c r="CF362" s="17"/>
      <c r="CG362" s="17"/>
      <c r="CH362" s="17"/>
      <c r="CI362" s="17"/>
      <c r="CJ362" s="209"/>
      <c r="CK362" s="17"/>
      <c r="CL362" s="17"/>
      <c r="CM362" s="17"/>
      <c r="CN362" s="17"/>
      <c r="CO362" s="209"/>
      <c r="CP362" s="17"/>
      <c r="CQ362" s="17"/>
    </row>
    <row r="363" spans="3:95" s="9" customFormat="1" ht="135.75" customHeight="1" x14ac:dyDescent="0.25">
      <c r="C363" s="16" t="s">
        <v>3110</v>
      </c>
      <c r="D363" s="17" t="s">
        <v>1071</v>
      </c>
      <c r="E363" s="17" t="s">
        <v>188</v>
      </c>
      <c r="F363" s="14" t="str">
        <f t="shared" si="15"/>
        <v>URF2024_353_Transversal_Realizar los informes a cargo del proceso o entregar insumos para la generación de informes_CE_Segundo Cuatrimestre</v>
      </c>
      <c r="G363" s="17" t="s">
        <v>1054</v>
      </c>
      <c r="H363" s="17" t="s">
        <v>1055</v>
      </c>
      <c r="I363" s="17"/>
      <c r="J363" s="17" t="s">
        <v>800</v>
      </c>
      <c r="K363" s="17" t="s">
        <v>801</v>
      </c>
      <c r="L363" s="17"/>
      <c r="M363" s="45">
        <v>45536</v>
      </c>
      <c r="N363" s="45">
        <v>45657</v>
      </c>
      <c r="O363" s="18">
        <f t="shared" si="16"/>
        <v>121</v>
      </c>
      <c r="P363" s="17" t="s">
        <v>801</v>
      </c>
      <c r="Q363" s="17" t="s">
        <v>131</v>
      </c>
      <c r="R363" s="17" t="s">
        <v>1056</v>
      </c>
      <c r="S363" s="17" t="s">
        <v>243</v>
      </c>
      <c r="T363" s="17" t="s">
        <v>11</v>
      </c>
      <c r="U363" s="17" t="s">
        <v>27</v>
      </c>
      <c r="V363" s="17"/>
      <c r="W363" s="17" t="s">
        <v>52</v>
      </c>
      <c r="X363" s="17"/>
      <c r="Y363" s="17"/>
      <c r="Z363" s="17"/>
      <c r="AA363" s="17"/>
      <c r="AB363" s="17"/>
      <c r="AC363" s="17"/>
      <c r="AD363" s="17"/>
      <c r="AE363" s="17"/>
      <c r="AF363" s="17"/>
      <c r="AG363" s="17"/>
      <c r="AH363" s="17"/>
      <c r="AI363" s="17"/>
      <c r="AJ363" s="17" t="s">
        <v>290</v>
      </c>
      <c r="AK363" s="17" t="s">
        <v>349</v>
      </c>
      <c r="AL363" s="17"/>
      <c r="AM363" s="17"/>
      <c r="AN363" s="17"/>
      <c r="AO363" s="17"/>
      <c r="AP363" s="17"/>
      <c r="AQ363" s="17"/>
      <c r="AR363" s="17" t="s">
        <v>306</v>
      </c>
      <c r="AS363" s="17" t="s">
        <v>350</v>
      </c>
      <c r="AT363" s="17"/>
      <c r="AU363" s="17"/>
      <c r="AV363" s="17" t="s">
        <v>75</v>
      </c>
      <c r="AW363" s="17"/>
      <c r="AX363" s="17" t="s">
        <v>28</v>
      </c>
      <c r="AY363" s="17" t="s">
        <v>29</v>
      </c>
      <c r="AZ363" s="17"/>
      <c r="BA363" s="17" t="s">
        <v>31</v>
      </c>
      <c r="BB363" s="17"/>
      <c r="BC363" s="17"/>
      <c r="BD363" s="17"/>
      <c r="BE363" s="17"/>
      <c r="BF363" s="17" t="s">
        <v>80</v>
      </c>
      <c r="BG363" s="17"/>
      <c r="BH363" s="17"/>
      <c r="BI363" s="17"/>
      <c r="BJ363" s="17"/>
      <c r="BK363" s="17"/>
      <c r="BL363" s="17"/>
      <c r="BM363" s="17"/>
      <c r="BN363" s="17"/>
      <c r="BO363" s="17"/>
      <c r="BP363" s="17" t="s">
        <v>90</v>
      </c>
      <c r="BQ363" s="17"/>
      <c r="BR363" s="17" t="s">
        <v>92</v>
      </c>
      <c r="BS363" s="17"/>
      <c r="BT363" s="17"/>
      <c r="BU363" s="17"/>
      <c r="BV363" s="17"/>
      <c r="BW363" s="17" t="s">
        <v>3209</v>
      </c>
      <c r="BX363" s="17"/>
      <c r="BY363" s="17"/>
      <c r="BZ363" s="209"/>
      <c r="CA363" s="17"/>
      <c r="CB363" s="17"/>
      <c r="CC363" s="17"/>
      <c r="CD363" s="17"/>
      <c r="CE363" s="209"/>
      <c r="CF363" s="17"/>
      <c r="CG363" s="17"/>
      <c r="CH363" s="17"/>
      <c r="CI363" s="17"/>
      <c r="CJ363" s="209"/>
      <c r="CK363" s="17"/>
      <c r="CL363" s="17"/>
      <c r="CM363" s="17"/>
      <c r="CN363" s="17"/>
      <c r="CO363" s="209"/>
      <c r="CP363" s="17"/>
      <c r="CQ363" s="17"/>
    </row>
    <row r="364" spans="3:95" s="9" customFormat="1" ht="135.75" customHeight="1" x14ac:dyDescent="0.25">
      <c r="C364" s="16" t="s">
        <v>3111</v>
      </c>
      <c r="D364" s="17" t="s">
        <v>1072</v>
      </c>
      <c r="E364" s="17" t="s">
        <v>100</v>
      </c>
      <c r="F364" s="14" t="str">
        <f t="shared" si="15"/>
        <v>URF2024_354_Actualizar el riesgo URF_31_GF_Efectuar pagos sin el cumplimiento de los requisitos establecidos</v>
      </c>
      <c r="G364" s="17" t="s">
        <v>1073</v>
      </c>
      <c r="H364" s="17" t="s">
        <v>1074</v>
      </c>
      <c r="I364" s="17" t="s">
        <v>1075</v>
      </c>
      <c r="J364" s="17" t="s">
        <v>616</v>
      </c>
      <c r="K364" s="17" t="s">
        <v>106</v>
      </c>
      <c r="L364" s="17" t="s">
        <v>1076</v>
      </c>
      <c r="M364" s="45">
        <v>45413</v>
      </c>
      <c r="N364" s="45">
        <v>45473</v>
      </c>
      <c r="O364" s="18">
        <f t="shared" si="16"/>
        <v>60</v>
      </c>
      <c r="P364" s="17" t="s">
        <v>801</v>
      </c>
      <c r="Q364" s="17"/>
      <c r="R364" s="17"/>
      <c r="S364" s="17" t="s">
        <v>483</v>
      </c>
      <c r="T364" s="17" t="s">
        <v>13</v>
      </c>
      <c r="U364" s="17" t="s">
        <v>27</v>
      </c>
      <c r="V364" s="17"/>
      <c r="W364" s="17" t="s">
        <v>52</v>
      </c>
      <c r="X364" s="17"/>
      <c r="Y364" s="17"/>
      <c r="Z364" s="17"/>
      <c r="AA364" s="17"/>
      <c r="AB364" s="17"/>
      <c r="AC364" s="17"/>
      <c r="AD364" s="17"/>
      <c r="AE364" s="17"/>
      <c r="AF364" s="17"/>
      <c r="AG364" s="17"/>
      <c r="AH364" s="17"/>
      <c r="AI364" s="17"/>
      <c r="AJ364" s="17" t="s">
        <v>484</v>
      </c>
      <c r="AK364" s="17" t="s">
        <v>499</v>
      </c>
      <c r="AL364" s="17"/>
      <c r="AM364" s="17"/>
      <c r="AN364" s="17"/>
      <c r="AO364" s="17"/>
      <c r="AP364" s="17"/>
      <c r="AQ364" s="17"/>
      <c r="AR364" s="17"/>
      <c r="AS364" s="17"/>
      <c r="AT364" s="17"/>
      <c r="AU364" s="17" t="s">
        <v>74</v>
      </c>
      <c r="AV364" s="17" t="s">
        <v>75</v>
      </c>
      <c r="AW364" s="17"/>
      <c r="AX364" s="17" t="s">
        <v>28</v>
      </c>
      <c r="AY364" s="17"/>
      <c r="AZ364" s="17" t="s">
        <v>76</v>
      </c>
      <c r="BA364" s="17" t="s">
        <v>31</v>
      </c>
      <c r="BB364" s="17"/>
      <c r="BC364" s="17"/>
      <c r="BD364" s="17"/>
      <c r="BE364" s="17"/>
      <c r="BF364" s="17" t="s">
        <v>80</v>
      </c>
      <c r="BG364" s="17"/>
      <c r="BH364" s="17"/>
      <c r="BI364" s="17"/>
      <c r="BJ364" s="17"/>
      <c r="BK364" s="17"/>
      <c r="BL364" s="17"/>
      <c r="BM364" s="17"/>
      <c r="BN364" s="17"/>
      <c r="BO364" s="17"/>
      <c r="BP364" s="17"/>
      <c r="BQ364" s="17" t="s">
        <v>91</v>
      </c>
      <c r="BR364" s="17" t="s">
        <v>92</v>
      </c>
      <c r="BS364" s="17"/>
      <c r="BT364" s="17"/>
      <c r="BU364" s="17"/>
      <c r="BV364" s="17"/>
      <c r="BW364" s="17" t="s">
        <v>3211</v>
      </c>
      <c r="BX364" s="17" t="s">
        <v>3202</v>
      </c>
      <c r="BY364" s="209">
        <v>45383</v>
      </c>
      <c r="BZ364" s="209">
        <v>45412</v>
      </c>
      <c r="CA364" s="17" t="s">
        <v>3223</v>
      </c>
      <c r="CB364" s="17" t="s">
        <v>3228</v>
      </c>
      <c r="CC364" s="17" t="s">
        <v>3202</v>
      </c>
      <c r="CD364" s="209">
        <v>45411</v>
      </c>
      <c r="CE364" s="209">
        <v>45422</v>
      </c>
      <c r="CF364" s="17" t="s">
        <v>3308</v>
      </c>
      <c r="CG364" s="17" t="s">
        <v>3309</v>
      </c>
      <c r="CH364" s="17"/>
      <c r="CI364" s="209"/>
      <c r="CJ364" s="209"/>
      <c r="CK364" s="17"/>
      <c r="CL364" s="17"/>
      <c r="CM364" s="17"/>
      <c r="CN364" s="209"/>
      <c r="CO364" s="209"/>
      <c r="CP364" s="17"/>
      <c r="CQ364" s="17"/>
    </row>
    <row r="365" spans="3:95" s="9" customFormat="1" ht="135.75" customHeight="1" x14ac:dyDescent="0.25">
      <c r="C365" s="16" t="s">
        <v>3112</v>
      </c>
      <c r="D365" s="17" t="s">
        <v>3134</v>
      </c>
      <c r="E365" s="17" t="s">
        <v>100</v>
      </c>
      <c r="F365" s="14" t="str">
        <f t="shared" si="15"/>
        <v>URF2024_355_Identificar y proponer las modificaciones normativas necesarias para mejorar los mecanismos de liquidez del mercado de valores local</v>
      </c>
      <c r="G365" s="17" t="s">
        <v>3135</v>
      </c>
      <c r="H365" s="17" t="s">
        <v>2485</v>
      </c>
      <c r="I365" s="17" t="s">
        <v>2485</v>
      </c>
      <c r="J365" s="17" t="s">
        <v>791</v>
      </c>
      <c r="K365" s="17" t="s">
        <v>912</v>
      </c>
      <c r="L365" s="17" t="s">
        <v>1106</v>
      </c>
      <c r="M365" s="45">
        <v>45352</v>
      </c>
      <c r="N365" s="45">
        <v>45473</v>
      </c>
      <c r="O365" s="18">
        <f t="shared" si="16"/>
        <v>121</v>
      </c>
      <c r="P365" s="17" t="s">
        <v>792</v>
      </c>
      <c r="Q365" s="17" t="s">
        <v>131</v>
      </c>
      <c r="R365" s="17" t="s">
        <v>3136</v>
      </c>
      <c r="S365" s="17" t="s">
        <v>1085</v>
      </c>
      <c r="T365" s="17" t="s">
        <v>1090</v>
      </c>
      <c r="U365" s="17" t="s">
        <v>27</v>
      </c>
      <c r="V365" s="17"/>
      <c r="W365" s="17" t="s">
        <v>52</v>
      </c>
      <c r="X365" s="17"/>
      <c r="Y365" s="17"/>
      <c r="Z365" s="17"/>
      <c r="AA365" s="17"/>
      <c r="AB365" s="17"/>
      <c r="AC365" s="17"/>
      <c r="AD365" s="17"/>
      <c r="AE365" s="17"/>
      <c r="AF365" s="17"/>
      <c r="AG365" s="17"/>
      <c r="AH365" s="17"/>
      <c r="AI365" s="17"/>
      <c r="AJ365" s="17" t="s">
        <v>290</v>
      </c>
      <c r="AK365" s="17" t="s">
        <v>1111</v>
      </c>
      <c r="AL365" s="17"/>
      <c r="AM365" s="17"/>
      <c r="AN365" s="17"/>
      <c r="AO365" s="17"/>
      <c r="AP365" s="17" t="s">
        <v>914</v>
      </c>
      <c r="AQ365" s="17"/>
      <c r="AR365" s="17" t="s">
        <v>246</v>
      </c>
      <c r="AS365" s="17" t="s">
        <v>247</v>
      </c>
      <c r="AT365" s="17"/>
      <c r="AU365" s="17"/>
      <c r="AV365" s="17" t="s">
        <v>75</v>
      </c>
      <c r="AW365" s="17"/>
      <c r="AX365" s="17"/>
      <c r="AY365" s="17" t="s">
        <v>29</v>
      </c>
      <c r="AZ365" s="17"/>
      <c r="BA365" s="17"/>
      <c r="BB365" s="17"/>
      <c r="BC365" s="17"/>
      <c r="BD365" s="17"/>
      <c r="BE365" s="17"/>
      <c r="BF365" s="17"/>
      <c r="BG365" s="17"/>
      <c r="BH365" s="17"/>
      <c r="BI365" s="17"/>
      <c r="BJ365" s="17"/>
      <c r="BK365" s="17"/>
      <c r="BL365" s="17"/>
      <c r="BM365" s="17" t="s">
        <v>87</v>
      </c>
      <c r="BN365" s="17"/>
      <c r="BO365" s="17"/>
      <c r="BP365" s="17" t="s">
        <v>90</v>
      </c>
      <c r="BQ365" s="17"/>
      <c r="BR365" s="17"/>
      <c r="BS365" s="17"/>
      <c r="BT365" s="17"/>
      <c r="BU365" s="17"/>
      <c r="BV365" s="17"/>
      <c r="BW365" s="17" t="s">
        <v>3211</v>
      </c>
      <c r="BX365" s="17" t="s">
        <v>3202</v>
      </c>
      <c r="BY365" s="209">
        <v>45371</v>
      </c>
      <c r="BZ365" s="209">
        <v>45383</v>
      </c>
      <c r="CA365" s="17" t="s">
        <v>3219</v>
      </c>
      <c r="CB365" s="17" t="s">
        <v>3220</v>
      </c>
      <c r="CC365" s="17"/>
      <c r="CD365" s="17"/>
      <c r="CE365" s="209"/>
      <c r="CF365" s="17"/>
      <c r="CG365" s="17"/>
      <c r="CH365" s="17"/>
      <c r="CI365" s="17"/>
      <c r="CJ365" s="209"/>
      <c r="CK365" s="17"/>
      <c r="CL365" s="17"/>
      <c r="CM365" s="17"/>
      <c r="CN365" s="17"/>
      <c r="CO365" s="209"/>
      <c r="CP365" s="17"/>
      <c r="CQ365" s="17"/>
    </row>
    <row r="366" spans="3:95" s="9" customFormat="1" ht="135.75" customHeight="1" x14ac:dyDescent="0.25">
      <c r="C366" s="16" t="s">
        <v>3113</v>
      </c>
      <c r="D366" s="17" t="s">
        <v>3375</v>
      </c>
      <c r="E366" s="17" t="s">
        <v>100</v>
      </c>
      <c r="F366" s="14" t="str">
        <f t="shared" si="15"/>
        <v>URF2024_356_PD_Financiación colaborativa_Proponer modificaciones regulatorias para consolidar la actividad de financiación colaborativa.</v>
      </c>
      <c r="G366" s="17" t="s">
        <v>3137</v>
      </c>
      <c r="H366" s="17" t="s">
        <v>3376</v>
      </c>
      <c r="I366" s="17" t="s">
        <v>3376</v>
      </c>
      <c r="J366" s="17" t="s">
        <v>791</v>
      </c>
      <c r="K366" s="17" t="s">
        <v>1115</v>
      </c>
      <c r="L366" s="17" t="s">
        <v>1106</v>
      </c>
      <c r="M366" s="45">
        <v>45474</v>
      </c>
      <c r="N366" s="45">
        <v>45565</v>
      </c>
      <c r="O366" s="18">
        <f t="shared" si="16"/>
        <v>91</v>
      </c>
      <c r="P366" s="17" t="s">
        <v>1113</v>
      </c>
      <c r="Q366" s="17" t="s">
        <v>131</v>
      </c>
      <c r="R366" s="17" t="s">
        <v>3136</v>
      </c>
      <c r="S366" s="17" t="s">
        <v>1085</v>
      </c>
      <c r="T366" s="17" t="s">
        <v>1090</v>
      </c>
      <c r="U366" s="17" t="s">
        <v>27</v>
      </c>
      <c r="V366" s="17"/>
      <c r="W366" s="17" t="s">
        <v>52</v>
      </c>
      <c r="X366" s="17"/>
      <c r="Y366" s="17"/>
      <c r="Z366" s="17"/>
      <c r="AA366" s="17"/>
      <c r="AB366" s="17"/>
      <c r="AC366" s="17"/>
      <c r="AD366" s="17"/>
      <c r="AE366" s="17"/>
      <c r="AF366" s="17"/>
      <c r="AG366" s="17"/>
      <c r="AH366" s="17"/>
      <c r="AI366" s="17"/>
      <c r="AJ366" s="17" t="s">
        <v>290</v>
      </c>
      <c r="AK366" s="17" t="s">
        <v>1111</v>
      </c>
      <c r="AL366" s="17"/>
      <c r="AM366" s="17"/>
      <c r="AN366" s="17"/>
      <c r="AO366" s="17"/>
      <c r="AP366" s="17" t="s">
        <v>914</v>
      </c>
      <c r="AQ366" s="17"/>
      <c r="AR366" s="17" t="s">
        <v>246</v>
      </c>
      <c r="AS366" s="17" t="s">
        <v>247</v>
      </c>
      <c r="AT366" s="17"/>
      <c r="AU366" s="17"/>
      <c r="AV366" s="17" t="s">
        <v>75</v>
      </c>
      <c r="AW366" s="17"/>
      <c r="AX366" s="17"/>
      <c r="AY366" s="17" t="s">
        <v>29</v>
      </c>
      <c r="AZ366" s="17"/>
      <c r="BA366" s="17"/>
      <c r="BB366" s="17"/>
      <c r="BC366" s="17"/>
      <c r="BD366" s="17"/>
      <c r="BE366" s="17"/>
      <c r="BF366" s="17"/>
      <c r="BG366" s="17"/>
      <c r="BH366" s="17"/>
      <c r="BI366" s="17"/>
      <c r="BJ366" s="17"/>
      <c r="BK366" s="17"/>
      <c r="BL366" s="17"/>
      <c r="BM366" s="17" t="s">
        <v>87</v>
      </c>
      <c r="BN366" s="17"/>
      <c r="BO366" s="17"/>
      <c r="BP366" s="17" t="s">
        <v>90</v>
      </c>
      <c r="BQ366" s="17"/>
      <c r="BR366" s="17"/>
      <c r="BS366" s="17"/>
      <c r="BT366" s="17"/>
      <c r="BU366" s="17"/>
      <c r="BV366" s="17"/>
      <c r="BW366" s="17" t="s">
        <v>3211</v>
      </c>
      <c r="BX366" s="17" t="s">
        <v>3202</v>
      </c>
      <c r="BY366" s="209">
        <v>45383</v>
      </c>
      <c r="BZ366" s="209">
        <v>45473</v>
      </c>
      <c r="CA366" s="17" t="s">
        <v>3221</v>
      </c>
      <c r="CB366" s="17" t="s">
        <v>3222</v>
      </c>
      <c r="CC366" s="17" t="s">
        <v>3202</v>
      </c>
      <c r="CD366" s="209">
        <v>45484</v>
      </c>
      <c r="CE366" s="209">
        <v>45484</v>
      </c>
      <c r="CF366" s="17" t="s">
        <v>3367</v>
      </c>
      <c r="CG366" s="17" t="s">
        <v>3377</v>
      </c>
      <c r="CH366" s="17"/>
      <c r="CI366" s="209"/>
      <c r="CJ366" s="209"/>
      <c r="CK366" s="17"/>
      <c r="CL366" s="17"/>
      <c r="CM366" s="17"/>
      <c r="CN366" s="209"/>
      <c r="CO366" s="209"/>
      <c r="CP366" s="17"/>
      <c r="CQ366" s="17"/>
    </row>
    <row r="367" spans="3:95" s="9" customFormat="1" ht="135.75" customHeight="1" x14ac:dyDescent="0.25">
      <c r="C367" s="16" t="s">
        <v>3114</v>
      </c>
      <c r="D367" s="17" t="s">
        <v>3510</v>
      </c>
      <c r="E367" s="17" t="s">
        <v>100</v>
      </c>
      <c r="F367" s="14" t="str">
        <f t="shared" si="15"/>
        <v>URF2024_357_PD_Ecosistemas de pagos de bajo valor</v>
      </c>
      <c r="G367" s="17" t="s">
        <v>3511</v>
      </c>
      <c r="H367" s="17" t="s">
        <v>3510</v>
      </c>
      <c r="I367" s="17" t="s">
        <v>3510</v>
      </c>
      <c r="J367" s="17" t="s">
        <v>791</v>
      </c>
      <c r="K367" s="17" t="s">
        <v>1084</v>
      </c>
      <c r="L367" s="17" t="s">
        <v>1115</v>
      </c>
      <c r="M367" s="45">
        <v>45566</v>
      </c>
      <c r="N367" s="45">
        <v>45657</v>
      </c>
      <c r="O367" s="18">
        <f t="shared" si="16"/>
        <v>91</v>
      </c>
      <c r="P367" s="17" t="s">
        <v>792</v>
      </c>
      <c r="Q367" s="17" t="s">
        <v>131</v>
      </c>
      <c r="R367" s="17" t="s">
        <v>3136</v>
      </c>
      <c r="S367" s="17" t="s">
        <v>1085</v>
      </c>
      <c r="T367" s="17" t="s">
        <v>1086</v>
      </c>
      <c r="U367" s="17" t="s">
        <v>27</v>
      </c>
      <c r="V367" s="17"/>
      <c r="W367" s="17" t="s">
        <v>52</v>
      </c>
      <c r="X367" s="17"/>
      <c r="Y367" s="17"/>
      <c r="Z367" s="17"/>
      <c r="AA367" s="17"/>
      <c r="AB367" s="17"/>
      <c r="AC367" s="17"/>
      <c r="AD367" s="17"/>
      <c r="AE367" s="17"/>
      <c r="AF367" s="17"/>
      <c r="AG367" s="17"/>
      <c r="AH367" s="17"/>
      <c r="AI367" s="17"/>
      <c r="AJ367" s="17" t="s">
        <v>290</v>
      </c>
      <c r="AK367" s="17" t="s">
        <v>1111</v>
      </c>
      <c r="AL367" s="17"/>
      <c r="AM367" s="17"/>
      <c r="AN367" s="17"/>
      <c r="AO367" s="17"/>
      <c r="AP367" s="17" t="s">
        <v>914</v>
      </c>
      <c r="AQ367" s="17"/>
      <c r="AR367" s="17" t="s">
        <v>246</v>
      </c>
      <c r="AS367" s="17" t="s">
        <v>247</v>
      </c>
      <c r="AT367" s="17"/>
      <c r="AU367" s="17"/>
      <c r="AV367" s="17" t="s">
        <v>75</v>
      </c>
      <c r="AW367" s="17"/>
      <c r="AX367" s="17"/>
      <c r="AY367" s="17" t="s">
        <v>29</v>
      </c>
      <c r="AZ367" s="17"/>
      <c r="BA367" s="17"/>
      <c r="BB367" s="17"/>
      <c r="BC367" s="17"/>
      <c r="BD367" s="17"/>
      <c r="BE367" s="17"/>
      <c r="BF367" s="17"/>
      <c r="BG367" s="17"/>
      <c r="BH367" s="17"/>
      <c r="BI367" s="17"/>
      <c r="BJ367" s="17"/>
      <c r="BK367" s="17"/>
      <c r="BL367" s="17"/>
      <c r="BM367" s="17" t="s">
        <v>87</v>
      </c>
      <c r="BN367" s="17"/>
      <c r="BO367" s="17"/>
      <c r="BP367" s="17" t="s">
        <v>90</v>
      </c>
      <c r="BQ367" s="17"/>
      <c r="BR367" s="17"/>
      <c r="BS367" s="17"/>
      <c r="BT367" s="17"/>
      <c r="BU367" s="17"/>
      <c r="BV367" s="17"/>
      <c r="BW367" s="17" t="s">
        <v>3211</v>
      </c>
      <c r="BX367" s="17" t="s">
        <v>3202</v>
      </c>
      <c r="BY367" s="209">
        <v>45383</v>
      </c>
      <c r="BZ367" s="209">
        <v>45383</v>
      </c>
      <c r="CA367" s="17" t="s">
        <v>3223</v>
      </c>
      <c r="CB367" s="17" t="s">
        <v>3229</v>
      </c>
      <c r="CC367" s="17" t="s">
        <v>3202</v>
      </c>
      <c r="CD367" s="209">
        <v>45383</v>
      </c>
      <c r="CE367" s="209">
        <v>45383</v>
      </c>
      <c r="CF367" s="17" t="s">
        <v>3238</v>
      </c>
      <c r="CG367" s="17" t="s">
        <v>3239</v>
      </c>
      <c r="CH367" s="17" t="s">
        <v>3202</v>
      </c>
      <c r="CI367" s="209">
        <v>45484</v>
      </c>
      <c r="CJ367" s="209">
        <v>45484</v>
      </c>
      <c r="CK367" s="17" t="s">
        <v>3367</v>
      </c>
      <c r="CL367" s="17" t="s">
        <v>3415</v>
      </c>
      <c r="CM367" s="17"/>
      <c r="CN367" s="209"/>
      <c r="CO367" s="209"/>
      <c r="CP367" s="17"/>
      <c r="CQ367" s="17"/>
    </row>
    <row r="368" spans="3:95" s="9" customFormat="1" ht="135.75" hidden="1" customHeight="1" x14ac:dyDescent="0.25">
      <c r="C368" s="16" t="s">
        <v>3115</v>
      </c>
      <c r="D368" s="17" t="s">
        <v>3369</v>
      </c>
      <c r="E368" s="17" t="s">
        <v>100</v>
      </c>
      <c r="F368" s="14" t="str">
        <f t="shared" si="15"/>
        <v>URF2024_358_PD_Portabilidad_Reglamentar el derecho a la portabilidad financiera consagrado en el artículo 94 de la Ley 2294 de 2023 “Plan Nacional de Desarrollo 2022- 2026 “Colombia potencia mundial de la vida”</v>
      </c>
      <c r="G368" s="17" t="s">
        <v>3138</v>
      </c>
      <c r="H368" s="17" t="s">
        <v>3370</v>
      </c>
      <c r="I368" s="17" t="s">
        <v>3370</v>
      </c>
      <c r="J368" s="17" t="s">
        <v>791</v>
      </c>
      <c r="K368" s="17" t="s">
        <v>1084</v>
      </c>
      <c r="L368" s="17" t="s">
        <v>1117</v>
      </c>
      <c r="M368" s="45">
        <v>45566</v>
      </c>
      <c r="N368" s="45">
        <v>45657</v>
      </c>
      <c r="O368" s="18">
        <f t="shared" si="16"/>
        <v>91</v>
      </c>
      <c r="P368" s="17" t="s">
        <v>1113</v>
      </c>
      <c r="Q368" s="17" t="s">
        <v>131</v>
      </c>
      <c r="R368" s="17" t="s">
        <v>3136</v>
      </c>
      <c r="S368" s="17" t="s">
        <v>1085</v>
      </c>
      <c r="T368" s="17" t="s">
        <v>1086</v>
      </c>
      <c r="U368" s="17" t="s">
        <v>27</v>
      </c>
      <c r="V368" s="17"/>
      <c r="W368" s="17" t="s">
        <v>52</v>
      </c>
      <c r="X368" s="17"/>
      <c r="Y368" s="17"/>
      <c r="Z368" s="17"/>
      <c r="AA368" s="17"/>
      <c r="AB368" s="17"/>
      <c r="AC368" s="17"/>
      <c r="AD368" s="17"/>
      <c r="AE368" s="17"/>
      <c r="AF368" s="17"/>
      <c r="AG368" s="17"/>
      <c r="AH368" s="17"/>
      <c r="AI368" s="17"/>
      <c r="AJ368" s="17" t="s">
        <v>290</v>
      </c>
      <c r="AK368" s="17" t="s">
        <v>1111</v>
      </c>
      <c r="AL368" s="17"/>
      <c r="AM368" s="17"/>
      <c r="AN368" s="17"/>
      <c r="AO368" s="17"/>
      <c r="AP368" s="17" t="s">
        <v>914</v>
      </c>
      <c r="AQ368" s="17"/>
      <c r="AR368" s="17" t="s">
        <v>246</v>
      </c>
      <c r="AS368" s="17" t="s">
        <v>247</v>
      </c>
      <c r="AT368" s="17"/>
      <c r="AU368" s="17"/>
      <c r="AV368" s="17" t="s">
        <v>75</v>
      </c>
      <c r="AW368" s="17"/>
      <c r="AX368" s="17"/>
      <c r="AY368" s="17" t="s">
        <v>29</v>
      </c>
      <c r="AZ368" s="17"/>
      <c r="BA368" s="17"/>
      <c r="BB368" s="17"/>
      <c r="BC368" s="17"/>
      <c r="BD368" s="17"/>
      <c r="BE368" s="17"/>
      <c r="BF368" s="17"/>
      <c r="BG368" s="17"/>
      <c r="BH368" s="17"/>
      <c r="BI368" s="17"/>
      <c r="BJ368" s="17"/>
      <c r="BK368" s="17"/>
      <c r="BL368" s="17"/>
      <c r="BM368" s="17" t="s">
        <v>87</v>
      </c>
      <c r="BN368" s="17"/>
      <c r="BO368" s="17"/>
      <c r="BP368" s="17" t="s">
        <v>90</v>
      </c>
      <c r="BQ368" s="17"/>
      <c r="BR368" s="17"/>
      <c r="BS368" s="17"/>
      <c r="BT368" s="17"/>
      <c r="BU368" s="17"/>
      <c r="BV368" s="17"/>
      <c r="BW368" s="17" t="s">
        <v>3210</v>
      </c>
      <c r="BX368" s="17" t="s">
        <v>3202</v>
      </c>
      <c r="BY368" s="209">
        <v>45484</v>
      </c>
      <c r="BZ368" s="209">
        <v>45484</v>
      </c>
      <c r="CA368" s="17" t="s">
        <v>3367</v>
      </c>
      <c r="CB368" s="17" t="s">
        <v>3371</v>
      </c>
      <c r="CC368" s="17" t="s">
        <v>3203</v>
      </c>
      <c r="CD368" s="214">
        <v>45565</v>
      </c>
      <c r="CE368" s="209">
        <v>45565</v>
      </c>
      <c r="CF368" s="17" t="s">
        <v>3492</v>
      </c>
      <c r="CG368" s="17" t="s">
        <v>3509</v>
      </c>
      <c r="CH368" s="17"/>
      <c r="CI368" s="17"/>
      <c r="CJ368" s="209"/>
      <c r="CK368" s="17"/>
      <c r="CL368" s="17"/>
      <c r="CM368" s="17"/>
      <c r="CN368" s="17"/>
      <c r="CO368" s="209"/>
      <c r="CP368" s="17"/>
      <c r="CQ368" s="17"/>
    </row>
    <row r="369" spans="3:95" s="9" customFormat="1" ht="135.75" hidden="1" customHeight="1" x14ac:dyDescent="0.25">
      <c r="C369" s="16" t="s">
        <v>3116</v>
      </c>
      <c r="D369" s="17" t="s">
        <v>3372</v>
      </c>
      <c r="E369" s="17" t="s">
        <v>100</v>
      </c>
      <c r="F369" s="14" t="str">
        <f t="shared" si="15"/>
        <v>URF2024_359_PD_Open Data_Presentar avances en la reglamentación del artículo 48 del Estatuto Orgánico del Sistema Financiero, se adelantará el proceso de reglamentación del artículo 89 de la Ley 2294 de 2023 “Plan Nacional de Desarrollo 2022- 2026 “Colombia potencia mundial de la vida”</v>
      </c>
      <c r="G369" s="17" t="s">
        <v>3139</v>
      </c>
      <c r="H369" s="17" t="s">
        <v>3373</v>
      </c>
      <c r="I369" s="17" t="s">
        <v>3373</v>
      </c>
      <c r="J369" s="17" t="s">
        <v>791</v>
      </c>
      <c r="K369" s="17" t="s">
        <v>1117</v>
      </c>
      <c r="L369" s="17" t="s">
        <v>1084</v>
      </c>
      <c r="M369" s="45">
        <v>45474</v>
      </c>
      <c r="N369" s="45">
        <v>45565</v>
      </c>
      <c r="O369" s="18">
        <f t="shared" ref="O369" si="17">IF(N369-M369&gt;124,"El tiempo de ejecución de la actividad no puede superar 124 días",N369-M369)</f>
        <v>91</v>
      </c>
      <c r="P369" s="17" t="s">
        <v>1113</v>
      </c>
      <c r="Q369" s="17" t="s">
        <v>131</v>
      </c>
      <c r="R369" s="17" t="s">
        <v>3136</v>
      </c>
      <c r="S369" s="17" t="s">
        <v>1085</v>
      </c>
      <c r="T369" s="17" t="s">
        <v>1086</v>
      </c>
      <c r="U369" s="17" t="s">
        <v>27</v>
      </c>
      <c r="V369" s="17"/>
      <c r="W369" s="17" t="s">
        <v>52</v>
      </c>
      <c r="X369" s="17"/>
      <c r="Y369" s="17"/>
      <c r="Z369" s="17"/>
      <c r="AA369" s="17"/>
      <c r="AB369" s="17"/>
      <c r="AC369" s="17"/>
      <c r="AD369" s="17"/>
      <c r="AE369" s="17"/>
      <c r="AF369" s="17"/>
      <c r="AG369" s="17"/>
      <c r="AH369" s="17"/>
      <c r="AI369" s="17"/>
      <c r="AJ369" s="17" t="s">
        <v>290</v>
      </c>
      <c r="AK369" s="17" t="s">
        <v>1111</v>
      </c>
      <c r="AL369" s="17"/>
      <c r="AM369" s="17"/>
      <c r="AN369" s="17"/>
      <c r="AO369" s="17"/>
      <c r="AP369" s="17" t="s">
        <v>914</v>
      </c>
      <c r="AQ369" s="17"/>
      <c r="AR369" s="17" t="s">
        <v>246</v>
      </c>
      <c r="AS369" s="17" t="s">
        <v>247</v>
      </c>
      <c r="AT369" s="17"/>
      <c r="AU369" s="17"/>
      <c r="AV369" s="17" t="s">
        <v>75</v>
      </c>
      <c r="AW369" s="17"/>
      <c r="AX369" s="17"/>
      <c r="AY369" s="17" t="s">
        <v>29</v>
      </c>
      <c r="AZ369" s="17"/>
      <c r="BA369" s="17"/>
      <c r="BB369" s="17"/>
      <c r="BC369" s="17"/>
      <c r="BD369" s="17"/>
      <c r="BE369" s="17"/>
      <c r="BF369" s="17"/>
      <c r="BG369" s="17"/>
      <c r="BH369" s="17"/>
      <c r="BI369" s="17"/>
      <c r="BJ369" s="17"/>
      <c r="BK369" s="17"/>
      <c r="BL369" s="17"/>
      <c r="BM369" s="17" t="s">
        <v>87</v>
      </c>
      <c r="BN369" s="17"/>
      <c r="BO369" s="17"/>
      <c r="BP369" s="17" t="s">
        <v>90</v>
      </c>
      <c r="BQ369" s="17"/>
      <c r="BR369" s="17"/>
      <c r="BS369" s="17"/>
      <c r="BT369" s="17"/>
      <c r="BU369" s="17"/>
      <c r="BV369" s="17"/>
      <c r="BW369" s="17" t="s">
        <v>3210</v>
      </c>
      <c r="BX369" s="17" t="s">
        <v>3202</v>
      </c>
      <c r="BY369" s="209">
        <v>45484</v>
      </c>
      <c r="BZ369" s="209">
        <v>45484</v>
      </c>
      <c r="CA369" s="17" t="s">
        <v>3367</v>
      </c>
      <c r="CB369" s="17" t="s">
        <v>3374</v>
      </c>
      <c r="CC369" s="17" t="s">
        <v>3203</v>
      </c>
      <c r="CD369" s="214">
        <v>45565</v>
      </c>
      <c r="CE369" s="209">
        <v>45565</v>
      </c>
      <c r="CF369" s="17" t="s">
        <v>3492</v>
      </c>
      <c r="CG369" s="17" t="s">
        <v>3509</v>
      </c>
      <c r="CH369" s="17"/>
      <c r="CI369" s="17"/>
      <c r="CJ369" s="209"/>
      <c r="CK369" s="17"/>
      <c r="CL369" s="17"/>
      <c r="CM369" s="17"/>
      <c r="CN369" s="17"/>
      <c r="CO369" s="209"/>
      <c r="CP369" s="17"/>
      <c r="CQ369" s="17"/>
    </row>
    <row r="370" spans="3:95" s="9" customFormat="1" ht="135.75" customHeight="1" x14ac:dyDescent="0.25">
      <c r="C370" s="16" t="s">
        <v>3117</v>
      </c>
      <c r="D370" s="17" t="s">
        <v>3514</v>
      </c>
      <c r="E370" s="17" t="s">
        <v>100</v>
      </c>
      <c r="F370" s="14" t="str">
        <f t="shared" si="15"/>
        <v>URF2024_360_DI_Revisión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v>
      </c>
      <c r="G370" s="17" t="s">
        <v>3140</v>
      </c>
      <c r="H370" s="17" t="s">
        <v>3513</v>
      </c>
      <c r="I370" s="17" t="s">
        <v>3513</v>
      </c>
      <c r="J370" s="17" t="s">
        <v>791</v>
      </c>
      <c r="K370" s="17" t="s">
        <v>1106</v>
      </c>
      <c r="L370" s="17" t="s">
        <v>912</v>
      </c>
      <c r="M370" s="45">
        <v>45566</v>
      </c>
      <c r="N370" s="45">
        <v>45657</v>
      </c>
      <c r="O370" s="18">
        <f t="shared" ref="O370:O386" si="18">IF(N370-M370&gt;124,"El tiempo de ejecución de la actividad no puede superar 124 días",N370-M370)</f>
        <v>91</v>
      </c>
      <c r="P370" s="17" t="s">
        <v>1113</v>
      </c>
      <c r="Q370" s="17" t="s">
        <v>131</v>
      </c>
      <c r="R370" s="17" t="s">
        <v>3142</v>
      </c>
      <c r="S370" s="17" t="s">
        <v>1085</v>
      </c>
      <c r="T370" s="17" t="s">
        <v>1090</v>
      </c>
      <c r="U370" s="17" t="s">
        <v>27</v>
      </c>
      <c r="V370" s="17"/>
      <c r="W370" s="17" t="s">
        <v>52</v>
      </c>
      <c r="X370" s="17"/>
      <c r="Y370" s="17"/>
      <c r="Z370" s="17"/>
      <c r="AA370" s="17"/>
      <c r="AB370" s="17"/>
      <c r="AC370" s="17"/>
      <c r="AD370" s="17"/>
      <c r="AE370" s="17"/>
      <c r="AF370" s="17"/>
      <c r="AG370" s="17"/>
      <c r="AH370" s="17"/>
      <c r="AI370" s="17"/>
      <c r="AJ370" s="17" t="s">
        <v>290</v>
      </c>
      <c r="AK370" s="17" t="s">
        <v>1111</v>
      </c>
      <c r="AL370" s="17"/>
      <c r="AM370" s="17"/>
      <c r="AN370" s="17"/>
      <c r="AO370" s="17"/>
      <c r="AP370" s="17" t="s">
        <v>914</v>
      </c>
      <c r="AQ370" s="17"/>
      <c r="AR370" s="17" t="s">
        <v>246</v>
      </c>
      <c r="AS370" s="17" t="s">
        <v>247</v>
      </c>
      <c r="AT370" s="17"/>
      <c r="AU370" s="17"/>
      <c r="AV370" s="17" t="s">
        <v>75</v>
      </c>
      <c r="AW370" s="17"/>
      <c r="AX370" s="17"/>
      <c r="AY370" s="17" t="s">
        <v>29</v>
      </c>
      <c r="AZ370" s="17"/>
      <c r="BA370" s="17"/>
      <c r="BB370" s="17"/>
      <c r="BC370" s="17"/>
      <c r="BD370" s="17"/>
      <c r="BE370" s="17"/>
      <c r="BF370" s="17"/>
      <c r="BG370" s="17"/>
      <c r="BH370" s="17"/>
      <c r="BI370" s="17"/>
      <c r="BJ370" s="17"/>
      <c r="BK370" s="17"/>
      <c r="BL370" s="17"/>
      <c r="BM370" s="17" t="s">
        <v>87</v>
      </c>
      <c r="BN370" s="17"/>
      <c r="BO370" s="17"/>
      <c r="BP370" s="17" t="s">
        <v>90</v>
      </c>
      <c r="BQ370" s="17"/>
      <c r="BR370" s="17"/>
      <c r="BS370" s="17"/>
      <c r="BT370" s="17"/>
      <c r="BU370" s="17"/>
      <c r="BV370" s="17"/>
      <c r="BW370" s="17" t="s">
        <v>3211</v>
      </c>
      <c r="BX370" s="17" t="s">
        <v>3202</v>
      </c>
      <c r="BY370" s="209">
        <v>45484</v>
      </c>
      <c r="BZ370" s="209">
        <v>45484</v>
      </c>
      <c r="CA370" s="17" t="s">
        <v>3367</v>
      </c>
      <c r="CB370" s="17" t="s">
        <v>3378</v>
      </c>
      <c r="CC370" s="17" t="s">
        <v>3202</v>
      </c>
      <c r="CD370" s="214">
        <v>45565</v>
      </c>
      <c r="CE370" s="209">
        <v>45565</v>
      </c>
      <c r="CF370" s="17" t="s">
        <v>3492</v>
      </c>
      <c r="CG370" s="17" t="s">
        <v>3515</v>
      </c>
      <c r="CH370" s="17"/>
      <c r="CI370" s="17"/>
      <c r="CJ370" s="209"/>
      <c r="CK370" s="17"/>
      <c r="CL370" s="17"/>
      <c r="CM370" s="17"/>
      <c r="CN370" s="17"/>
      <c r="CO370" s="209"/>
      <c r="CP370" s="17"/>
      <c r="CQ370" s="17"/>
    </row>
    <row r="371" spans="3:95" s="9" customFormat="1" ht="135.75" hidden="1" customHeight="1" x14ac:dyDescent="0.25">
      <c r="C371" s="16" t="s">
        <v>3118</v>
      </c>
      <c r="D371" s="17" t="s">
        <v>3400</v>
      </c>
      <c r="E371" s="17" t="s">
        <v>100</v>
      </c>
      <c r="F371" s="14" t="str">
        <f t="shared" si="15"/>
        <v>URF2024_361_PD_SAS como emisor de valores_Reglamentar artículo 261 de la ley 2294 de 2023 “por el cual se expide el plan nacional de desarrollo 2022- 2026 “Colombia potencia mundial de la vida” para habilitar la SAS como emisor de valores.</v>
      </c>
      <c r="G371" s="17" t="s">
        <v>3143</v>
      </c>
      <c r="H371" s="17" t="s">
        <v>3403</v>
      </c>
      <c r="I371" s="17" t="s">
        <v>3403</v>
      </c>
      <c r="J371" s="17" t="s">
        <v>791</v>
      </c>
      <c r="K371" s="17" t="s">
        <v>1106</v>
      </c>
      <c r="L371" s="17" t="s">
        <v>1113</v>
      </c>
      <c r="M371" s="45">
        <v>45566</v>
      </c>
      <c r="N371" s="45">
        <v>45657</v>
      </c>
      <c r="O371" s="18">
        <f t="shared" si="18"/>
        <v>91</v>
      </c>
      <c r="P371" s="17" t="s">
        <v>1113</v>
      </c>
      <c r="Q371" s="17" t="s">
        <v>131</v>
      </c>
      <c r="R371" s="17" t="s">
        <v>3144</v>
      </c>
      <c r="S371" s="17" t="s">
        <v>1085</v>
      </c>
      <c r="T371" s="17" t="s">
        <v>1090</v>
      </c>
      <c r="U371" s="17" t="s">
        <v>27</v>
      </c>
      <c r="V371" s="17"/>
      <c r="W371" s="17" t="s">
        <v>52</v>
      </c>
      <c r="X371" s="17"/>
      <c r="Y371" s="17"/>
      <c r="Z371" s="17"/>
      <c r="AA371" s="17"/>
      <c r="AB371" s="17"/>
      <c r="AC371" s="17"/>
      <c r="AD371" s="17"/>
      <c r="AE371" s="17"/>
      <c r="AF371" s="17"/>
      <c r="AG371" s="17"/>
      <c r="AH371" s="17"/>
      <c r="AI371" s="17"/>
      <c r="AJ371" s="17" t="s">
        <v>290</v>
      </c>
      <c r="AK371" s="17" t="s">
        <v>1111</v>
      </c>
      <c r="AL371" s="17"/>
      <c r="AM371" s="17"/>
      <c r="AN371" s="17"/>
      <c r="AO371" s="17"/>
      <c r="AP371" s="17" t="s">
        <v>914</v>
      </c>
      <c r="AQ371" s="17"/>
      <c r="AR371" s="17" t="s">
        <v>246</v>
      </c>
      <c r="AS371" s="17" t="s">
        <v>247</v>
      </c>
      <c r="AT371" s="17"/>
      <c r="AU371" s="17"/>
      <c r="AV371" s="17" t="s">
        <v>75</v>
      </c>
      <c r="AW371" s="17"/>
      <c r="AX371" s="17"/>
      <c r="AY371" s="17" t="s">
        <v>29</v>
      </c>
      <c r="AZ371" s="17"/>
      <c r="BA371" s="17"/>
      <c r="BB371" s="17"/>
      <c r="BC371" s="17"/>
      <c r="BD371" s="17"/>
      <c r="BE371" s="17"/>
      <c r="BF371" s="17"/>
      <c r="BG371" s="17"/>
      <c r="BH371" s="17"/>
      <c r="BI371" s="17"/>
      <c r="BJ371" s="17"/>
      <c r="BK371" s="17"/>
      <c r="BL371" s="17"/>
      <c r="BM371" s="17" t="s">
        <v>87</v>
      </c>
      <c r="BN371" s="17"/>
      <c r="BO371" s="17"/>
      <c r="BP371" s="17" t="s">
        <v>90</v>
      </c>
      <c r="BQ371" s="17"/>
      <c r="BR371" s="17"/>
      <c r="BS371" s="17"/>
      <c r="BT371" s="17"/>
      <c r="BU371" s="17"/>
      <c r="BV371" s="17"/>
      <c r="BW371" s="17" t="s">
        <v>3210</v>
      </c>
      <c r="BX371" s="17" t="s">
        <v>3202</v>
      </c>
      <c r="BY371" s="214">
        <v>45539</v>
      </c>
      <c r="BZ371" s="209">
        <v>45552</v>
      </c>
      <c r="CA371" s="17" t="s">
        <v>3449</v>
      </c>
      <c r="CB371" s="17" t="s">
        <v>3450</v>
      </c>
      <c r="CC371" s="17" t="s">
        <v>3203</v>
      </c>
      <c r="CD371" s="214">
        <v>45565</v>
      </c>
      <c r="CE371" s="209">
        <v>45565</v>
      </c>
      <c r="CF371" s="17" t="s">
        <v>3492</v>
      </c>
      <c r="CG371" s="17" t="s">
        <v>3509</v>
      </c>
      <c r="CH371" s="17"/>
      <c r="CI371" s="17"/>
      <c r="CJ371" s="209"/>
      <c r="CK371" s="17"/>
      <c r="CL371" s="17"/>
      <c r="CM371" s="17"/>
      <c r="CN371" s="17"/>
      <c r="CO371" s="209"/>
      <c r="CP371" s="17"/>
      <c r="CQ371" s="17"/>
    </row>
    <row r="372" spans="3:95" s="9" customFormat="1" ht="135.75" customHeight="1" x14ac:dyDescent="0.25">
      <c r="C372" s="16" t="s">
        <v>3119</v>
      </c>
      <c r="D372" s="17" t="s">
        <v>3394</v>
      </c>
      <c r="E372" s="17" t="s">
        <v>100</v>
      </c>
      <c r="F372" s="14" t="str">
        <f t="shared" si="15"/>
        <v>URF2024_362_PD_CIIEF_Identificar y proponer los ajustes regulatorios necesarios para mejorar el gobierno corporativo de la comisión intersectorial de inclusión y educación financiera.</v>
      </c>
      <c r="G372" s="17" t="s">
        <v>3145</v>
      </c>
      <c r="H372" s="17" t="s">
        <v>3395</v>
      </c>
      <c r="I372" s="17" t="s">
        <v>3395</v>
      </c>
      <c r="J372" s="17" t="s">
        <v>791</v>
      </c>
      <c r="K372" s="17" t="s">
        <v>1117</v>
      </c>
      <c r="L372" s="17" t="s">
        <v>1100</v>
      </c>
      <c r="M372" s="45">
        <v>45566</v>
      </c>
      <c r="N372" s="45">
        <v>45657</v>
      </c>
      <c r="O372" s="18">
        <f t="shared" si="18"/>
        <v>91</v>
      </c>
      <c r="P372" s="17" t="s">
        <v>1113</v>
      </c>
      <c r="Q372" s="17" t="s">
        <v>131</v>
      </c>
      <c r="R372" s="17" t="s">
        <v>3136</v>
      </c>
      <c r="S372" s="17" t="s">
        <v>1085</v>
      </c>
      <c r="T372" s="17" t="s">
        <v>1086</v>
      </c>
      <c r="U372" s="17" t="s">
        <v>27</v>
      </c>
      <c r="V372" s="17"/>
      <c r="W372" s="17" t="s">
        <v>52</v>
      </c>
      <c r="X372" s="17"/>
      <c r="Y372" s="17"/>
      <c r="Z372" s="17"/>
      <c r="AA372" s="17"/>
      <c r="AB372" s="17"/>
      <c r="AC372" s="17"/>
      <c r="AD372" s="17"/>
      <c r="AE372" s="17"/>
      <c r="AF372" s="17"/>
      <c r="AG372" s="17"/>
      <c r="AH372" s="17"/>
      <c r="AI372" s="17"/>
      <c r="AJ372" s="17" t="s">
        <v>290</v>
      </c>
      <c r="AK372" s="17" t="s">
        <v>1111</v>
      </c>
      <c r="AL372" s="17"/>
      <c r="AM372" s="17"/>
      <c r="AN372" s="17"/>
      <c r="AO372" s="17"/>
      <c r="AP372" s="17" t="s">
        <v>914</v>
      </c>
      <c r="AQ372" s="17"/>
      <c r="AR372" s="17" t="s">
        <v>246</v>
      </c>
      <c r="AS372" s="17" t="s">
        <v>247</v>
      </c>
      <c r="AT372" s="17"/>
      <c r="AU372" s="17"/>
      <c r="AV372" s="17" t="s">
        <v>75</v>
      </c>
      <c r="AW372" s="17"/>
      <c r="AX372" s="17"/>
      <c r="AY372" s="17" t="s">
        <v>29</v>
      </c>
      <c r="AZ372" s="17"/>
      <c r="BA372" s="17"/>
      <c r="BB372" s="17"/>
      <c r="BC372" s="17"/>
      <c r="BD372" s="17"/>
      <c r="BE372" s="17"/>
      <c r="BF372" s="17"/>
      <c r="BG372" s="17"/>
      <c r="BH372" s="17"/>
      <c r="BI372" s="17"/>
      <c r="BJ372" s="17"/>
      <c r="BK372" s="17"/>
      <c r="BL372" s="17"/>
      <c r="BM372" s="17" t="s">
        <v>87</v>
      </c>
      <c r="BN372" s="17"/>
      <c r="BO372" s="17"/>
      <c r="BP372" s="17" t="s">
        <v>90</v>
      </c>
      <c r="BQ372" s="17"/>
      <c r="BR372" s="17"/>
      <c r="BS372" s="17"/>
      <c r="BT372" s="17"/>
      <c r="BU372" s="17"/>
      <c r="BV372" s="17"/>
      <c r="BW372" s="17" t="s">
        <v>3211</v>
      </c>
      <c r="BX372" s="17" t="s">
        <v>3202</v>
      </c>
      <c r="BY372" s="209">
        <v>45484</v>
      </c>
      <c r="BZ372" s="209">
        <v>45484</v>
      </c>
      <c r="CA372" s="17" t="s">
        <v>3367</v>
      </c>
      <c r="CB372" s="17" t="s">
        <v>3396</v>
      </c>
      <c r="CC372" s="17" t="s">
        <v>3202</v>
      </c>
      <c r="CD372" s="214">
        <v>45565</v>
      </c>
      <c r="CE372" s="209">
        <v>45565</v>
      </c>
      <c r="CF372" s="17" t="s">
        <v>3492</v>
      </c>
      <c r="CG372" s="17" t="s">
        <v>3512</v>
      </c>
      <c r="CH372" s="17"/>
      <c r="CI372" s="17"/>
      <c r="CJ372" s="209"/>
      <c r="CK372" s="17"/>
      <c r="CL372" s="17"/>
      <c r="CM372" s="17"/>
      <c r="CN372" s="17"/>
      <c r="CO372" s="209"/>
      <c r="CP372" s="17"/>
      <c r="CQ372" s="17"/>
    </row>
    <row r="373" spans="3:95" s="9" customFormat="1" ht="135.75" hidden="1" customHeight="1" x14ac:dyDescent="0.25">
      <c r="C373" s="16" t="s">
        <v>3120</v>
      </c>
      <c r="D373" s="17" t="s">
        <v>3397</v>
      </c>
      <c r="E373" s="17" t="s">
        <v>100</v>
      </c>
      <c r="F373" s="14" t="str">
        <f t="shared" si="15"/>
        <v>URF2024_363_PD_Arquitectura del negocio fiduciario_Revisar y proponer la reestructuración necesaria a la regulación vigente del negocio fiduciario.</v>
      </c>
      <c r="G373" s="17" t="s">
        <v>3146</v>
      </c>
      <c r="H373" s="17" t="s">
        <v>2485</v>
      </c>
      <c r="I373" s="17" t="s">
        <v>2485</v>
      </c>
      <c r="J373" s="17" t="s">
        <v>791</v>
      </c>
      <c r="K373" s="17" t="s">
        <v>912</v>
      </c>
      <c r="L373" s="17" t="s">
        <v>1113</v>
      </c>
      <c r="M373" s="45">
        <v>45566</v>
      </c>
      <c r="N373" s="45">
        <v>45657</v>
      </c>
      <c r="O373" s="18">
        <f t="shared" si="18"/>
        <v>91</v>
      </c>
      <c r="P373" s="17" t="s">
        <v>1113</v>
      </c>
      <c r="Q373" s="17" t="s">
        <v>131</v>
      </c>
      <c r="R373" s="17" t="s">
        <v>3144</v>
      </c>
      <c r="S373" s="17" t="s">
        <v>1085</v>
      </c>
      <c r="T373" s="17" t="s">
        <v>1090</v>
      </c>
      <c r="U373" s="17" t="s">
        <v>27</v>
      </c>
      <c r="V373" s="17"/>
      <c r="W373" s="17" t="s">
        <v>52</v>
      </c>
      <c r="X373" s="17"/>
      <c r="Y373" s="17"/>
      <c r="Z373" s="17"/>
      <c r="AA373" s="17"/>
      <c r="AB373" s="17"/>
      <c r="AC373" s="17"/>
      <c r="AD373" s="17"/>
      <c r="AE373" s="17"/>
      <c r="AF373" s="17"/>
      <c r="AG373" s="17"/>
      <c r="AH373" s="17"/>
      <c r="AI373" s="17"/>
      <c r="AJ373" s="17" t="s">
        <v>290</v>
      </c>
      <c r="AK373" s="17" t="s">
        <v>1111</v>
      </c>
      <c r="AL373" s="17"/>
      <c r="AM373" s="17"/>
      <c r="AN373" s="17"/>
      <c r="AO373" s="17"/>
      <c r="AP373" s="17" t="s">
        <v>914</v>
      </c>
      <c r="AQ373" s="17"/>
      <c r="AR373" s="17" t="s">
        <v>246</v>
      </c>
      <c r="AS373" s="17" t="s">
        <v>247</v>
      </c>
      <c r="AT373" s="17"/>
      <c r="AU373" s="17"/>
      <c r="AV373" s="17" t="s">
        <v>75</v>
      </c>
      <c r="AW373" s="17"/>
      <c r="AX373" s="17"/>
      <c r="AY373" s="17" t="s">
        <v>29</v>
      </c>
      <c r="AZ373" s="17"/>
      <c r="BA373" s="17"/>
      <c r="BB373" s="17"/>
      <c r="BC373" s="17"/>
      <c r="BD373" s="17"/>
      <c r="BE373" s="17"/>
      <c r="BF373" s="17"/>
      <c r="BG373" s="17"/>
      <c r="BH373" s="17"/>
      <c r="BI373" s="17"/>
      <c r="BJ373" s="17"/>
      <c r="BK373" s="17"/>
      <c r="BL373" s="17"/>
      <c r="BM373" s="17" t="s">
        <v>87</v>
      </c>
      <c r="BN373" s="17"/>
      <c r="BO373" s="17"/>
      <c r="BP373" s="17" t="s">
        <v>90</v>
      </c>
      <c r="BQ373" s="17"/>
      <c r="BR373" s="17"/>
      <c r="BS373" s="17"/>
      <c r="BT373" s="17"/>
      <c r="BU373" s="17"/>
      <c r="BV373" s="17"/>
      <c r="BW373" s="17" t="s">
        <v>3210</v>
      </c>
      <c r="BX373" s="17" t="s">
        <v>3202</v>
      </c>
      <c r="BY373" s="209">
        <v>45484</v>
      </c>
      <c r="BZ373" s="209">
        <v>45484</v>
      </c>
      <c r="CA373" s="17" t="s">
        <v>3367</v>
      </c>
      <c r="CB373" s="17" t="s">
        <v>3396</v>
      </c>
      <c r="CC373" s="17" t="s">
        <v>3203</v>
      </c>
      <c r="CD373" s="214">
        <v>45565</v>
      </c>
      <c r="CE373" s="209">
        <v>45565</v>
      </c>
      <c r="CF373" s="17" t="s">
        <v>3492</v>
      </c>
      <c r="CG373" s="17" t="s">
        <v>3509</v>
      </c>
      <c r="CH373" s="17"/>
      <c r="CI373" s="17"/>
      <c r="CJ373" s="209"/>
      <c r="CK373" s="17"/>
      <c r="CL373" s="17"/>
      <c r="CM373" s="17"/>
      <c r="CN373" s="17"/>
      <c r="CO373" s="209"/>
      <c r="CP373" s="17"/>
      <c r="CQ373" s="17"/>
    </row>
    <row r="374" spans="3:95" s="9" customFormat="1" ht="135.75" hidden="1" customHeight="1" x14ac:dyDescent="0.25">
      <c r="C374" s="16" t="s">
        <v>3121</v>
      </c>
      <c r="D374" s="17" t="s">
        <v>3379</v>
      </c>
      <c r="E374" s="17" t="s">
        <v>100</v>
      </c>
      <c r="F374" s="14" t="str">
        <f t="shared" si="15"/>
        <v>URF2024_364_PD_Centros de servicios compartidos_Incorporar a la estructura del sector solidario que presta servicios de ahorro y crédito la figura de Centros de Servicios Compartidos.</v>
      </c>
      <c r="G374" s="17" t="s">
        <v>3147</v>
      </c>
      <c r="H374" s="17" t="s">
        <v>3380</v>
      </c>
      <c r="I374" s="17" t="s">
        <v>3380</v>
      </c>
      <c r="J374" s="17" t="s">
        <v>791</v>
      </c>
      <c r="K374" s="17" t="s">
        <v>1097</v>
      </c>
      <c r="L374" s="17" t="s">
        <v>1100</v>
      </c>
      <c r="M374" s="45">
        <v>45566</v>
      </c>
      <c r="N374" s="45">
        <v>45657</v>
      </c>
      <c r="O374" s="18">
        <f t="shared" si="18"/>
        <v>91</v>
      </c>
      <c r="P374" s="17" t="s">
        <v>793</v>
      </c>
      <c r="Q374" s="17" t="s">
        <v>131</v>
      </c>
      <c r="R374" s="17" t="s">
        <v>3148</v>
      </c>
      <c r="S374" s="17" t="s">
        <v>1085</v>
      </c>
      <c r="T374" s="17" t="s">
        <v>1092</v>
      </c>
      <c r="U374" s="17" t="s">
        <v>27</v>
      </c>
      <c r="V374" s="17"/>
      <c r="W374" s="17" t="s">
        <v>52</v>
      </c>
      <c r="X374" s="17"/>
      <c r="Y374" s="17"/>
      <c r="Z374" s="17"/>
      <c r="AA374" s="17"/>
      <c r="AB374" s="17"/>
      <c r="AC374" s="17"/>
      <c r="AD374" s="17"/>
      <c r="AE374" s="17"/>
      <c r="AF374" s="17"/>
      <c r="AG374" s="17"/>
      <c r="AH374" s="17"/>
      <c r="AI374" s="17"/>
      <c r="AJ374" s="17" t="s">
        <v>290</v>
      </c>
      <c r="AK374" s="17" t="s">
        <v>1111</v>
      </c>
      <c r="AL374" s="17"/>
      <c r="AM374" s="17"/>
      <c r="AN374" s="17"/>
      <c r="AO374" s="17"/>
      <c r="AP374" s="17" t="s">
        <v>914</v>
      </c>
      <c r="AQ374" s="17"/>
      <c r="AR374" s="17" t="s">
        <v>246</v>
      </c>
      <c r="AS374" s="17" t="s">
        <v>247</v>
      </c>
      <c r="AT374" s="17"/>
      <c r="AU374" s="17"/>
      <c r="AV374" s="17" t="s">
        <v>75</v>
      </c>
      <c r="AW374" s="17"/>
      <c r="AX374" s="17"/>
      <c r="AY374" s="17" t="s">
        <v>29</v>
      </c>
      <c r="AZ374" s="17"/>
      <c r="BA374" s="17"/>
      <c r="BB374" s="17"/>
      <c r="BC374" s="17"/>
      <c r="BD374" s="17"/>
      <c r="BE374" s="17"/>
      <c r="BF374" s="17"/>
      <c r="BG374" s="17"/>
      <c r="BH374" s="17"/>
      <c r="BI374" s="17"/>
      <c r="BJ374" s="17"/>
      <c r="BK374" s="17"/>
      <c r="BL374" s="17"/>
      <c r="BM374" s="17" t="s">
        <v>87</v>
      </c>
      <c r="BN374" s="17"/>
      <c r="BO374" s="17"/>
      <c r="BP374" s="17" t="s">
        <v>90</v>
      </c>
      <c r="BQ374" s="17"/>
      <c r="BR374" s="17"/>
      <c r="BS374" s="17"/>
      <c r="BT374" s="17"/>
      <c r="BU374" s="17"/>
      <c r="BV374" s="17"/>
      <c r="BW374" s="17" t="s">
        <v>3210</v>
      </c>
      <c r="BX374" s="17" t="s">
        <v>3202</v>
      </c>
      <c r="BY374" s="209">
        <v>45484</v>
      </c>
      <c r="BZ374" s="209">
        <v>45484</v>
      </c>
      <c r="CA374" s="17" t="s">
        <v>3367</v>
      </c>
      <c r="CB374" s="17" t="s">
        <v>3371</v>
      </c>
      <c r="CC374" s="17" t="s">
        <v>3203</v>
      </c>
      <c r="CD374" s="214">
        <v>45565</v>
      </c>
      <c r="CE374" s="209">
        <v>45565</v>
      </c>
      <c r="CF374" s="17" t="s">
        <v>3492</v>
      </c>
      <c r="CG374" s="17" t="s">
        <v>3509</v>
      </c>
      <c r="CH374" s="17"/>
      <c r="CI374" s="17"/>
      <c r="CJ374" s="209"/>
      <c r="CK374" s="17"/>
      <c r="CL374" s="17"/>
      <c r="CM374" s="17"/>
      <c r="CN374" s="17"/>
      <c r="CO374" s="209"/>
      <c r="CP374" s="17"/>
      <c r="CQ374" s="17"/>
    </row>
    <row r="375" spans="3:95" s="9" customFormat="1" ht="135.75" hidden="1" customHeight="1" x14ac:dyDescent="0.25">
      <c r="C375" s="16" t="s">
        <v>3122</v>
      </c>
      <c r="D375" s="17" t="s">
        <v>3381</v>
      </c>
      <c r="E375" s="17" t="s">
        <v>100</v>
      </c>
      <c r="F375" s="14" t="str">
        <f t="shared" si="15"/>
        <v>URF2024_365_ET_Comercialización de seguros_Permitir que la ciudadanía, en especial aquella sin acceso y atención en el sector asegurador, y las micro, pequeñas y medianas empresas, gestionen riesgos y cuenten con respaldo patrimonial ante eventos negativos</v>
      </c>
      <c r="G375" s="17" t="s">
        <v>3150</v>
      </c>
      <c r="H375" s="17" t="s">
        <v>3382</v>
      </c>
      <c r="I375" s="17" t="s">
        <v>3382</v>
      </c>
      <c r="J375" s="17" t="s">
        <v>791</v>
      </c>
      <c r="K375" s="17" t="s">
        <v>1097</v>
      </c>
      <c r="L375" s="17" t="s">
        <v>1089</v>
      </c>
      <c r="M375" s="45">
        <v>45383</v>
      </c>
      <c r="N375" s="45">
        <v>45473</v>
      </c>
      <c r="O375" s="18">
        <f t="shared" si="18"/>
        <v>90</v>
      </c>
      <c r="P375" s="17" t="s">
        <v>793</v>
      </c>
      <c r="Q375" s="17" t="s">
        <v>131</v>
      </c>
      <c r="R375" s="17" t="s">
        <v>3152</v>
      </c>
      <c r="S375" s="17" t="s">
        <v>1085</v>
      </c>
      <c r="T375" s="17" t="s">
        <v>1092</v>
      </c>
      <c r="U375" s="17" t="s">
        <v>27</v>
      </c>
      <c r="V375" s="17"/>
      <c r="W375" s="17" t="s">
        <v>52</v>
      </c>
      <c r="X375" s="17"/>
      <c r="Y375" s="17"/>
      <c r="Z375" s="17"/>
      <c r="AA375" s="17"/>
      <c r="AB375" s="17"/>
      <c r="AC375" s="17"/>
      <c r="AD375" s="17"/>
      <c r="AE375" s="17"/>
      <c r="AF375" s="17"/>
      <c r="AG375" s="17"/>
      <c r="AH375" s="17"/>
      <c r="AI375" s="17"/>
      <c r="AJ375" s="17" t="s">
        <v>290</v>
      </c>
      <c r="AK375" s="17" t="s">
        <v>1111</v>
      </c>
      <c r="AL375" s="17"/>
      <c r="AM375" s="17"/>
      <c r="AN375" s="17"/>
      <c r="AO375" s="17"/>
      <c r="AP375" s="17" t="s">
        <v>914</v>
      </c>
      <c r="AQ375" s="17"/>
      <c r="AR375" s="17" t="s">
        <v>246</v>
      </c>
      <c r="AS375" s="17" t="s">
        <v>247</v>
      </c>
      <c r="AT375" s="17"/>
      <c r="AU375" s="17"/>
      <c r="AV375" s="17" t="s">
        <v>75</v>
      </c>
      <c r="AW375" s="17"/>
      <c r="AX375" s="17"/>
      <c r="AY375" s="17" t="s">
        <v>29</v>
      </c>
      <c r="AZ375" s="17"/>
      <c r="BA375" s="17"/>
      <c r="BB375" s="17"/>
      <c r="BC375" s="17"/>
      <c r="BD375" s="17"/>
      <c r="BE375" s="17"/>
      <c r="BF375" s="17"/>
      <c r="BG375" s="17"/>
      <c r="BH375" s="17"/>
      <c r="BI375" s="17"/>
      <c r="BJ375" s="17"/>
      <c r="BK375" s="17"/>
      <c r="BL375" s="17"/>
      <c r="BM375" s="17" t="s">
        <v>87</v>
      </c>
      <c r="BN375" s="17"/>
      <c r="BO375" s="17"/>
      <c r="BP375" s="17" t="s">
        <v>90</v>
      </c>
      <c r="BQ375" s="17"/>
      <c r="BR375" s="17"/>
      <c r="BS375" s="17"/>
      <c r="BT375" s="17"/>
      <c r="BU375" s="17"/>
      <c r="BV375" s="17"/>
      <c r="BW375" s="17" t="s">
        <v>3210</v>
      </c>
      <c r="BX375" s="17" t="s">
        <v>3202</v>
      </c>
      <c r="BY375" s="209">
        <v>45484</v>
      </c>
      <c r="BZ375" s="209">
        <v>45484</v>
      </c>
      <c r="CA375" s="17" t="s">
        <v>3367</v>
      </c>
      <c r="CB375" s="17" t="s">
        <v>3371</v>
      </c>
      <c r="CC375" s="17" t="s">
        <v>3203</v>
      </c>
      <c r="CD375" s="214">
        <v>45565</v>
      </c>
      <c r="CE375" s="209">
        <v>45565</v>
      </c>
      <c r="CF375" s="17" t="s">
        <v>3492</v>
      </c>
      <c r="CG375" s="17" t="s">
        <v>3509</v>
      </c>
      <c r="CH375" s="17"/>
      <c r="CI375" s="17"/>
      <c r="CJ375" s="209"/>
      <c r="CK375" s="17"/>
      <c r="CL375" s="17"/>
      <c r="CM375" s="17"/>
      <c r="CN375" s="17"/>
      <c r="CO375" s="209"/>
      <c r="CP375" s="17"/>
      <c r="CQ375" s="17"/>
    </row>
    <row r="376" spans="3:95" s="9" customFormat="1" ht="135.75" hidden="1" customHeight="1" x14ac:dyDescent="0.25">
      <c r="C376" s="16" t="s">
        <v>3123</v>
      </c>
      <c r="D376" s="224" t="s">
        <v>3149</v>
      </c>
      <c r="E376" s="224" t="s">
        <v>100</v>
      </c>
      <c r="F376" s="177" t="str">
        <f t="shared" si="15"/>
        <v>URF2024_366_Permitir que la ciudadanía, en especial aquella sin acceso y atención en el sector asegurador, y las micro, pequeñas y medianas empresas, gestionen riesgos y cuenten con respaldo patrimonial ante eventos negativos</v>
      </c>
      <c r="G376" s="224" t="s">
        <v>3153</v>
      </c>
      <c r="H376" s="224" t="s">
        <v>3151</v>
      </c>
      <c r="I376" s="224" t="s">
        <v>3151</v>
      </c>
      <c r="J376" s="224" t="s">
        <v>791</v>
      </c>
      <c r="K376" s="224" t="s">
        <v>1097</v>
      </c>
      <c r="L376" s="224" t="s">
        <v>1089</v>
      </c>
      <c r="M376" s="225">
        <v>45474</v>
      </c>
      <c r="N376" s="225">
        <v>45565</v>
      </c>
      <c r="O376" s="226">
        <f t="shared" si="18"/>
        <v>91</v>
      </c>
      <c r="P376" s="224" t="s">
        <v>793</v>
      </c>
      <c r="Q376" s="224" t="s">
        <v>131</v>
      </c>
      <c r="R376" s="224" t="s">
        <v>3152</v>
      </c>
      <c r="S376" s="224" t="s">
        <v>1085</v>
      </c>
      <c r="T376" s="224" t="s">
        <v>1092</v>
      </c>
      <c r="U376" s="224" t="s">
        <v>27</v>
      </c>
      <c r="V376" s="224"/>
      <c r="W376" s="224" t="s">
        <v>52</v>
      </c>
      <c r="X376" s="224"/>
      <c r="Y376" s="224"/>
      <c r="Z376" s="224"/>
      <c r="AA376" s="224"/>
      <c r="AB376" s="224"/>
      <c r="AC376" s="224"/>
      <c r="AD376" s="224"/>
      <c r="AE376" s="224"/>
      <c r="AF376" s="224"/>
      <c r="AG376" s="224"/>
      <c r="AH376" s="224"/>
      <c r="AI376" s="224"/>
      <c r="AJ376" s="224" t="s">
        <v>290</v>
      </c>
      <c r="AK376" s="224" t="s">
        <v>1111</v>
      </c>
      <c r="AL376" s="224"/>
      <c r="AM376" s="224"/>
      <c r="AN376" s="224"/>
      <c r="AO376" s="224"/>
      <c r="AP376" s="224" t="s">
        <v>914</v>
      </c>
      <c r="AQ376" s="224"/>
      <c r="AR376" s="224" t="s">
        <v>246</v>
      </c>
      <c r="AS376" s="224" t="s">
        <v>247</v>
      </c>
      <c r="AT376" s="224"/>
      <c r="AU376" s="224"/>
      <c r="AV376" s="224" t="s">
        <v>75</v>
      </c>
      <c r="AW376" s="224"/>
      <c r="AX376" s="224"/>
      <c r="AY376" s="224" t="s">
        <v>29</v>
      </c>
      <c r="AZ376" s="224"/>
      <c r="BA376" s="224"/>
      <c r="BB376" s="224"/>
      <c r="BC376" s="224"/>
      <c r="BD376" s="224"/>
      <c r="BE376" s="224"/>
      <c r="BF376" s="224"/>
      <c r="BG376" s="224"/>
      <c r="BH376" s="224"/>
      <c r="BI376" s="224"/>
      <c r="BJ376" s="224"/>
      <c r="BK376" s="224"/>
      <c r="BL376" s="224"/>
      <c r="BM376" s="224" t="s">
        <v>87</v>
      </c>
      <c r="BN376" s="224"/>
      <c r="BO376" s="224"/>
      <c r="BP376" s="224" t="s">
        <v>90</v>
      </c>
      <c r="BQ376" s="224"/>
      <c r="BR376" s="224"/>
      <c r="BS376" s="224"/>
      <c r="BT376" s="224"/>
      <c r="BU376" s="224"/>
      <c r="BV376" s="224"/>
      <c r="BW376" s="224" t="s">
        <v>3210</v>
      </c>
      <c r="BX376" s="224" t="s">
        <v>3203</v>
      </c>
      <c r="BY376" s="227">
        <v>45484</v>
      </c>
      <c r="BZ376" s="227">
        <v>45484</v>
      </c>
      <c r="CA376" s="224" t="s">
        <v>3367</v>
      </c>
      <c r="CB376" s="224" t="s">
        <v>3368</v>
      </c>
      <c r="CC376" s="224"/>
      <c r="CD376" s="224"/>
      <c r="CE376" s="227"/>
      <c r="CF376" s="224"/>
      <c r="CG376" s="224"/>
      <c r="CH376" s="17"/>
      <c r="CI376" s="17"/>
      <c r="CJ376" s="209"/>
      <c r="CK376" s="17"/>
      <c r="CL376" s="17"/>
      <c r="CM376" s="17"/>
      <c r="CN376" s="17"/>
      <c r="CO376" s="209"/>
      <c r="CP376" s="17"/>
      <c r="CQ376" s="17"/>
    </row>
    <row r="377" spans="3:95" s="9" customFormat="1" ht="135.75" customHeight="1" x14ac:dyDescent="0.25">
      <c r="C377" s="16" t="s">
        <v>3124</v>
      </c>
      <c r="D377" s="17" t="s">
        <v>3383</v>
      </c>
      <c r="E377" s="17" t="s">
        <v>100</v>
      </c>
      <c r="F377" s="14" t="str">
        <f t="shared" si="15"/>
        <v>URF2024_367_PD_Convergencia a NIIF 17_Realizar proyecto de decreto relacionado con El Consejo Técnico de la Contaduría Pública - CTCP  y la recomendación para la convergencia a las Normas Internacionales de Información Financiera, - NIIF17, contratos de seguro en marzo de 2023.</v>
      </c>
      <c r="G377" s="17" t="s">
        <v>3154</v>
      </c>
      <c r="H377" s="17" t="s">
        <v>3384</v>
      </c>
      <c r="I377" s="17" t="s">
        <v>3384</v>
      </c>
      <c r="J377" s="17" t="s">
        <v>791</v>
      </c>
      <c r="K377" s="17" t="s">
        <v>1097</v>
      </c>
      <c r="L377" s="17" t="s">
        <v>1112</v>
      </c>
      <c r="M377" s="45">
        <v>45383</v>
      </c>
      <c r="N377" s="45">
        <v>45503</v>
      </c>
      <c r="O377" s="18">
        <f t="shared" si="18"/>
        <v>120</v>
      </c>
      <c r="P377" s="17" t="s">
        <v>793</v>
      </c>
      <c r="Q377" s="17" t="s">
        <v>131</v>
      </c>
      <c r="R377" s="17" t="s">
        <v>3148</v>
      </c>
      <c r="S377" s="17" t="s">
        <v>1085</v>
      </c>
      <c r="T377" s="17" t="s">
        <v>1092</v>
      </c>
      <c r="U377" s="17" t="s">
        <v>27</v>
      </c>
      <c r="V377" s="17"/>
      <c r="W377" s="17" t="s">
        <v>52</v>
      </c>
      <c r="X377" s="17"/>
      <c r="Y377" s="17"/>
      <c r="Z377" s="17"/>
      <c r="AA377" s="17"/>
      <c r="AB377" s="17"/>
      <c r="AC377" s="17"/>
      <c r="AD377" s="17"/>
      <c r="AE377" s="17"/>
      <c r="AF377" s="17"/>
      <c r="AG377" s="17"/>
      <c r="AH377" s="17"/>
      <c r="AI377" s="17"/>
      <c r="AJ377" s="17" t="s">
        <v>290</v>
      </c>
      <c r="AK377" s="17" t="s">
        <v>1111</v>
      </c>
      <c r="AL377" s="17"/>
      <c r="AM377" s="17"/>
      <c r="AN377" s="17"/>
      <c r="AO377" s="17"/>
      <c r="AP377" s="17" t="s">
        <v>914</v>
      </c>
      <c r="AQ377" s="17"/>
      <c r="AR377" s="17" t="s">
        <v>246</v>
      </c>
      <c r="AS377" s="17" t="s">
        <v>247</v>
      </c>
      <c r="AT377" s="17"/>
      <c r="AU377" s="17"/>
      <c r="AV377" s="17" t="s">
        <v>75</v>
      </c>
      <c r="AW377" s="17"/>
      <c r="AX377" s="17"/>
      <c r="AY377" s="17" t="s">
        <v>29</v>
      </c>
      <c r="AZ377" s="17"/>
      <c r="BA377" s="17"/>
      <c r="BB377" s="17"/>
      <c r="BC377" s="17"/>
      <c r="BD377" s="17"/>
      <c r="BE377" s="17"/>
      <c r="BF377" s="17"/>
      <c r="BG377" s="17"/>
      <c r="BH377" s="17"/>
      <c r="BI377" s="17"/>
      <c r="BJ377" s="17"/>
      <c r="BK377" s="17"/>
      <c r="BL377" s="17"/>
      <c r="BM377" s="17" t="s">
        <v>87</v>
      </c>
      <c r="BN377" s="17"/>
      <c r="BO377" s="17"/>
      <c r="BP377" s="17" t="s">
        <v>90</v>
      </c>
      <c r="BQ377" s="17"/>
      <c r="BR377" s="17"/>
      <c r="BS377" s="17"/>
      <c r="BT377" s="17"/>
      <c r="BU377" s="17"/>
      <c r="BV377" s="17"/>
      <c r="BW377" s="17" t="s">
        <v>3211</v>
      </c>
      <c r="BX377" s="17" t="s">
        <v>3202</v>
      </c>
      <c r="BY377" s="209">
        <v>45383</v>
      </c>
      <c r="BZ377" s="209">
        <v>45383</v>
      </c>
      <c r="CA377" s="17" t="s">
        <v>3223</v>
      </c>
      <c r="CB377" s="17" t="s">
        <v>3229</v>
      </c>
      <c r="CC377" s="17" t="s">
        <v>3202</v>
      </c>
      <c r="CD377" s="209">
        <v>45391</v>
      </c>
      <c r="CE377" s="209">
        <v>45392</v>
      </c>
      <c r="CF377" s="17" t="s">
        <v>3242</v>
      </c>
      <c r="CG377" s="17" t="s">
        <v>3243</v>
      </c>
      <c r="CH377" s="17" t="s">
        <v>3202</v>
      </c>
      <c r="CI377" s="209">
        <v>45484</v>
      </c>
      <c r="CJ377" s="209">
        <v>45484</v>
      </c>
      <c r="CK377" s="17" t="s">
        <v>3367</v>
      </c>
      <c r="CL377" s="17" t="s">
        <v>3386</v>
      </c>
      <c r="CM377" s="17"/>
      <c r="CN377" s="209"/>
      <c r="CO377" s="209"/>
      <c r="CP377" s="17"/>
      <c r="CQ377" s="17"/>
    </row>
    <row r="378" spans="3:95" s="9" customFormat="1" ht="135.75" customHeight="1" x14ac:dyDescent="0.25">
      <c r="C378" s="16" t="s">
        <v>3125</v>
      </c>
      <c r="D378" s="17" t="s">
        <v>3388</v>
      </c>
      <c r="E378" s="17" t="s">
        <v>100</v>
      </c>
      <c r="F378" s="14" t="str">
        <f t="shared" si="15"/>
        <v>URF2024_368_PD_Reservas Técnicas de entidades aseguradoras_Crear concordancias con régimen de reservas técnicas de las entidades aseguradoras en el contexto de la convergencia a la NIIF 17, contratos de seguro</v>
      </c>
      <c r="G378" s="17" t="s">
        <v>3155</v>
      </c>
      <c r="H378" s="17" t="s">
        <v>3387</v>
      </c>
      <c r="I378" s="17" t="s">
        <v>3387</v>
      </c>
      <c r="J378" s="17" t="s">
        <v>791</v>
      </c>
      <c r="K378" s="17" t="s">
        <v>1097</v>
      </c>
      <c r="L378" s="17" t="s">
        <v>3156</v>
      </c>
      <c r="M378" s="45">
        <v>45383</v>
      </c>
      <c r="N378" s="45">
        <v>45503</v>
      </c>
      <c r="O378" s="18">
        <f t="shared" si="18"/>
        <v>120</v>
      </c>
      <c r="P378" s="17" t="s">
        <v>793</v>
      </c>
      <c r="Q378" s="17" t="s">
        <v>131</v>
      </c>
      <c r="R378" s="17" t="s">
        <v>3148</v>
      </c>
      <c r="S378" s="17" t="s">
        <v>1085</v>
      </c>
      <c r="T378" s="17" t="s">
        <v>1092</v>
      </c>
      <c r="U378" s="17" t="s">
        <v>27</v>
      </c>
      <c r="V378" s="17"/>
      <c r="W378" s="17" t="s">
        <v>52</v>
      </c>
      <c r="X378" s="17"/>
      <c r="Y378" s="17"/>
      <c r="Z378" s="17"/>
      <c r="AA378" s="17"/>
      <c r="AB378" s="17"/>
      <c r="AC378" s="17"/>
      <c r="AD378" s="17"/>
      <c r="AE378" s="17"/>
      <c r="AF378" s="17"/>
      <c r="AG378" s="17"/>
      <c r="AH378" s="17"/>
      <c r="AI378" s="17"/>
      <c r="AJ378" s="17" t="s">
        <v>290</v>
      </c>
      <c r="AK378" s="17" t="s">
        <v>1111</v>
      </c>
      <c r="AL378" s="17"/>
      <c r="AM378" s="17"/>
      <c r="AN378" s="17"/>
      <c r="AO378" s="17"/>
      <c r="AP378" s="17" t="s">
        <v>914</v>
      </c>
      <c r="AQ378" s="17"/>
      <c r="AR378" s="17" t="s">
        <v>246</v>
      </c>
      <c r="AS378" s="17" t="s">
        <v>247</v>
      </c>
      <c r="AT378" s="17"/>
      <c r="AU378" s="17"/>
      <c r="AV378" s="17" t="s">
        <v>75</v>
      </c>
      <c r="AW378" s="17"/>
      <c r="AX378" s="17"/>
      <c r="AY378" s="17" t="s">
        <v>29</v>
      </c>
      <c r="AZ378" s="17"/>
      <c r="BA378" s="17"/>
      <c r="BB378" s="17"/>
      <c r="BC378" s="17"/>
      <c r="BD378" s="17"/>
      <c r="BE378" s="17"/>
      <c r="BF378" s="17"/>
      <c r="BG378" s="17"/>
      <c r="BH378" s="17"/>
      <c r="BI378" s="17"/>
      <c r="BJ378" s="17"/>
      <c r="BK378" s="17"/>
      <c r="BL378" s="17"/>
      <c r="BM378" s="17" t="s">
        <v>87</v>
      </c>
      <c r="BN378" s="17"/>
      <c r="BO378" s="17"/>
      <c r="BP378" s="17" t="s">
        <v>90</v>
      </c>
      <c r="BQ378" s="17"/>
      <c r="BR378" s="17"/>
      <c r="BS378" s="17"/>
      <c r="BT378" s="17"/>
      <c r="BU378" s="17"/>
      <c r="BV378" s="17"/>
      <c r="BW378" s="17" t="s">
        <v>3211</v>
      </c>
      <c r="BX378" s="17" t="s">
        <v>3202</v>
      </c>
      <c r="BY378" s="209">
        <v>45383</v>
      </c>
      <c r="BZ378" s="209">
        <v>45383</v>
      </c>
      <c r="CA378" s="17" t="s">
        <v>3223</v>
      </c>
      <c r="CB378" s="17" t="s">
        <v>3229</v>
      </c>
      <c r="CC378" s="17" t="s">
        <v>3202</v>
      </c>
      <c r="CD378" s="209">
        <v>45391</v>
      </c>
      <c r="CE378" s="209">
        <v>45392</v>
      </c>
      <c r="CF378" s="17" t="s">
        <v>3242</v>
      </c>
      <c r="CG378" s="17" t="s">
        <v>3243</v>
      </c>
      <c r="CH378" s="17" t="s">
        <v>3202</v>
      </c>
      <c r="CI378" s="209">
        <v>45484</v>
      </c>
      <c r="CJ378" s="209">
        <v>45484</v>
      </c>
      <c r="CK378" s="17" t="s">
        <v>3367</v>
      </c>
      <c r="CL378" s="17" t="s">
        <v>3386</v>
      </c>
      <c r="CM378" s="17"/>
      <c r="CN378" s="209"/>
      <c r="CO378" s="209"/>
      <c r="CP378" s="17"/>
      <c r="CQ378" s="17"/>
    </row>
    <row r="379" spans="3:95" s="9" customFormat="1" ht="135.75" hidden="1" customHeight="1" x14ac:dyDescent="0.25">
      <c r="C379" s="16" t="s">
        <v>3126</v>
      </c>
      <c r="D379" s="17" t="s">
        <v>3389</v>
      </c>
      <c r="E379" s="17" t="s">
        <v>100</v>
      </c>
      <c r="F379" s="14" t="str">
        <f t="shared" si="15"/>
        <v>URF2024_369_PD_Solvencia II Pilar 2 y 3_Realizar proyecto de decreto relacionado con la convergencia a una regulación basada en riesgos de acuerdo con Solvencia II para entidades aseguradoras</v>
      </c>
      <c r="G379" s="17" t="s">
        <v>3160</v>
      </c>
      <c r="H379" s="17" t="s">
        <v>3390</v>
      </c>
      <c r="I379" s="17" t="s">
        <v>3390</v>
      </c>
      <c r="J379" s="17" t="s">
        <v>791</v>
      </c>
      <c r="K379" s="17" t="s">
        <v>1097</v>
      </c>
      <c r="L379" s="17" t="s">
        <v>3157</v>
      </c>
      <c r="M379" s="45">
        <v>45566</v>
      </c>
      <c r="N379" s="45">
        <v>45657</v>
      </c>
      <c r="O379" s="18">
        <f t="shared" si="18"/>
        <v>91</v>
      </c>
      <c r="P379" s="17" t="s">
        <v>793</v>
      </c>
      <c r="Q379" s="17" t="s">
        <v>131</v>
      </c>
      <c r="R379" s="17" t="s">
        <v>3148</v>
      </c>
      <c r="S379" s="17" t="s">
        <v>1085</v>
      </c>
      <c r="T379" s="17" t="s">
        <v>1092</v>
      </c>
      <c r="U379" s="17" t="s">
        <v>27</v>
      </c>
      <c r="V379" s="17"/>
      <c r="W379" s="17" t="s">
        <v>52</v>
      </c>
      <c r="X379" s="17"/>
      <c r="Y379" s="17"/>
      <c r="Z379" s="17"/>
      <c r="AA379" s="17"/>
      <c r="AB379" s="17"/>
      <c r="AC379" s="17"/>
      <c r="AD379" s="17"/>
      <c r="AE379" s="17"/>
      <c r="AF379" s="17"/>
      <c r="AG379" s="17"/>
      <c r="AH379" s="17"/>
      <c r="AI379" s="17"/>
      <c r="AJ379" s="17" t="s">
        <v>290</v>
      </c>
      <c r="AK379" s="17" t="s">
        <v>1111</v>
      </c>
      <c r="AL379" s="17"/>
      <c r="AM379" s="17"/>
      <c r="AN379" s="17"/>
      <c r="AO379" s="17"/>
      <c r="AP379" s="17" t="s">
        <v>914</v>
      </c>
      <c r="AQ379" s="17"/>
      <c r="AR379" s="17" t="s">
        <v>246</v>
      </c>
      <c r="AS379" s="17" t="s">
        <v>247</v>
      </c>
      <c r="AT379" s="17"/>
      <c r="AU379" s="17"/>
      <c r="AV379" s="17" t="s">
        <v>75</v>
      </c>
      <c r="AW379" s="17"/>
      <c r="AX379" s="17"/>
      <c r="AY379" s="17" t="s">
        <v>29</v>
      </c>
      <c r="AZ379" s="17"/>
      <c r="BA379" s="17"/>
      <c r="BB379" s="17"/>
      <c r="BC379" s="17"/>
      <c r="BD379" s="17"/>
      <c r="BE379" s="17"/>
      <c r="BF379" s="17"/>
      <c r="BG379" s="17"/>
      <c r="BH379" s="17"/>
      <c r="BI379" s="17"/>
      <c r="BJ379" s="17"/>
      <c r="BK379" s="17"/>
      <c r="BL379" s="17"/>
      <c r="BM379" s="17" t="s">
        <v>87</v>
      </c>
      <c r="BN379" s="17"/>
      <c r="BO379" s="17"/>
      <c r="BP379" s="17" t="s">
        <v>90</v>
      </c>
      <c r="BQ379" s="17"/>
      <c r="BR379" s="17"/>
      <c r="BS379" s="17"/>
      <c r="BT379" s="17"/>
      <c r="BU379" s="17"/>
      <c r="BV379" s="17"/>
      <c r="BW379" s="17" t="s">
        <v>3210</v>
      </c>
      <c r="BX379" s="17" t="s">
        <v>3202</v>
      </c>
      <c r="BY379" s="209">
        <v>45383</v>
      </c>
      <c r="BZ379" s="209">
        <v>45383</v>
      </c>
      <c r="CA379" s="17" t="s">
        <v>3223</v>
      </c>
      <c r="CB379" s="17" t="s">
        <v>3229</v>
      </c>
      <c r="CC379" s="17" t="s">
        <v>3202</v>
      </c>
      <c r="CD379" s="209">
        <v>45391</v>
      </c>
      <c r="CE379" s="209">
        <v>45392</v>
      </c>
      <c r="CF379" s="17" t="s">
        <v>3242</v>
      </c>
      <c r="CG379" s="17" t="s">
        <v>3244</v>
      </c>
      <c r="CH379" s="17" t="s">
        <v>3202</v>
      </c>
      <c r="CI379" s="209">
        <v>45484</v>
      </c>
      <c r="CJ379" s="209">
        <v>45484</v>
      </c>
      <c r="CK379" s="17" t="s">
        <v>3367</v>
      </c>
      <c r="CL379" s="17" t="s">
        <v>3371</v>
      </c>
      <c r="CM379" s="17" t="s">
        <v>3203</v>
      </c>
      <c r="CN379" s="214">
        <v>45565</v>
      </c>
      <c r="CO379" s="209">
        <v>45565</v>
      </c>
      <c r="CP379" s="17" t="s">
        <v>3492</v>
      </c>
      <c r="CQ379" s="17" t="s">
        <v>3509</v>
      </c>
    </row>
    <row r="380" spans="3:95" s="9" customFormat="1" ht="135.75" hidden="1" customHeight="1" x14ac:dyDescent="0.25">
      <c r="C380" s="16" t="s">
        <v>3127</v>
      </c>
      <c r="D380" s="224" t="s">
        <v>3158</v>
      </c>
      <c r="E380" s="224" t="s">
        <v>100</v>
      </c>
      <c r="F380" s="177" t="str">
        <f t="shared" si="15"/>
        <v>URF2024_370_Revisar el régimen de inversiones de las entidades aseguradoras</v>
      </c>
      <c r="G380" s="224" t="s">
        <v>3159</v>
      </c>
      <c r="H380" s="224" t="s">
        <v>2485</v>
      </c>
      <c r="I380" s="224" t="s">
        <v>2485</v>
      </c>
      <c r="J380" s="224" t="s">
        <v>791</v>
      </c>
      <c r="K380" s="224" t="s">
        <v>1097</v>
      </c>
      <c r="L380" s="224" t="s">
        <v>1112</v>
      </c>
      <c r="M380" s="225">
        <v>45474</v>
      </c>
      <c r="N380" s="225">
        <v>45565</v>
      </c>
      <c r="O380" s="226">
        <f t="shared" si="18"/>
        <v>91</v>
      </c>
      <c r="P380" s="224" t="s">
        <v>793</v>
      </c>
      <c r="Q380" s="224" t="s">
        <v>131</v>
      </c>
      <c r="R380" s="224" t="s">
        <v>3148</v>
      </c>
      <c r="S380" s="224" t="s">
        <v>1085</v>
      </c>
      <c r="T380" s="224" t="s">
        <v>1092</v>
      </c>
      <c r="U380" s="224" t="s">
        <v>27</v>
      </c>
      <c r="V380" s="224"/>
      <c r="W380" s="224" t="s">
        <v>52</v>
      </c>
      <c r="X380" s="224"/>
      <c r="Y380" s="224"/>
      <c r="Z380" s="224"/>
      <c r="AA380" s="224"/>
      <c r="AB380" s="224"/>
      <c r="AC380" s="224"/>
      <c r="AD380" s="224"/>
      <c r="AE380" s="224"/>
      <c r="AF380" s="224"/>
      <c r="AG380" s="224"/>
      <c r="AH380" s="224"/>
      <c r="AI380" s="224"/>
      <c r="AJ380" s="224" t="s">
        <v>290</v>
      </c>
      <c r="AK380" s="224" t="s">
        <v>1111</v>
      </c>
      <c r="AL380" s="224"/>
      <c r="AM380" s="224"/>
      <c r="AN380" s="224"/>
      <c r="AO380" s="224"/>
      <c r="AP380" s="224" t="s">
        <v>914</v>
      </c>
      <c r="AQ380" s="224"/>
      <c r="AR380" s="224" t="s">
        <v>246</v>
      </c>
      <c r="AS380" s="224" t="s">
        <v>247</v>
      </c>
      <c r="AT380" s="224"/>
      <c r="AU380" s="224"/>
      <c r="AV380" s="224" t="s">
        <v>75</v>
      </c>
      <c r="AW380" s="224"/>
      <c r="AX380" s="224"/>
      <c r="AY380" s="224" t="s">
        <v>29</v>
      </c>
      <c r="AZ380" s="224"/>
      <c r="BA380" s="224"/>
      <c r="BB380" s="224"/>
      <c r="BC380" s="224"/>
      <c r="BD380" s="224"/>
      <c r="BE380" s="224"/>
      <c r="BF380" s="224"/>
      <c r="BG380" s="224"/>
      <c r="BH380" s="224"/>
      <c r="BI380" s="224"/>
      <c r="BJ380" s="224"/>
      <c r="BK380" s="224"/>
      <c r="BL380" s="224"/>
      <c r="BM380" s="224" t="s">
        <v>87</v>
      </c>
      <c r="BN380" s="224"/>
      <c r="BO380" s="224"/>
      <c r="BP380" s="224" t="s">
        <v>90</v>
      </c>
      <c r="BQ380" s="224"/>
      <c r="BR380" s="224"/>
      <c r="BS380" s="224"/>
      <c r="BT380" s="224"/>
      <c r="BU380" s="224"/>
      <c r="BV380" s="224"/>
      <c r="BW380" s="224" t="s">
        <v>3210</v>
      </c>
      <c r="BX380" s="224" t="s">
        <v>3203</v>
      </c>
      <c r="BY380" s="227">
        <v>45484</v>
      </c>
      <c r="BZ380" s="227">
        <v>45484</v>
      </c>
      <c r="CA380" s="224" t="s">
        <v>3367</v>
      </c>
      <c r="CB380" s="224" t="s">
        <v>3368</v>
      </c>
      <c r="CC380" s="224"/>
      <c r="CD380" s="224"/>
      <c r="CE380" s="227"/>
      <c r="CF380" s="224"/>
      <c r="CG380" s="224"/>
      <c r="CH380" s="17"/>
      <c r="CI380" s="17"/>
      <c r="CJ380" s="209"/>
      <c r="CK380" s="17"/>
      <c r="CL380" s="17"/>
      <c r="CM380" s="17"/>
      <c r="CN380" s="17"/>
      <c r="CO380" s="209"/>
      <c r="CP380" s="17"/>
      <c r="CQ380" s="17"/>
    </row>
    <row r="381" spans="3:95" s="9" customFormat="1" ht="135.75" hidden="1" customHeight="1" x14ac:dyDescent="0.25">
      <c r="C381" s="16" t="s">
        <v>3128</v>
      </c>
      <c r="D381" s="224" t="s">
        <v>3170</v>
      </c>
      <c r="E381" s="224" t="s">
        <v>100</v>
      </c>
      <c r="F381" s="177" t="str">
        <f t="shared" si="15"/>
        <v>URF2024_371_Realizar estudio sobre tendencias en regulación prudencial para el manejo de riesgos derivados del cambio climático</v>
      </c>
      <c r="G381" s="224" t="s">
        <v>3161</v>
      </c>
      <c r="H381" s="224" t="s">
        <v>3151</v>
      </c>
      <c r="I381" s="224" t="s">
        <v>3151</v>
      </c>
      <c r="J381" s="224" t="s">
        <v>791</v>
      </c>
      <c r="K381" s="224" t="s">
        <v>1098</v>
      </c>
      <c r="L381" s="224" t="s">
        <v>1110</v>
      </c>
      <c r="M381" s="225">
        <v>45383</v>
      </c>
      <c r="N381" s="225">
        <v>45473</v>
      </c>
      <c r="O381" s="226">
        <f t="shared" si="18"/>
        <v>90</v>
      </c>
      <c r="P381" s="224" t="s">
        <v>793</v>
      </c>
      <c r="Q381" s="224" t="s">
        <v>131</v>
      </c>
      <c r="R381" s="224" t="s">
        <v>3152</v>
      </c>
      <c r="S381" s="224" t="s">
        <v>1085</v>
      </c>
      <c r="T381" s="224" t="s">
        <v>1092</v>
      </c>
      <c r="U381" s="224" t="s">
        <v>27</v>
      </c>
      <c r="V381" s="224"/>
      <c r="W381" s="224" t="s">
        <v>52</v>
      </c>
      <c r="X381" s="224"/>
      <c r="Y381" s="224"/>
      <c r="Z381" s="224"/>
      <c r="AA381" s="224"/>
      <c r="AB381" s="224"/>
      <c r="AC381" s="224"/>
      <c r="AD381" s="224"/>
      <c r="AE381" s="224"/>
      <c r="AF381" s="224"/>
      <c r="AG381" s="224"/>
      <c r="AH381" s="224"/>
      <c r="AI381" s="224"/>
      <c r="AJ381" s="224" t="s">
        <v>290</v>
      </c>
      <c r="AK381" s="224" t="s">
        <v>1111</v>
      </c>
      <c r="AL381" s="224"/>
      <c r="AM381" s="224"/>
      <c r="AN381" s="224"/>
      <c r="AO381" s="224"/>
      <c r="AP381" s="224" t="s">
        <v>914</v>
      </c>
      <c r="AQ381" s="224"/>
      <c r="AR381" s="224" t="s">
        <v>246</v>
      </c>
      <c r="AS381" s="224" t="s">
        <v>247</v>
      </c>
      <c r="AT381" s="224"/>
      <c r="AU381" s="224"/>
      <c r="AV381" s="224" t="s">
        <v>75</v>
      </c>
      <c r="AW381" s="224"/>
      <c r="AX381" s="224"/>
      <c r="AY381" s="224" t="s">
        <v>29</v>
      </c>
      <c r="AZ381" s="224"/>
      <c r="BA381" s="224"/>
      <c r="BB381" s="224"/>
      <c r="BC381" s="224"/>
      <c r="BD381" s="224"/>
      <c r="BE381" s="224"/>
      <c r="BF381" s="224"/>
      <c r="BG381" s="224"/>
      <c r="BH381" s="224"/>
      <c r="BI381" s="224"/>
      <c r="BJ381" s="224"/>
      <c r="BK381" s="224"/>
      <c r="BL381" s="224"/>
      <c r="BM381" s="224" t="s">
        <v>87</v>
      </c>
      <c r="BN381" s="224"/>
      <c r="BO381" s="224"/>
      <c r="BP381" s="224" t="s">
        <v>90</v>
      </c>
      <c r="BQ381" s="224"/>
      <c r="BR381" s="224"/>
      <c r="BS381" s="224"/>
      <c r="BT381" s="224"/>
      <c r="BU381" s="224"/>
      <c r="BV381" s="224"/>
      <c r="BW381" s="224" t="s">
        <v>3210</v>
      </c>
      <c r="BX381" s="224" t="s">
        <v>3203</v>
      </c>
      <c r="BY381" s="227">
        <v>45484</v>
      </c>
      <c r="BZ381" s="227">
        <v>45484</v>
      </c>
      <c r="CA381" s="224" t="s">
        <v>3367</v>
      </c>
      <c r="CB381" s="224" t="s">
        <v>3368</v>
      </c>
      <c r="CC381" s="224"/>
      <c r="CD381" s="224"/>
      <c r="CE381" s="227"/>
      <c r="CF381" s="224"/>
      <c r="CG381" s="224"/>
      <c r="CH381" s="17"/>
      <c r="CI381" s="17"/>
      <c r="CJ381" s="209"/>
      <c r="CK381" s="17"/>
      <c r="CL381" s="17"/>
      <c r="CM381" s="17"/>
      <c r="CN381" s="17"/>
      <c r="CO381" s="209"/>
      <c r="CP381" s="17"/>
      <c r="CQ381" s="17"/>
    </row>
    <row r="382" spans="3:95" s="9" customFormat="1" ht="135.75" customHeight="1" x14ac:dyDescent="0.25">
      <c r="C382" s="16" t="s">
        <v>3129</v>
      </c>
      <c r="D382" s="17" t="s">
        <v>3391</v>
      </c>
      <c r="E382" s="17" t="s">
        <v>100</v>
      </c>
      <c r="F382" s="14" t="str">
        <f t="shared" si="15"/>
        <v>URF2024_372_PD_Segmentación solidario_Segmentar las entidades del sector solidario en categorías, que permitan a su vez establecer esquemas de regulación diferenciales que atiendan las capacidades y los riesgos a los que se encuentran expuestas.</v>
      </c>
      <c r="G382" s="17" t="s">
        <v>3162</v>
      </c>
      <c r="H382" s="17" t="s">
        <v>3392</v>
      </c>
      <c r="I382" s="17" t="s">
        <v>3392</v>
      </c>
      <c r="J382" s="17" t="s">
        <v>791</v>
      </c>
      <c r="K382" s="17" t="s">
        <v>1100</v>
      </c>
      <c r="L382" s="17" t="s">
        <v>1098</v>
      </c>
      <c r="M382" s="45">
        <v>45474</v>
      </c>
      <c r="N382" s="45">
        <v>45565</v>
      </c>
      <c r="O382" s="18">
        <f t="shared" si="18"/>
        <v>91</v>
      </c>
      <c r="P382" s="17" t="s">
        <v>793</v>
      </c>
      <c r="Q382" s="17" t="s">
        <v>131</v>
      </c>
      <c r="R382" s="17" t="s">
        <v>3148</v>
      </c>
      <c r="S382" s="17" t="s">
        <v>1085</v>
      </c>
      <c r="T382" s="17" t="s">
        <v>1092</v>
      </c>
      <c r="U382" s="17" t="s">
        <v>27</v>
      </c>
      <c r="V382" s="17"/>
      <c r="W382" s="17" t="s">
        <v>52</v>
      </c>
      <c r="X382" s="17"/>
      <c r="Y382" s="17"/>
      <c r="Z382" s="17"/>
      <c r="AA382" s="17"/>
      <c r="AB382" s="17"/>
      <c r="AC382" s="17"/>
      <c r="AD382" s="17"/>
      <c r="AE382" s="17"/>
      <c r="AF382" s="17"/>
      <c r="AG382" s="17"/>
      <c r="AH382" s="17"/>
      <c r="AI382" s="17"/>
      <c r="AJ382" s="17" t="s">
        <v>290</v>
      </c>
      <c r="AK382" s="17" t="s">
        <v>1111</v>
      </c>
      <c r="AL382" s="17"/>
      <c r="AM382" s="17"/>
      <c r="AN382" s="17"/>
      <c r="AO382" s="17"/>
      <c r="AP382" s="17" t="s">
        <v>914</v>
      </c>
      <c r="AQ382" s="17"/>
      <c r="AR382" s="17" t="s">
        <v>246</v>
      </c>
      <c r="AS382" s="17" t="s">
        <v>247</v>
      </c>
      <c r="AT382" s="17"/>
      <c r="AU382" s="17"/>
      <c r="AV382" s="17" t="s">
        <v>75</v>
      </c>
      <c r="AW382" s="17"/>
      <c r="AX382" s="17"/>
      <c r="AY382" s="17" t="s">
        <v>29</v>
      </c>
      <c r="AZ382" s="17"/>
      <c r="BA382" s="17"/>
      <c r="BB382" s="17"/>
      <c r="BC382" s="17"/>
      <c r="BD382" s="17"/>
      <c r="BE382" s="17"/>
      <c r="BF382" s="17"/>
      <c r="BG382" s="17"/>
      <c r="BH382" s="17"/>
      <c r="BI382" s="17"/>
      <c r="BJ382" s="17"/>
      <c r="BK382" s="17"/>
      <c r="BL382" s="17"/>
      <c r="BM382" s="17" t="s">
        <v>87</v>
      </c>
      <c r="BN382" s="17"/>
      <c r="BO382" s="17"/>
      <c r="BP382" s="17" t="s">
        <v>90</v>
      </c>
      <c r="BQ382" s="17"/>
      <c r="BR382" s="17"/>
      <c r="BS382" s="17"/>
      <c r="BT382" s="17"/>
      <c r="BU382" s="17"/>
      <c r="BV382" s="17"/>
      <c r="BW382" s="17" t="s">
        <v>3211</v>
      </c>
      <c r="BX382" s="17" t="s">
        <v>3202</v>
      </c>
      <c r="BY382" s="209">
        <v>45383</v>
      </c>
      <c r="BZ382" s="209">
        <v>45383</v>
      </c>
      <c r="CA382" s="17" t="s">
        <v>3223</v>
      </c>
      <c r="CB382" s="17" t="s">
        <v>3229</v>
      </c>
      <c r="CC382" s="17" t="s">
        <v>3202</v>
      </c>
      <c r="CD382" s="209">
        <v>45391</v>
      </c>
      <c r="CE382" s="209">
        <v>45391</v>
      </c>
      <c r="CF382" s="17" t="s">
        <v>3240</v>
      </c>
      <c r="CG382" s="17" t="s">
        <v>3241</v>
      </c>
      <c r="CH382" s="17" t="s">
        <v>3202</v>
      </c>
      <c r="CI382" s="209">
        <v>45484</v>
      </c>
      <c r="CJ382" s="209">
        <v>45484</v>
      </c>
      <c r="CK382" s="17" t="s">
        <v>3367</v>
      </c>
      <c r="CL382" s="17" t="s">
        <v>3393</v>
      </c>
      <c r="CM382" s="17" t="s">
        <v>3202</v>
      </c>
      <c r="CN382" s="209">
        <v>45492</v>
      </c>
      <c r="CO382" s="209">
        <v>45495</v>
      </c>
      <c r="CP382" s="17" t="s">
        <v>3411</v>
      </c>
      <c r="CQ382" s="17" t="s">
        <v>3412</v>
      </c>
    </row>
    <row r="383" spans="3:95" s="9" customFormat="1" ht="135.75" hidden="1" customHeight="1" x14ac:dyDescent="0.25">
      <c r="C383" s="16" t="s">
        <v>3130</v>
      </c>
      <c r="D383" s="17" t="s">
        <v>3398</v>
      </c>
      <c r="E383" s="17" t="s">
        <v>100</v>
      </c>
      <c r="F383" s="14" t="str">
        <f t="shared" si="15"/>
        <v>URF2024_373_PD_Solvencia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v>
      </c>
      <c r="G383" s="17" t="s">
        <v>3163</v>
      </c>
      <c r="H383" s="17" t="s">
        <v>3399</v>
      </c>
      <c r="I383" s="17" t="s">
        <v>3399</v>
      </c>
      <c r="J383" s="17" t="s">
        <v>791</v>
      </c>
      <c r="K383" s="17" t="s">
        <v>1098</v>
      </c>
      <c r="L383" s="17" t="s">
        <v>1100</v>
      </c>
      <c r="M383" s="45">
        <v>45566</v>
      </c>
      <c r="N383" s="45">
        <v>45657</v>
      </c>
      <c r="O383" s="18">
        <f t="shared" si="18"/>
        <v>91</v>
      </c>
      <c r="P383" s="17" t="s">
        <v>793</v>
      </c>
      <c r="Q383" s="17" t="s">
        <v>131</v>
      </c>
      <c r="R383" s="17" t="s">
        <v>3148</v>
      </c>
      <c r="S383" s="17" t="s">
        <v>1085</v>
      </c>
      <c r="T383" s="17" t="s">
        <v>1092</v>
      </c>
      <c r="U383" s="17" t="s">
        <v>27</v>
      </c>
      <c r="V383" s="17"/>
      <c r="W383" s="17" t="s">
        <v>52</v>
      </c>
      <c r="X383" s="17"/>
      <c r="Y383" s="17"/>
      <c r="Z383" s="17"/>
      <c r="AA383" s="17"/>
      <c r="AB383" s="17"/>
      <c r="AC383" s="17"/>
      <c r="AD383" s="17"/>
      <c r="AE383" s="17"/>
      <c r="AF383" s="17"/>
      <c r="AG383" s="17"/>
      <c r="AH383" s="17"/>
      <c r="AI383" s="17"/>
      <c r="AJ383" s="17" t="s">
        <v>290</v>
      </c>
      <c r="AK383" s="17" t="s">
        <v>1111</v>
      </c>
      <c r="AL383" s="17"/>
      <c r="AM383" s="17"/>
      <c r="AN383" s="17"/>
      <c r="AO383" s="17"/>
      <c r="AP383" s="17" t="s">
        <v>914</v>
      </c>
      <c r="AQ383" s="17"/>
      <c r="AR383" s="17" t="s">
        <v>246</v>
      </c>
      <c r="AS383" s="17" t="s">
        <v>247</v>
      </c>
      <c r="AT383" s="17"/>
      <c r="AU383" s="17"/>
      <c r="AV383" s="17" t="s">
        <v>75</v>
      </c>
      <c r="AW383" s="17"/>
      <c r="AX383" s="17"/>
      <c r="AY383" s="17" t="s">
        <v>29</v>
      </c>
      <c r="AZ383" s="17"/>
      <c r="BA383" s="17"/>
      <c r="BB383" s="17"/>
      <c r="BC383" s="17"/>
      <c r="BD383" s="17"/>
      <c r="BE383" s="17"/>
      <c r="BF383" s="17"/>
      <c r="BG383" s="17"/>
      <c r="BH383" s="17"/>
      <c r="BI383" s="17"/>
      <c r="BJ383" s="17"/>
      <c r="BK383" s="17"/>
      <c r="BL383" s="17"/>
      <c r="BM383" s="17" t="s">
        <v>87</v>
      </c>
      <c r="BN383" s="17"/>
      <c r="BO383" s="17"/>
      <c r="BP383" s="17" t="s">
        <v>90</v>
      </c>
      <c r="BQ383" s="17"/>
      <c r="BR383" s="17"/>
      <c r="BS383" s="17"/>
      <c r="BT383" s="17"/>
      <c r="BU383" s="17"/>
      <c r="BV383" s="17"/>
      <c r="BW383" s="17" t="s">
        <v>3210</v>
      </c>
      <c r="BX383" s="17" t="s">
        <v>3202</v>
      </c>
      <c r="BY383" s="209">
        <v>45484</v>
      </c>
      <c r="BZ383" s="209">
        <v>45484</v>
      </c>
      <c r="CA383" s="17" t="s">
        <v>3367</v>
      </c>
      <c r="CB383" s="17" t="s">
        <v>3396</v>
      </c>
      <c r="CC383" s="17"/>
      <c r="CD383" s="17"/>
      <c r="CE383" s="209"/>
      <c r="CF383" s="17"/>
      <c r="CG383" s="17"/>
      <c r="CH383" s="17"/>
      <c r="CI383" s="17"/>
      <c r="CJ383" s="209"/>
      <c r="CK383" s="17"/>
      <c r="CL383" s="17"/>
      <c r="CM383" s="17"/>
      <c r="CN383" s="17"/>
      <c r="CO383" s="209"/>
      <c r="CP383" s="17"/>
      <c r="CQ383" s="17"/>
    </row>
    <row r="384" spans="3:95" s="9" customFormat="1" ht="180.75" hidden="1" customHeight="1" x14ac:dyDescent="0.25">
      <c r="C384" s="16" t="s">
        <v>3131</v>
      </c>
      <c r="D384" s="17" t="s">
        <v>3401</v>
      </c>
      <c r="E384" s="17" t="s">
        <v>100</v>
      </c>
      <c r="F384" s="14" t="str">
        <f t="shared" si="15"/>
        <v>URF2024_374_ET_Cobertura seguro de depósitos y prestamista última instancia Solidario_Realizar estudio de diagnóstico sobre cobertura y liquidez para el sector solidario</v>
      </c>
      <c r="G384" s="17" t="s">
        <v>3164</v>
      </c>
      <c r="H384" s="17" t="s">
        <v>3402</v>
      </c>
      <c r="I384" s="17" t="s">
        <v>3402</v>
      </c>
      <c r="J384" s="17" t="s">
        <v>791</v>
      </c>
      <c r="K384" s="17" t="s">
        <v>1100</v>
      </c>
      <c r="L384" s="17" t="s">
        <v>3165</v>
      </c>
      <c r="M384" s="45">
        <v>45566</v>
      </c>
      <c r="N384" s="45">
        <v>45657</v>
      </c>
      <c r="O384" s="18">
        <f t="shared" si="18"/>
        <v>91</v>
      </c>
      <c r="P384" s="17" t="s">
        <v>793</v>
      </c>
      <c r="Q384" s="17" t="s">
        <v>131</v>
      </c>
      <c r="R384" s="17" t="s">
        <v>3152</v>
      </c>
      <c r="S384" s="17" t="s">
        <v>1085</v>
      </c>
      <c r="T384" s="17" t="s">
        <v>1092</v>
      </c>
      <c r="U384" s="17" t="s">
        <v>27</v>
      </c>
      <c r="V384" s="17"/>
      <c r="W384" s="17" t="s">
        <v>52</v>
      </c>
      <c r="X384" s="17"/>
      <c r="Y384" s="17"/>
      <c r="Z384" s="17"/>
      <c r="AA384" s="17"/>
      <c r="AB384" s="17"/>
      <c r="AC384" s="17"/>
      <c r="AD384" s="17"/>
      <c r="AE384" s="17"/>
      <c r="AF384" s="17"/>
      <c r="AG384" s="17"/>
      <c r="AH384" s="17"/>
      <c r="AI384" s="17"/>
      <c r="AJ384" s="17" t="s">
        <v>290</v>
      </c>
      <c r="AK384" s="17" t="s">
        <v>1111</v>
      </c>
      <c r="AL384" s="17"/>
      <c r="AM384" s="17"/>
      <c r="AN384" s="17"/>
      <c r="AO384" s="17"/>
      <c r="AP384" s="17" t="s">
        <v>914</v>
      </c>
      <c r="AQ384" s="17"/>
      <c r="AR384" s="17" t="s">
        <v>246</v>
      </c>
      <c r="AS384" s="17" t="s">
        <v>247</v>
      </c>
      <c r="AT384" s="17"/>
      <c r="AU384" s="17"/>
      <c r="AV384" s="17" t="s">
        <v>75</v>
      </c>
      <c r="AW384" s="17"/>
      <c r="AX384" s="17"/>
      <c r="AY384" s="17" t="s">
        <v>29</v>
      </c>
      <c r="AZ384" s="17"/>
      <c r="BA384" s="17"/>
      <c r="BB384" s="17"/>
      <c r="BC384" s="17"/>
      <c r="BD384" s="17"/>
      <c r="BE384" s="17"/>
      <c r="BF384" s="17"/>
      <c r="BG384" s="17"/>
      <c r="BH384" s="17"/>
      <c r="BI384" s="17"/>
      <c r="BJ384" s="17"/>
      <c r="BK384" s="17"/>
      <c r="BL384" s="17"/>
      <c r="BM384" s="17" t="s">
        <v>87</v>
      </c>
      <c r="BN384" s="17"/>
      <c r="BO384" s="17"/>
      <c r="BP384" s="17" t="s">
        <v>90</v>
      </c>
      <c r="BQ384" s="17"/>
      <c r="BR384" s="17"/>
      <c r="BS384" s="17"/>
      <c r="BT384" s="17"/>
      <c r="BU384" s="17"/>
      <c r="BV384" s="17"/>
      <c r="BW384" s="17" t="s">
        <v>3210</v>
      </c>
      <c r="BX384" s="17" t="s">
        <v>3203</v>
      </c>
      <c r="BY384" s="214">
        <v>45565</v>
      </c>
      <c r="BZ384" s="209">
        <v>45565</v>
      </c>
      <c r="CA384" s="17" t="s">
        <v>3492</v>
      </c>
      <c r="CB384" s="17" t="s">
        <v>3509</v>
      </c>
      <c r="CC384" s="17"/>
      <c r="CD384" s="17"/>
      <c r="CE384" s="209"/>
      <c r="CF384" s="17"/>
      <c r="CG384" s="17"/>
      <c r="CH384" s="17"/>
      <c r="CI384" s="17"/>
      <c r="CJ384" s="209"/>
      <c r="CK384" s="17"/>
      <c r="CL384" s="17"/>
      <c r="CM384" s="17"/>
      <c r="CN384" s="17"/>
      <c r="CO384" s="209"/>
      <c r="CP384" s="17"/>
      <c r="CQ384" s="17"/>
    </row>
    <row r="385" spans="3:95" s="9" customFormat="1" ht="135.75" customHeight="1" x14ac:dyDescent="0.25">
      <c r="C385" s="16" t="s">
        <v>3132</v>
      </c>
      <c r="D385" s="17" t="s">
        <v>3171</v>
      </c>
      <c r="E385" s="17" t="s">
        <v>100</v>
      </c>
      <c r="F385" s="14" t="str">
        <f t="shared" si="15"/>
        <v>URF2024_375_Apoyar técnicamente el proyecto de ley para el fortalecimiento y consolidación del sector solidario de ahorro y crédito</v>
      </c>
      <c r="G385" s="17" t="s">
        <v>3166</v>
      </c>
      <c r="H385" s="17" t="s">
        <v>3167</v>
      </c>
      <c r="I385" s="17" t="s">
        <v>3167</v>
      </c>
      <c r="J385" s="17" t="s">
        <v>791</v>
      </c>
      <c r="K385" s="17" t="s">
        <v>1098</v>
      </c>
      <c r="L385" s="17" t="s">
        <v>3168</v>
      </c>
      <c r="M385" s="45">
        <v>45536</v>
      </c>
      <c r="N385" s="45">
        <v>45657</v>
      </c>
      <c r="O385" s="18">
        <f t="shared" si="18"/>
        <v>121</v>
      </c>
      <c r="P385" s="17" t="s">
        <v>793</v>
      </c>
      <c r="Q385" s="17" t="s">
        <v>131</v>
      </c>
      <c r="R385" s="17" t="s">
        <v>3148</v>
      </c>
      <c r="S385" s="17" t="s">
        <v>1085</v>
      </c>
      <c r="T385" s="17" t="s">
        <v>1093</v>
      </c>
      <c r="U385" s="17" t="s">
        <v>27</v>
      </c>
      <c r="V385" s="17"/>
      <c r="W385" s="17" t="s">
        <v>52</v>
      </c>
      <c r="X385" s="17"/>
      <c r="Y385" s="17"/>
      <c r="Z385" s="17"/>
      <c r="AA385" s="17"/>
      <c r="AB385" s="17"/>
      <c r="AC385" s="17"/>
      <c r="AD385" s="17"/>
      <c r="AE385" s="17"/>
      <c r="AF385" s="17"/>
      <c r="AG385" s="17"/>
      <c r="AH385" s="17"/>
      <c r="AI385" s="17"/>
      <c r="AJ385" s="17" t="s">
        <v>290</v>
      </c>
      <c r="AK385" s="17" t="s">
        <v>1111</v>
      </c>
      <c r="AL385" s="17"/>
      <c r="AM385" s="17"/>
      <c r="AN385" s="17"/>
      <c r="AO385" s="17"/>
      <c r="AP385" s="17" t="s">
        <v>914</v>
      </c>
      <c r="AQ385" s="17"/>
      <c r="AR385" s="17" t="s">
        <v>246</v>
      </c>
      <c r="AS385" s="17" t="s">
        <v>247</v>
      </c>
      <c r="AT385" s="17"/>
      <c r="AU385" s="17"/>
      <c r="AV385" s="17" t="s">
        <v>75</v>
      </c>
      <c r="AW385" s="17"/>
      <c r="AX385" s="17"/>
      <c r="AY385" s="17" t="s">
        <v>29</v>
      </c>
      <c r="AZ385" s="17"/>
      <c r="BA385" s="17"/>
      <c r="BB385" s="17"/>
      <c r="BC385" s="17"/>
      <c r="BD385" s="17"/>
      <c r="BE385" s="17"/>
      <c r="BF385" s="17"/>
      <c r="BG385" s="17"/>
      <c r="BH385" s="17"/>
      <c r="BI385" s="17"/>
      <c r="BJ385" s="17"/>
      <c r="BK385" s="17"/>
      <c r="BL385" s="17"/>
      <c r="BM385" s="17" t="s">
        <v>87</v>
      </c>
      <c r="BN385" s="17"/>
      <c r="BO385" s="17"/>
      <c r="BP385" s="17" t="s">
        <v>90</v>
      </c>
      <c r="BQ385" s="17"/>
      <c r="BR385" s="17"/>
      <c r="BS385" s="17"/>
      <c r="BT385" s="17"/>
      <c r="BU385" s="17"/>
      <c r="BV385" s="17"/>
      <c r="BW385" s="17" t="s">
        <v>3209</v>
      </c>
      <c r="BX385" s="17"/>
      <c r="BY385" s="17"/>
      <c r="BZ385" s="209"/>
      <c r="CA385" s="17"/>
      <c r="CB385" s="17"/>
      <c r="CC385" s="17"/>
      <c r="CD385" s="17"/>
      <c r="CE385" s="209"/>
      <c r="CF385" s="17"/>
      <c r="CG385" s="17"/>
      <c r="CH385" s="17"/>
      <c r="CI385" s="17"/>
      <c r="CJ385" s="209"/>
      <c r="CK385" s="17"/>
      <c r="CL385" s="17"/>
      <c r="CM385" s="17"/>
      <c r="CN385" s="17"/>
      <c r="CO385" s="209"/>
      <c r="CP385" s="17"/>
      <c r="CQ385" s="17"/>
    </row>
    <row r="386" spans="3:95" s="9" customFormat="1" ht="135.75" customHeight="1" x14ac:dyDescent="0.25">
      <c r="C386" s="16" t="s">
        <v>3133</v>
      </c>
      <c r="D386" s="17" t="s">
        <v>3404</v>
      </c>
      <c r="E386" s="17" t="s">
        <v>100</v>
      </c>
      <c r="F386" s="14" t="str">
        <f t="shared" si="15"/>
        <v>URF2024_376_DI_Diseño regulación reglamentación reforma pensional_Apoyar técnicamente reglamentación del régimen pensional</v>
      </c>
      <c r="G386" s="17" t="s">
        <v>3169</v>
      </c>
      <c r="H386" s="17" t="s">
        <v>3405</v>
      </c>
      <c r="I386" s="17" t="s">
        <v>3405</v>
      </c>
      <c r="J386" s="17" t="s">
        <v>791</v>
      </c>
      <c r="K386" s="17" t="s">
        <v>1112</v>
      </c>
      <c r="L386" s="17" t="s">
        <v>1098</v>
      </c>
      <c r="M386" s="45">
        <v>45536</v>
      </c>
      <c r="N386" s="45">
        <v>45657</v>
      </c>
      <c r="O386" s="18">
        <f t="shared" si="18"/>
        <v>121</v>
      </c>
      <c r="P386" s="17" t="s">
        <v>793</v>
      </c>
      <c r="Q386" s="17" t="s">
        <v>131</v>
      </c>
      <c r="R386" s="17" t="s">
        <v>3148</v>
      </c>
      <c r="S386" s="17" t="s">
        <v>1085</v>
      </c>
      <c r="T386" s="17" t="s">
        <v>1093</v>
      </c>
      <c r="U386" s="17" t="s">
        <v>27</v>
      </c>
      <c r="V386" s="17"/>
      <c r="W386" s="17" t="s">
        <v>52</v>
      </c>
      <c r="X386" s="17"/>
      <c r="Y386" s="17"/>
      <c r="Z386" s="17"/>
      <c r="AA386" s="17"/>
      <c r="AB386" s="17"/>
      <c r="AC386" s="17"/>
      <c r="AD386" s="17"/>
      <c r="AE386" s="17"/>
      <c r="AF386" s="17"/>
      <c r="AG386" s="17"/>
      <c r="AH386" s="17"/>
      <c r="AI386" s="17"/>
      <c r="AJ386" s="17" t="s">
        <v>290</v>
      </c>
      <c r="AK386" s="17" t="s">
        <v>1111</v>
      </c>
      <c r="AL386" s="17"/>
      <c r="AM386" s="17"/>
      <c r="AN386" s="17"/>
      <c r="AO386" s="17"/>
      <c r="AP386" s="17" t="s">
        <v>914</v>
      </c>
      <c r="AQ386" s="17"/>
      <c r="AR386" s="17" t="s">
        <v>246</v>
      </c>
      <c r="AS386" s="17" t="s">
        <v>247</v>
      </c>
      <c r="AT386" s="17"/>
      <c r="AU386" s="17"/>
      <c r="AV386" s="17" t="s">
        <v>75</v>
      </c>
      <c r="AW386" s="17"/>
      <c r="AX386" s="17"/>
      <c r="AY386" s="17" t="s">
        <v>29</v>
      </c>
      <c r="AZ386" s="17"/>
      <c r="BA386" s="17"/>
      <c r="BB386" s="17"/>
      <c r="BC386" s="17"/>
      <c r="BD386" s="17"/>
      <c r="BE386" s="17"/>
      <c r="BF386" s="17"/>
      <c r="BG386" s="17"/>
      <c r="BH386" s="17"/>
      <c r="BI386" s="17"/>
      <c r="BJ386" s="17"/>
      <c r="BK386" s="17"/>
      <c r="BL386" s="17"/>
      <c r="BM386" s="17" t="s">
        <v>87</v>
      </c>
      <c r="BN386" s="17"/>
      <c r="BO386" s="17"/>
      <c r="BP386" s="17" t="s">
        <v>90</v>
      </c>
      <c r="BQ386" s="17"/>
      <c r="BR386" s="17"/>
      <c r="BS386" s="17"/>
      <c r="BT386" s="17"/>
      <c r="BU386" s="17"/>
      <c r="BV386" s="17"/>
      <c r="BW386" s="17" t="s">
        <v>3209</v>
      </c>
      <c r="BX386" s="17"/>
      <c r="BY386" s="17"/>
      <c r="BZ386" s="209"/>
      <c r="CA386" s="17"/>
      <c r="CB386" s="17"/>
      <c r="CC386" s="17"/>
      <c r="CD386" s="17"/>
      <c r="CE386" s="209"/>
      <c r="CF386" s="17"/>
      <c r="CG386" s="17"/>
      <c r="CH386" s="17"/>
      <c r="CI386" s="17"/>
      <c r="CJ386" s="209"/>
      <c r="CK386" s="17"/>
      <c r="CL386" s="17"/>
      <c r="CM386" s="17"/>
      <c r="CN386" s="17"/>
      <c r="CO386" s="209"/>
      <c r="CP386" s="17"/>
      <c r="CQ386" s="17"/>
    </row>
    <row r="387" spans="3:95" s="9" customFormat="1" ht="135.75" customHeight="1" x14ac:dyDescent="0.25">
      <c r="C387" s="16" t="s">
        <v>3173</v>
      </c>
      <c r="D387" s="17" t="s">
        <v>3174</v>
      </c>
      <c r="E387" s="17" t="s">
        <v>100</v>
      </c>
      <c r="F387" s="14" t="str">
        <f t="shared" ref="F387:F391" si="19">_xlfn.CONCAT(C387,"_",D387)</f>
        <v>URF2024_377_Realizar estudio de diagnóstico de innovación y tecnología para el sector cooperativo</v>
      </c>
      <c r="G387" s="17" t="s">
        <v>3175</v>
      </c>
      <c r="H387" s="17" t="s">
        <v>3141</v>
      </c>
      <c r="I387" s="17" t="s">
        <v>3151</v>
      </c>
      <c r="J387" s="17" t="s">
        <v>791</v>
      </c>
      <c r="K387" s="17" t="s">
        <v>1084</v>
      </c>
      <c r="L387" s="17" t="s">
        <v>3176</v>
      </c>
      <c r="M387" s="45">
        <v>45292</v>
      </c>
      <c r="N387" s="45">
        <v>45394</v>
      </c>
      <c r="O387" s="18">
        <f t="shared" ref="O387:O391" si="20">IF(N387-M387&gt;124,"El tiempo de ejecución de la actividad no puede superar 124 días",N387-M387)</f>
        <v>102</v>
      </c>
      <c r="P387" s="17" t="s">
        <v>792</v>
      </c>
      <c r="Q387" s="17" t="s">
        <v>131</v>
      </c>
      <c r="R387" s="17" t="s">
        <v>3148</v>
      </c>
      <c r="S387" s="17" t="s">
        <v>1085</v>
      </c>
      <c r="T387" s="17" t="s">
        <v>1092</v>
      </c>
      <c r="U387" s="17" t="s">
        <v>27</v>
      </c>
      <c r="V387" s="17"/>
      <c r="W387" s="17" t="s">
        <v>52</v>
      </c>
      <c r="X387" s="17"/>
      <c r="Y387" s="17"/>
      <c r="Z387" s="17"/>
      <c r="AA387" s="17"/>
      <c r="AB387" s="17"/>
      <c r="AC387" s="17"/>
      <c r="AD387" s="17"/>
      <c r="AE387" s="17"/>
      <c r="AF387" s="17"/>
      <c r="AG387" s="17"/>
      <c r="AH387" s="17"/>
      <c r="AI387" s="17"/>
      <c r="AJ387" s="17" t="s">
        <v>290</v>
      </c>
      <c r="AK387" s="17" t="s">
        <v>1111</v>
      </c>
      <c r="AL387" s="17"/>
      <c r="AM387" s="17"/>
      <c r="AN387" s="17"/>
      <c r="AO387" s="17"/>
      <c r="AP387" s="17" t="s">
        <v>914</v>
      </c>
      <c r="AQ387" s="17"/>
      <c r="AR387" s="17" t="s">
        <v>246</v>
      </c>
      <c r="AS387" s="17" t="s">
        <v>247</v>
      </c>
      <c r="AT387" s="17"/>
      <c r="AU387" s="17"/>
      <c r="AV387" s="17" t="s">
        <v>75</v>
      </c>
      <c r="AW387" s="17"/>
      <c r="AX387" s="17"/>
      <c r="AY387" s="17" t="s">
        <v>29</v>
      </c>
      <c r="AZ387" s="17"/>
      <c r="BA387" s="17"/>
      <c r="BB387" s="17"/>
      <c r="BC387" s="17"/>
      <c r="BD387" s="17"/>
      <c r="BE387" s="17"/>
      <c r="BF387" s="17"/>
      <c r="BG387" s="17"/>
      <c r="BH387" s="17"/>
      <c r="BI387" s="17"/>
      <c r="BJ387" s="17"/>
      <c r="BK387" s="17"/>
      <c r="BL387" s="17"/>
      <c r="BM387" s="17" t="s">
        <v>87</v>
      </c>
      <c r="BN387" s="17"/>
      <c r="BO387" s="17"/>
      <c r="BP387" s="17" t="s">
        <v>90</v>
      </c>
      <c r="BQ387" s="17"/>
      <c r="BR387" s="17"/>
      <c r="BS387" s="17"/>
      <c r="BT387" s="17"/>
      <c r="BU387" s="17"/>
      <c r="BV387" s="17"/>
      <c r="BW387" s="17" t="s">
        <v>3211</v>
      </c>
      <c r="BX387" s="17" t="s">
        <v>3202</v>
      </c>
      <c r="BY387" s="209">
        <v>45383</v>
      </c>
      <c r="BZ387" s="209">
        <v>45383</v>
      </c>
      <c r="CA387" s="17" t="s">
        <v>3223</v>
      </c>
      <c r="CB387" s="17" t="s">
        <v>3229</v>
      </c>
      <c r="CC387" s="17"/>
      <c r="CD387" s="17"/>
      <c r="CE387" s="209"/>
      <c r="CF387" s="17"/>
      <c r="CG387" s="17"/>
      <c r="CH387" s="17"/>
      <c r="CI387" s="17"/>
      <c r="CJ387" s="209"/>
      <c r="CK387" s="17"/>
      <c r="CL387" s="17"/>
      <c r="CM387" s="17"/>
      <c r="CN387" s="17"/>
      <c r="CO387" s="209"/>
      <c r="CP387" s="17"/>
      <c r="CQ387" s="17"/>
    </row>
    <row r="388" spans="3:95" s="9" customFormat="1" ht="135.75" customHeight="1" x14ac:dyDescent="0.25">
      <c r="C388" s="16" t="s">
        <v>3189</v>
      </c>
      <c r="D388" s="17" t="s">
        <v>3192</v>
      </c>
      <c r="E388" s="17" t="s">
        <v>188</v>
      </c>
      <c r="F388" s="14" t="str">
        <f t="shared" si="19"/>
        <v>URF2024_378_Realizar encuentros, mesas de trabajo o reuniones sobre los temas definidos en la Agenda Normativa, con participación de sectores que interactúan con la URF_SRP_Primer cuatrimestre</v>
      </c>
      <c r="G388" s="17" t="s">
        <v>909</v>
      </c>
      <c r="H388" s="17" t="s">
        <v>910</v>
      </c>
      <c r="I388" s="17" t="s">
        <v>911</v>
      </c>
      <c r="J388" s="17" t="s">
        <v>791</v>
      </c>
      <c r="K388" s="17" t="s">
        <v>793</v>
      </c>
      <c r="L388" s="17"/>
      <c r="M388" s="100">
        <v>45292</v>
      </c>
      <c r="N388" s="100">
        <v>45412</v>
      </c>
      <c r="O388" s="18">
        <f t="shared" si="20"/>
        <v>120</v>
      </c>
      <c r="P388" s="17" t="s">
        <v>793</v>
      </c>
      <c r="Q388" s="17" t="s">
        <v>107</v>
      </c>
      <c r="R388" s="17" t="s">
        <v>913</v>
      </c>
      <c r="S388" s="17" t="s">
        <v>243</v>
      </c>
      <c r="T388" s="17" t="s">
        <v>11</v>
      </c>
      <c r="U388" s="17" t="s">
        <v>27</v>
      </c>
      <c r="V388" s="17"/>
      <c r="W388" s="17" t="s">
        <v>52</v>
      </c>
      <c r="X388" s="17"/>
      <c r="Y388" s="17"/>
      <c r="Z388" s="17"/>
      <c r="AA388" s="17"/>
      <c r="AB388" s="17"/>
      <c r="AC388" s="17"/>
      <c r="AD388" s="17"/>
      <c r="AE388" s="17"/>
      <c r="AF388" s="17"/>
      <c r="AG388" s="17"/>
      <c r="AH388" s="17"/>
      <c r="AI388" s="17"/>
      <c r="AJ388" s="17" t="s">
        <v>290</v>
      </c>
      <c r="AK388" s="17" t="s">
        <v>1111</v>
      </c>
      <c r="AL388" s="17"/>
      <c r="AM388" s="17"/>
      <c r="AN388" s="17"/>
      <c r="AO388" s="17"/>
      <c r="AP388" s="17" t="s">
        <v>914</v>
      </c>
      <c r="AQ388" s="17"/>
      <c r="AR388" s="17" t="s">
        <v>246</v>
      </c>
      <c r="AS388" s="17" t="s">
        <v>247</v>
      </c>
      <c r="AT388" s="17"/>
      <c r="AU388" s="17"/>
      <c r="AV388" s="17" t="s">
        <v>75</v>
      </c>
      <c r="AW388" s="17"/>
      <c r="AX388" s="17"/>
      <c r="AY388" s="17" t="s">
        <v>29</v>
      </c>
      <c r="AZ388" s="17"/>
      <c r="BA388" s="17" t="s">
        <v>31</v>
      </c>
      <c r="BB388" s="17"/>
      <c r="BC388" s="17"/>
      <c r="BD388" s="17"/>
      <c r="BE388" s="17"/>
      <c r="BF388" s="17"/>
      <c r="BG388" s="17"/>
      <c r="BH388" s="17"/>
      <c r="BI388" s="17"/>
      <c r="BJ388" s="17"/>
      <c r="BK388" s="17"/>
      <c r="BL388" s="17"/>
      <c r="BM388" s="17" t="s">
        <v>87</v>
      </c>
      <c r="BN388" s="17"/>
      <c r="BO388" s="17"/>
      <c r="BP388" s="17" t="s">
        <v>90</v>
      </c>
      <c r="BQ388" s="17"/>
      <c r="BR388" s="17" t="s">
        <v>92</v>
      </c>
      <c r="BS388" s="17"/>
      <c r="BT388" s="17"/>
      <c r="BU388" s="17"/>
      <c r="BV388" s="17"/>
      <c r="BW388" s="17" t="s">
        <v>3209</v>
      </c>
      <c r="BX388" s="17"/>
      <c r="BY388" s="17"/>
      <c r="BZ388" s="209"/>
      <c r="CA388" s="17"/>
      <c r="CB388" s="17"/>
      <c r="CC388" s="17"/>
      <c r="CD388" s="17"/>
      <c r="CE388" s="209"/>
      <c r="CF388" s="17"/>
      <c r="CG388" s="17"/>
      <c r="CH388" s="17"/>
      <c r="CI388" s="17"/>
      <c r="CJ388" s="209"/>
      <c r="CK388" s="17"/>
      <c r="CL388" s="17"/>
      <c r="CM388" s="17"/>
      <c r="CN388" s="17"/>
      <c r="CO388" s="209"/>
      <c r="CP388" s="17"/>
      <c r="CQ388" s="17"/>
    </row>
    <row r="389" spans="3:95" s="9" customFormat="1" ht="135.75" customHeight="1" x14ac:dyDescent="0.25">
      <c r="C389" s="16" t="s">
        <v>3190</v>
      </c>
      <c r="D389" s="17" t="s">
        <v>3193</v>
      </c>
      <c r="E389" s="17" t="s">
        <v>188</v>
      </c>
      <c r="F389" s="14" t="str">
        <f t="shared" si="19"/>
        <v>URF2024_379_Realizar encuentros, mesas de trabajo o reuniones sobre los temas definidos en la Agenda Normativa, con participación de sectores que interactúan con la URF_SRP_Segundo cuatrimestre</v>
      </c>
      <c r="G389" s="17" t="s">
        <v>909</v>
      </c>
      <c r="H389" s="17" t="s">
        <v>910</v>
      </c>
      <c r="I389" s="17" t="s">
        <v>911</v>
      </c>
      <c r="J389" s="17" t="s">
        <v>791</v>
      </c>
      <c r="K389" s="17" t="s">
        <v>3245</v>
      </c>
      <c r="L389" s="17"/>
      <c r="M389" s="100">
        <v>45413</v>
      </c>
      <c r="N389" s="100">
        <v>45535</v>
      </c>
      <c r="O389" s="18">
        <f t="shared" si="20"/>
        <v>122</v>
      </c>
      <c r="P389" s="17" t="s">
        <v>793</v>
      </c>
      <c r="Q389" s="17" t="s">
        <v>107</v>
      </c>
      <c r="R389" s="17" t="s">
        <v>913</v>
      </c>
      <c r="S389" s="17" t="s">
        <v>243</v>
      </c>
      <c r="T389" s="17" t="s">
        <v>11</v>
      </c>
      <c r="U389" s="17" t="s">
        <v>27</v>
      </c>
      <c r="V389" s="17"/>
      <c r="W389" s="17" t="s">
        <v>52</v>
      </c>
      <c r="X389" s="17"/>
      <c r="Y389" s="17"/>
      <c r="Z389" s="17"/>
      <c r="AA389" s="17"/>
      <c r="AB389" s="17"/>
      <c r="AC389" s="17"/>
      <c r="AD389" s="17"/>
      <c r="AE389" s="17"/>
      <c r="AF389" s="17"/>
      <c r="AG389" s="17"/>
      <c r="AH389" s="17"/>
      <c r="AI389" s="17"/>
      <c r="AJ389" s="17" t="s">
        <v>290</v>
      </c>
      <c r="AK389" s="17" t="s">
        <v>1111</v>
      </c>
      <c r="AL389" s="17"/>
      <c r="AM389" s="17"/>
      <c r="AN389" s="17"/>
      <c r="AO389" s="17"/>
      <c r="AP389" s="17" t="s">
        <v>914</v>
      </c>
      <c r="AQ389" s="17"/>
      <c r="AR389" s="17" t="s">
        <v>246</v>
      </c>
      <c r="AS389" s="17" t="s">
        <v>247</v>
      </c>
      <c r="AT389" s="17"/>
      <c r="AU389" s="17"/>
      <c r="AV389" s="17" t="s">
        <v>75</v>
      </c>
      <c r="AW389" s="17"/>
      <c r="AX389" s="17"/>
      <c r="AY389" s="17" t="s">
        <v>29</v>
      </c>
      <c r="AZ389" s="17"/>
      <c r="BA389" s="17" t="s">
        <v>31</v>
      </c>
      <c r="BB389" s="17"/>
      <c r="BC389" s="17"/>
      <c r="BD389" s="17"/>
      <c r="BE389" s="17"/>
      <c r="BF389" s="17"/>
      <c r="BG389" s="17"/>
      <c r="BH389" s="17"/>
      <c r="BI389" s="17"/>
      <c r="BJ389" s="17"/>
      <c r="BK389" s="17"/>
      <c r="BL389" s="17"/>
      <c r="BM389" s="17" t="s">
        <v>87</v>
      </c>
      <c r="BN389" s="17"/>
      <c r="BO389" s="17"/>
      <c r="BP389" s="17" t="s">
        <v>90</v>
      </c>
      <c r="BQ389" s="17"/>
      <c r="BR389" s="17" t="s">
        <v>92</v>
      </c>
      <c r="BS389" s="17"/>
      <c r="BT389" s="17"/>
      <c r="BU389" s="17"/>
      <c r="BV389" s="17"/>
      <c r="BW389" s="17" t="s">
        <v>3211</v>
      </c>
      <c r="BX389" s="17" t="s">
        <v>3202</v>
      </c>
      <c r="BY389" s="214">
        <v>45509</v>
      </c>
      <c r="BZ389" s="214">
        <v>45509</v>
      </c>
      <c r="CA389" s="17" t="s">
        <v>3418</v>
      </c>
      <c r="CB389" s="17" t="s">
        <v>3419</v>
      </c>
      <c r="CC389" s="17"/>
      <c r="CD389" s="17"/>
      <c r="CE389" s="209"/>
      <c r="CF389" s="17"/>
      <c r="CG389" s="17"/>
      <c r="CH389" s="17"/>
      <c r="CI389" s="17"/>
      <c r="CJ389" s="209"/>
      <c r="CK389" s="17"/>
      <c r="CL389" s="17"/>
      <c r="CM389" s="17"/>
      <c r="CN389" s="17"/>
      <c r="CO389" s="209"/>
      <c r="CP389" s="17"/>
      <c r="CQ389" s="17"/>
    </row>
    <row r="390" spans="3:95" s="9" customFormat="1" ht="135.75" customHeight="1" x14ac:dyDescent="0.25">
      <c r="C390" s="16" t="s">
        <v>3191</v>
      </c>
      <c r="D390" s="17" t="s">
        <v>3194</v>
      </c>
      <c r="E390" s="17" t="s">
        <v>188</v>
      </c>
      <c r="F390" s="14" t="str">
        <f t="shared" si="19"/>
        <v>URF2024_380_Realizar encuentros, mesas de trabajo o reuniones sobre los temas definidos en la Agenda Normativa, con participación de sectores que interactúan con la URF_SRP_Tercer cuatrimestre</v>
      </c>
      <c r="G390" s="17" t="s">
        <v>909</v>
      </c>
      <c r="H390" s="17" t="s">
        <v>910</v>
      </c>
      <c r="I390" s="17" t="s">
        <v>911</v>
      </c>
      <c r="J390" s="17" t="s">
        <v>791</v>
      </c>
      <c r="K390" s="17" t="s">
        <v>793</v>
      </c>
      <c r="L390" s="17"/>
      <c r="M390" s="100">
        <v>45536</v>
      </c>
      <c r="N390" s="100">
        <v>45657</v>
      </c>
      <c r="O390" s="18">
        <f t="shared" si="20"/>
        <v>121</v>
      </c>
      <c r="P390" s="17" t="s">
        <v>793</v>
      </c>
      <c r="Q390" s="17" t="s">
        <v>107</v>
      </c>
      <c r="R390" s="17" t="s">
        <v>913</v>
      </c>
      <c r="S390" s="17" t="s">
        <v>243</v>
      </c>
      <c r="T390" s="17" t="s">
        <v>11</v>
      </c>
      <c r="U390" s="17" t="s">
        <v>27</v>
      </c>
      <c r="V390" s="17"/>
      <c r="W390" s="17" t="s">
        <v>52</v>
      </c>
      <c r="X390" s="17"/>
      <c r="Y390" s="17"/>
      <c r="Z390" s="17"/>
      <c r="AA390" s="17"/>
      <c r="AB390" s="17"/>
      <c r="AC390" s="17"/>
      <c r="AD390" s="17"/>
      <c r="AE390" s="17"/>
      <c r="AF390" s="17"/>
      <c r="AG390" s="17"/>
      <c r="AH390" s="17"/>
      <c r="AI390" s="17"/>
      <c r="AJ390" s="17" t="s">
        <v>290</v>
      </c>
      <c r="AK390" s="17" t="s">
        <v>1111</v>
      </c>
      <c r="AL390" s="17"/>
      <c r="AM390" s="17"/>
      <c r="AN390" s="17"/>
      <c r="AO390" s="17"/>
      <c r="AP390" s="17" t="s">
        <v>914</v>
      </c>
      <c r="AQ390" s="17"/>
      <c r="AR390" s="17" t="s">
        <v>246</v>
      </c>
      <c r="AS390" s="17" t="s">
        <v>247</v>
      </c>
      <c r="AT390" s="17"/>
      <c r="AU390" s="17"/>
      <c r="AV390" s="17" t="s">
        <v>75</v>
      </c>
      <c r="AW390" s="17"/>
      <c r="AX390" s="17"/>
      <c r="AY390" s="17" t="s">
        <v>29</v>
      </c>
      <c r="AZ390" s="17"/>
      <c r="BA390" s="17" t="s">
        <v>31</v>
      </c>
      <c r="BB390" s="17"/>
      <c r="BC390" s="17"/>
      <c r="BD390" s="17"/>
      <c r="BE390" s="17"/>
      <c r="BF390" s="17"/>
      <c r="BG390" s="17"/>
      <c r="BH390" s="17"/>
      <c r="BI390" s="17"/>
      <c r="BJ390" s="17"/>
      <c r="BK390" s="17"/>
      <c r="BL390" s="17"/>
      <c r="BM390" s="17" t="s">
        <v>87</v>
      </c>
      <c r="BN390" s="17"/>
      <c r="BO390" s="17"/>
      <c r="BP390" s="17" t="s">
        <v>90</v>
      </c>
      <c r="BQ390" s="17"/>
      <c r="BR390" s="17" t="s">
        <v>92</v>
      </c>
      <c r="BS390" s="17"/>
      <c r="BT390" s="17"/>
      <c r="BU390" s="17"/>
      <c r="BV390" s="17"/>
      <c r="BW390" s="17" t="s">
        <v>3209</v>
      </c>
      <c r="BX390" s="17"/>
      <c r="BY390" s="17"/>
      <c r="BZ390" s="214">
        <v>45509</v>
      </c>
      <c r="CA390" s="17"/>
      <c r="CB390" s="17"/>
      <c r="CC390" s="17"/>
      <c r="CD390" s="17"/>
      <c r="CE390" s="209"/>
      <c r="CF390" s="17"/>
      <c r="CG390" s="17"/>
      <c r="CH390" s="17"/>
      <c r="CI390" s="17"/>
      <c r="CJ390" s="209"/>
      <c r="CK390" s="17"/>
      <c r="CL390" s="17"/>
      <c r="CM390" s="17"/>
      <c r="CN390" s="17"/>
      <c r="CO390" s="209"/>
      <c r="CP390" s="17"/>
      <c r="CQ390" s="17"/>
    </row>
    <row r="391" spans="3:95" s="9" customFormat="1" ht="135.75" customHeight="1" x14ac:dyDescent="0.25">
      <c r="C391" s="16" t="s">
        <v>3204</v>
      </c>
      <c r="D391" s="17" t="s">
        <v>3205</v>
      </c>
      <c r="E391" s="17" t="s">
        <v>100</v>
      </c>
      <c r="F391" s="14" t="str">
        <f t="shared" si="19"/>
        <v>URF2024_381_Realizar la verificación de uso legal de software 2023</v>
      </c>
      <c r="G391" s="17" t="s">
        <v>3206</v>
      </c>
      <c r="H391" s="17" t="s">
        <v>3207</v>
      </c>
      <c r="I391" s="17" t="s">
        <v>3207</v>
      </c>
      <c r="J391" s="17" t="s">
        <v>800</v>
      </c>
      <c r="K391" s="17" t="s">
        <v>801</v>
      </c>
      <c r="L391" s="17"/>
      <c r="M391" s="100">
        <v>45323</v>
      </c>
      <c r="N391" s="221">
        <v>45387</v>
      </c>
      <c r="O391" s="18">
        <f t="shared" si="20"/>
        <v>64</v>
      </c>
      <c r="P391" s="17" t="s">
        <v>673</v>
      </c>
      <c r="Q391" s="17"/>
      <c r="R391" s="17"/>
      <c r="S391" s="17" t="s">
        <v>483</v>
      </c>
      <c r="T391" s="17" t="s">
        <v>13</v>
      </c>
      <c r="U391" s="17" t="s">
        <v>27</v>
      </c>
      <c r="V391" s="17"/>
      <c r="W391" s="17" t="s">
        <v>52</v>
      </c>
      <c r="X391" s="17"/>
      <c r="Y391" s="17"/>
      <c r="Z391" s="17"/>
      <c r="AA391" s="17"/>
      <c r="AB391" s="17"/>
      <c r="AC391" s="17"/>
      <c r="AD391" s="17"/>
      <c r="AE391" s="17"/>
      <c r="AF391" s="17"/>
      <c r="AG391" s="17"/>
      <c r="AH391" s="17"/>
      <c r="AI391" s="17"/>
      <c r="AJ391" s="17"/>
      <c r="AK391" s="17"/>
      <c r="AL391" s="17" t="s">
        <v>66</v>
      </c>
      <c r="AM391" s="17"/>
      <c r="AN391" s="17"/>
      <c r="AO391" s="17" t="s">
        <v>921</v>
      </c>
      <c r="AP391" s="17"/>
      <c r="AQ391" s="17"/>
      <c r="AR391" s="17"/>
      <c r="AS391" s="17"/>
      <c r="AT391" s="17"/>
      <c r="AU391" s="17"/>
      <c r="AV391" s="17" t="s">
        <v>75</v>
      </c>
      <c r="AW391" s="17"/>
      <c r="AX391" s="17"/>
      <c r="AY391" s="17" t="s">
        <v>29</v>
      </c>
      <c r="AZ391" s="17"/>
      <c r="BA391" s="17"/>
      <c r="BB391" s="17"/>
      <c r="BC391" s="17" t="s">
        <v>33</v>
      </c>
      <c r="BD391" s="17"/>
      <c r="BE391" s="17"/>
      <c r="BF391" s="17"/>
      <c r="BG391" s="17"/>
      <c r="BH391" s="17"/>
      <c r="BI391" s="17"/>
      <c r="BJ391" s="17" t="s">
        <v>84</v>
      </c>
      <c r="BK391" s="17" t="s">
        <v>85</v>
      </c>
      <c r="BL391" s="17"/>
      <c r="BM391" s="17"/>
      <c r="BN391" s="17"/>
      <c r="BO391" s="17"/>
      <c r="BP391" s="17"/>
      <c r="BQ391" s="17"/>
      <c r="BR391" s="17"/>
      <c r="BS391" s="17"/>
      <c r="BT391" s="17"/>
      <c r="BU391" s="17"/>
      <c r="BV391" s="17" t="s">
        <v>96</v>
      </c>
      <c r="BW391" s="17" t="s">
        <v>3211</v>
      </c>
      <c r="BX391" s="17" t="s">
        <v>3201</v>
      </c>
      <c r="BY391" s="209">
        <v>45348</v>
      </c>
      <c r="BZ391" s="209">
        <v>45383</v>
      </c>
      <c r="CA391" s="17" t="s">
        <v>3212</v>
      </c>
      <c r="CB391" s="17" t="s">
        <v>3213</v>
      </c>
      <c r="CC391" s="17"/>
      <c r="CD391" s="17"/>
      <c r="CE391" s="209"/>
      <c r="CF391" s="17"/>
      <c r="CG391" s="17"/>
      <c r="CH391" s="17"/>
      <c r="CI391" s="17"/>
      <c r="CJ391" s="209"/>
      <c r="CK391" s="17"/>
      <c r="CL391" s="17"/>
      <c r="CM391" s="17"/>
      <c r="CN391" s="17"/>
      <c r="CO391" s="209"/>
      <c r="CP391" s="17"/>
      <c r="CQ391" s="17"/>
    </row>
    <row r="392" spans="3:95" s="9" customFormat="1" ht="135.75" customHeight="1" x14ac:dyDescent="0.25">
      <c r="C392" s="16" t="s">
        <v>3230</v>
      </c>
      <c r="D392" s="17" t="s">
        <v>3516</v>
      </c>
      <c r="E392" s="17" t="s">
        <v>100</v>
      </c>
      <c r="F392" s="14" t="str">
        <f t="shared" ref="F392:F418" si="21">_xlfn.CONCAT(C392,"_",D392)</f>
        <v>URF2024_382_ET_Supervisión operadores información_Reglamentar del artículo 93 de la Ley 2294 de 2023 “Plan Nacional de Desarrollo 2022- 2026 “Colombia potencia mundial de la vida”</v>
      </c>
      <c r="G392" s="17" t="s">
        <v>3231</v>
      </c>
      <c r="H392" s="17" t="s">
        <v>3517</v>
      </c>
      <c r="I392" s="17" t="s">
        <v>3517</v>
      </c>
      <c r="J392" s="17" t="s">
        <v>791</v>
      </c>
      <c r="K392" s="17" t="s">
        <v>1117</v>
      </c>
      <c r="L392" s="17" t="s">
        <v>1084</v>
      </c>
      <c r="M392" s="221">
        <v>45566</v>
      </c>
      <c r="N392" s="221">
        <v>45657</v>
      </c>
      <c r="O392" s="18">
        <f t="shared" ref="O392:O411" si="22">IF(N392-M392&gt;124,"El tiempo de ejecución de la actividad no puede superar 124 días",N392-M392)</f>
        <v>91</v>
      </c>
      <c r="P392" s="17" t="s">
        <v>1113</v>
      </c>
      <c r="Q392" s="17" t="s">
        <v>131</v>
      </c>
      <c r="R392" s="17" t="s">
        <v>3232</v>
      </c>
      <c r="S392" s="17" t="s">
        <v>1085</v>
      </c>
      <c r="T392" s="17" t="s">
        <v>1086</v>
      </c>
      <c r="U392" s="17" t="s">
        <v>27</v>
      </c>
      <c r="V392" s="17"/>
      <c r="W392" s="17" t="s">
        <v>52</v>
      </c>
      <c r="X392" s="17"/>
      <c r="Y392" s="17"/>
      <c r="Z392" s="17"/>
      <c r="AA392" s="17"/>
      <c r="AB392" s="17"/>
      <c r="AC392" s="17"/>
      <c r="AD392" s="17"/>
      <c r="AE392" s="17"/>
      <c r="AF392" s="17"/>
      <c r="AG392" s="17"/>
      <c r="AH392" s="17"/>
      <c r="AI392" s="17"/>
      <c r="AJ392" s="17" t="s">
        <v>290</v>
      </c>
      <c r="AK392" s="17" t="s">
        <v>1111</v>
      </c>
      <c r="AL392" s="17"/>
      <c r="AM392" s="17"/>
      <c r="AN392" s="17"/>
      <c r="AO392" s="17"/>
      <c r="AP392" s="17" t="s">
        <v>914</v>
      </c>
      <c r="AQ392" s="17"/>
      <c r="AR392" s="17" t="s">
        <v>246</v>
      </c>
      <c r="AS392" s="17" t="s">
        <v>247</v>
      </c>
      <c r="AT392" s="17"/>
      <c r="AU392" s="17"/>
      <c r="AV392" s="17" t="s">
        <v>75</v>
      </c>
      <c r="AW392" s="17"/>
      <c r="AX392" s="17"/>
      <c r="AY392" s="17" t="s">
        <v>29</v>
      </c>
      <c r="AZ392" s="17"/>
      <c r="BA392" s="17"/>
      <c r="BB392" s="17"/>
      <c r="BC392" s="17"/>
      <c r="BD392" s="17"/>
      <c r="BE392" s="17"/>
      <c r="BF392" s="17"/>
      <c r="BG392" s="17"/>
      <c r="BH392" s="17"/>
      <c r="BI392" s="17"/>
      <c r="BJ392" s="17"/>
      <c r="BK392" s="17"/>
      <c r="BL392" s="17"/>
      <c r="BM392" s="17" t="s">
        <v>87</v>
      </c>
      <c r="BN392" s="17"/>
      <c r="BO392" s="17"/>
      <c r="BP392" s="17" t="s">
        <v>90</v>
      </c>
      <c r="BQ392" s="17"/>
      <c r="BR392" s="17"/>
      <c r="BS392" s="17"/>
      <c r="BT392" s="17"/>
      <c r="BU392" s="17"/>
      <c r="BV392" s="17"/>
      <c r="BW392" s="17" t="s">
        <v>3209</v>
      </c>
      <c r="BX392" s="17" t="s">
        <v>3201</v>
      </c>
      <c r="BY392" s="209">
        <v>45322</v>
      </c>
      <c r="BZ392" s="209">
        <v>45383</v>
      </c>
      <c r="CA392" s="17" t="s">
        <v>3233</v>
      </c>
      <c r="CB392" s="17" t="s">
        <v>3234</v>
      </c>
      <c r="CC392" s="17" t="s">
        <v>3202</v>
      </c>
      <c r="CD392" s="209">
        <v>45484</v>
      </c>
      <c r="CE392" s="209">
        <v>45484</v>
      </c>
      <c r="CF392" s="17" t="s">
        <v>3367</v>
      </c>
      <c r="CG392" s="17" t="s">
        <v>3371</v>
      </c>
      <c r="CH392" s="17" t="s">
        <v>3202</v>
      </c>
      <c r="CI392" s="214">
        <v>45565</v>
      </c>
      <c r="CJ392" s="214">
        <v>45565</v>
      </c>
      <c r="CK392" s="17" t="s">
        <v>3492</v>
      </c>
      <c r="CL392" s="17" t="s">
        <v>3518</v>
      </c>
      <c r="CM392" s="17"/>
      <c r="CN392" s="17"/>
      <c r="CO392" s="209"/>
      <c r="CP392" s="17"/>
      <c r="CQ392" s="17"/>
    </row>
    <row r="393" spans="3:95" s="9" customFormat="1" ht="135.75" customHeight="1" x14ac:dyDescent="0.25">
      <c r="C393" s="222" t="s">
        <v>3265</v>
      </c>
      <c r="D393" s="17" t="s">
        <v>3250</v>
      </c>
      <c r="E393" s="17" t="s">
        <v>100</v>
      </c>
      <c r="F393" s="14" t="str">
        <f t="shared" si="21"/>
        <v>URF2024_383_Validar actividades para hacer un seguimiento continuo al diagnóstico integral de archivos</v>
      </c>
      <c r="G393" s="17" t="s">
        <v>3250</v>
      </c>
      <c r="H393" s="17" t="s">
        <v>3280</v>
      </c>
      <c r="I393" s="17" t="s">
        <v>3281</v>
      </c>
      <c r="J393" s="17" t="s">
        <v>104</v>
      </c>
      <c r="K393" s="17" t="s">
        <v>105</v>
      </c>
      <c r="L393" s="17"/>
      <c r="M393" s="45">
        <v>45442</v>
      </c>
      <c r="N393" s="45">
        <v>45550</v>
      </c>
      <c r="O393" s="18">
        <f t="shared" si="22"/>
        <v>108</v>
      </c>
      <c r="P393" s="17" t="s">
        <v>106</v>
      </c>
      <c r="Q393" s="17" t="s">
        <v>107</v>
      </c>
      <c r="R393" s="17" t="s">
        <v>3304</v>
      </c>
      <c r="S393" s="17" t="s">
        <v>1096</v>
      </c>
      <c r="T393" s="17" t="s">
        <v>1102</v>
      </c>
      <c r="U393" s="17" t="s">
        <v>27</v>
      </c>
      <c r="V393" s="17"/>
      <c r="W393" s="17" t="s">
        <v>52</v>
      </c>
      <c r="X393" s="17"/>
      <c r="Y393" s="17"/>
      <c r="Z393" s="17"/>
      <c r="AA393" s="17"/>
      <c r="AB393" s="17"/>
      <c r="AC393" s="17"/>
      <c r="AD393" s="17"/>
      <c r="AE393" s="17"/>
      <c r="AF393" s="17"/>
      <c r="AG393" s="17"/>
      <c r="AH393" s="17"/>
      <c r="AI393" s="17"/>
      <c r="AJ393" s="17" t="s">
        <v>125</v>
      </c>
      <c r="AK393" s="17" t="s">
        <v>126</v>
      </c>
      <c r="AL393" s="17"/>
      <c r="AM393" s="17"/>
      <c r="AN393" s="17"/>
      <c r="AO393" s="17"/>
      <c r="AP393" s="17"/>
      <c r="AQ393" s="17"/>
      <c r="AR393" s="17"/>
      <c r="AS393" s="17"/>
      <c r="AT393" s="17"/>
      <c r="AU393" s="17"/>
      <c r="AV393" s="17" t="s">
        <v>75</v>
      </c>
      <c r="AW393" s="17"/>
      <c r="AX393" s="17"/>
      <c r="AY393" s="17"/>
      <c r="AZ393" s="17"/>
      <c r="BA393" s="17" t="s">
        <v>31</v>
      </c>
      <c r="BB393" s="17"/>
      <c r="BC393" s="17"/>
      <c r="BD393" s="17"/>
      <c r="BE393" s="17"/>
      <c r="BF393" s="17"/>
      <c r="BG393" s="17"/>
      <c r="BH393" s="17"/>
      <c r="BI393" s="17"/>
      <c r="BJ393" s="17"/>
      <c r="BK393" s="17"/>
      <c r="BL393" s="17"/>
      <c r="BM393" s="17"/>
      <c r="BN393" s="17"/>
      <c r="BO393" s="17"/>
      <c r="BP393" s="17"/>
      <c r="BQ393" s="17"/>
      <c r="BR393" s="17"/>
      <c r="BS393" s="17" t="s">
        <v>93</v>
      </c>
      <c r="BT393" s="17"/>
      <c r="BU393" s="17"/>
      <c r="BV393" s="17"/>
      <c r="BW393" s="17" t="s">
        <v>3211</v>
      </c>
      <c r="BX393" s="17" t="s">
        <v>3201</v>
      </c>
      <c r="BY393" s="214">
        <v>45411</v>
      </c>
      <c r="BZ393" s="209">
        <v>45426</v>
      </c>
      <c r="CA393" s="17" t="s">
        <v>3321</v>
      </c>
      <c r="CB393" s="17" t="s">
        <v>3322</v>
      </c>
      <c r="CC393" s="17" t="s">
        <v>3202</v>
      </c>
      <c r="CD393" s="209">
        <v>45477</v>
      </c>
      <c r="CE393" s="209">
        <v>45478</v>
      </c>
      <c r="CF393" s="17" t="s">
        <v>3363</v>
      </c>
      <c r="CG393" s="17" t="s">
        <v>3364</v>
      </c>
      <c r="CH393" s="17" t="s">
        <v>3202</v>
      </c>
      <c r="CI393" s="214">
        <v>45533</v>
      </c>
      <c r="CJ393" s="209">
        <v>45533</v>
      </c>
      <c r="CK393" s="17" t="s">
        <v>3437</v>
      </c>
      <c r="CL393" s="17" t="s">
        <v>3438</v>
      </c>
      <c r="CM393" s="17"/>
      <c r="CN393" s="209"/>
      <c r="CO393" s="209"/>
      <c r="CP393" s="17"/>
      <c r="CQ393" s="17"/>
    </row>
    <row r="394" spans="3:95" s="9" customFormat="1" ht="135.75" customHeight="1" x14ac:dyDescent="0.25">
      <c r="C394" s="222" t="s">
        <v>3266</v>
      </c>
      <c r="D394" s="17" t="s">
        <v>3251</v>
      </c>
      <c r="E394" s="17" t="s">
        <v>100</v>
      </c>
      <c r="F394" s="14" t="str">
        <f t="shared" si="21"/>
        <v>URF2024_384_Validar con el Ministerio de Hacienda lo relacionado con el sistema integrado de conservación y los planes asociados</v>
      </c>
      <c r="G394" s="17" t="s">
        <v>3251</v>
      </c>
      <c r="H394" s="17" t="s">
        <v>3282</v>
      </c>
      <c r="I394" s="17" t="s">
        <v>3283</v>
      </c>
      <c r="J394" s="17" t="s">
        <v>104</v>
      </c>
      <c r="K394" s="17" t="s">
        <v>105</v>
      </c>
      <c r="L394" s="17"/>
      <c r="M394" s="45">
        <v>45565</v>
      </c>
      <c r="N394" s="45">
        <v>45595</v>
      </c>
      <c r="O394" s="18">
        <f t="shared" si="22"/>
        <v>30</v>
      </c>
      <c r="P394" s="17" t="s">
        <v>106</v>
      </c>
      <c r="Q394" s="17" t="s">
        <v>131</v>
      </c>
      <c r="R394" s="17" t="s">
        <v>3305</v>
      </c>
      <c r="S394" s="17" t="s">
        <v>1096</v>
      </c>
      <c r="T394" s="17" t="s">
        <v>1102</v>
      </c>
      <c r="U394" s="17" t="s">
        <v>27</v>
      </c>
      <c r="V394" s="17"/>
      <c r="W394" s="17" t="s">
        <v>52</v>
      </c>
      <c r="X394" s="17"/>
      <c r="Y394" s="17"/>
      <c r="Z394" s="17"/>
      <c r="AA394" s="17"/>
      <c r="AB394" s="17"/>
      <c r="AC394" s="17"/>
      <c r="AD394" s="17"/>
      <c r="AE394" s="17"/>
      <c r="AF394" s="17"/>
      <c r="AG394" s="17"/>
      <c r="AH394" s="17"/>
      <c r="AI394" s="17"/>
      <c r="AJ394" s="17" t="s">
        <v>125</v>
      </c>
      <c r="AK394" s="17" t="s">
        <v>126</v>
      </c>
      <c r="AL394" s="17"/>
      <c r="AM394" s="17"/>
      <c r="AN394" s="17"/>
      <c r="AO394" s="17"/>
      <c r="AP394" s="17"/>
      <c r="AQ394" s="17"/>
      <c r="AR394" s="17"/>
      <c r="AS394" s="17"/>
      <c r="AT394" s="17"/>
      <c r="AU394" s="17"/>
      <c r="AV394" s="17" t="s">
        <v>75</v>
      </c>
      <c r="AW394" s="17"/>
      <c r="AX394" s="17"/>
      <c r="AY394" s="17"/>
      <c r="AZ394" s="17"/>
      <c r="BA394" s="17" t="s">
        <v>31</v>
      </c>
      <c r="BB394" s="17"/>
      <c r="BC394" s="17"/>
      <c r="BD394" s="17"/>
      <c r="BE394" s="17"/>
      <c r="BF394" s="17"/>
      <c r="BG394" s="17"/>
      <c r="BH394" s="17"/>
      <c r="BI394" s="17"/>
      <c r="BJ394" s="17"/>
      <c r="BK394" s="17"/>
      <c r="BL394" s="17"/>
      <c r="BM394" s="17"/>
      <c r="BN394" s="17"/>
      <c r="BO394" s="17"/>
      <c r="BP394" s="17"/>
      <c r="BQ394" s="17"/>
      <c r="BR394" s="17"/>
      <c r="BS394" s="17" t="s">
        <v>93</v>
      </c>
      <c r="BT394" s="17"/>
      <c r="BU394" s="17"/>
      <c r="BV394" s="17"/>
      <c r="BW394" s="17" t="s">
        <v>3211</v>
      </c>
      <c r="BX394" s="17" t="s">
        <v>3201</v>
      </c>
      <c r="BY394" s="214">
        <v>45411</v>
      </c>
      <c r="BZ394" s="209">
        <v>45426</v>
      </c>
      <c r="CA394" s="17" t="s">
        <v>3321</v>
      </c>
      <c r="CB394" s="17" t="s">
        <v>3322</v>
      </c>
      <c r="CC394" s="17"/>
      <c r="CD394" s="17"/>
      <c r="CE394" s="209"/>
      <c r="CF394" s="17"/>
      <c r="CG394" s="17"/>
      <c r="CH394" s="17"/>
      <c r="CI394" s="17"/>
      <c r="CJ394" s="209"/>
      <c r="CK394" s="17"/>
      <c r="CL394" s="17"/>
      <c r="CM394" s="17"/>
      <c r="CN394" s="17"/>
      <c r="CO394" s="209"/>
      <c r="CP394" s="17"/>
      <c r="CQ394" s="17"/>
    </row>
    <row r="395" spans="3:95" s="9" customFormat="1" ht="135.75" hidden="1" customHeight="1" x14ac:dyDescent="0.25">
      <c r="C395" s="222" t="s">
        <v>3267</v>
      </c>
      <c r="D395" s="17" t="s">
        <v>3252</v>
      </c>
      <c r="E395" s="17" t="s">
        <v>100</v>
      </c>
      <c r="F395" s="14" t="str">
        <f t="shared" si="21"/>
        <v>URF2024_385_Validar el seguimiento y control al personal que desarrolla actividades de la función archivistica con gestión humana</v>
      </c>
      <c r="G395" s="17" t="s">
        <v>3252</v>
      </c>
      <c r="H395" s="17" t="s">
        <v>3284</v>
      </c>
      <c r="I395" s="17" t="s">
        <v>3285</v>
      </c>
      <c r="J395" s="17" t="s">
        <v>104</v>
      </c>
      <c r="K395" s="17" t="s">
        <v>105</v>
      </c>
      <c r="L395" s="17" t="s">
        <v>450</v>
      </c>
      <c r="M395" s="45">
        <v>45442</v>
      </c>
      <c r="N395" s="45">
        <v>45473</v>
      </c>
      <c r="O395" s="18">
        <f t="shared" si="22"/>
        <v>31</v>
      </c>
      <c r="P395" s="17" t="s">
        <v>106</v>
      </c>
      <c r="Q395" s="17" t="s">
        <v>107</v>
      </c>
      <c r="R395" s="17" t="s">
        <v>3304</v>
      </c>
      <c r="S395" s="17" t="s">
        <v>1096</v>
      </c>
      <c r="T395" s="17" t="s">
        <v>1102</v>
      </c>
      <c r="U395" s="17" t="s">
        <v>27</v>
      </c>
      <c r="V395" s="17"/>
      <c r="W395" s="17" t="s">
        <v>52</v>
      </c>
      <c r="X395" s="17"/>
      <c r="Y395" s="17"/>
      <c r="Z395" s="17"/>
      <c r="AA395" s="17"/>
      <c r="AB395" s="17"/>
      <c r="AC395" s="17"/>
      <c r="AD395" s="17"/>
      <c r="AE395" s="17"/>
      <c r="AF395" s="17"/>
      <c r="AG395" s="17"/>
      <c r="AH395" s="17"/>
      <c r="AI395" s="17"/>
      <c r="AJ395" s="17" t="s">
        <v>125</v>
      </c>
      <c r="AK395" s="17" t="s">
        <v>126</v>
      </c>
      <c r="AL395" s="17"/>
      <c r="AM395" s="17"/>
      <c r="AN395" s="17"/>
      <c r="AO395" s="17"/>
      <c r="AP395" s="17"/>
      <c r="AQ395" s="17"/>
      <c r="AR395" s="17"/>
      <c r="AS395" s="17"/>
      <c r="AT395" s="17"/>
      <c r="AU395" s="17"/>
      <c r="AV395" s="17" t="s">
        <v>75</v>
      </c>
      <c r="AW395" s="17"/>
      <c r="AX395" s="17"/>
      <c r="AY395" s="17"/>
      <c r="AZ395" s="17"/>
      <c r="BA395" s="17" t="s">
        <v>31</v>
      </c>
      <c r="BB395" s="17"/>
      <c r="BC395" s="17"/>
      <c r="BD395" s="17"/>
      <c r="BE395" s="17"/>
      <c r="BF395" s="17"/>
      <c r="BG395" s="17"/>
      <c r="BH395" s="17"/>
      <c r="BI395" s="17"/>
      <c r="BJ395" s="17"/>
      <c r="BK395" s="17"/>
      <c r="BL395" s="17"/>
      <c r="BM395" s="17"/>
      <c r="BN395" s="17"/>
      <c r="BO395" s="17"/>
      <c r="BP395" s="17"/>
      <c r="BQ395" s="17"/>
      <c r="BR395" s="17"/>
      <c r="BS395" s="17" t="s">
        <v>93</v>
      </c>
      <c r="BT395" s="17"/>
      <c r="BU395" s="17"/>
      <c r="BV395" s="17"/>
      <c r="BW395" s="17" t="s">
        <v>3210</v>
      </c>
      <c r="BX395" s="17" t="s">
        <v>3201</v>
      </c>
      <c r="BY395" s="214">
        <v>45411</v>
      </c>
      <c r="BZ395" s="209">
        <v>45426</v>
      </c>
      <c r="CA395" s="17" t="s">
        <v>3321</v>
      </c>
      <c r="CB395" s="17" t="s">
        <v>3322</v>
      </c>
      <c r="CC395" s="17" t="s">
        <v>3203</v>
      </c>
      <c r="CD395" s="214">
        <v>45456</v>
      </c>
      <c r="CE395" s="214">
        <v>45460</v>
      </c>
      <c r="CF395" s="17" t="s">
        <v>3354</v>
      </c>
      <c r="CG395" s="17" t="s">
        <v>3355</v>
      </c>
      <c r="CH395" s="17"/>
      <c r="CI395" s="214"/>
      <c r="CJ395" s="214"/>
      <c r="CK395" s="17"/>
      <c r="CL395" s="17"/>
      <c r="CM395" s="17"/>
      <c r="CN395" s="214"/>
      <c r="CO395" s="214"/>
      <c r="CP395" s="17"/>
      <c r="CQ395" s="17"/>
    </row>
    <row r="396" spans="3:95" s="9" customFormat="1" ht="135.75" customHeight="1" x14ac:dyDescent="0.25">
      <c r="C396" s="222" t="s">
        <v>3268</v>
      </c>
      <c r="D396" s="17" t="s">
        <v>3253</v>
      </c>
      <c r="E396" s="17" t="s">
        <v>100</v>
      </c>
      <c r="F396" s="14" t="str">
        <f t="shared" si="21"/>
        <v>URF2024_386_Validar capacitaciones  relacionadas con gestión documental con gestión humana</v>
      </c>
      <c r="G396" s="17" t="s">
        <v>3253</v>
      </c>
      <c r="H396" s="17" t="s">
        <v>3286</v>
      </c>
      <c r="I396" s="17" t="s">
        <v>3287</v>
      </c>
      <c r="J396" s="17" t="s">
        <v>104</v>
      </c>
      <c r="K396" s="17" t="s">
        <v>105</v>
      </c>
      <c r="L396" s="17" t="s">
        <v>450</v>
      </c>
      <c r="M396" s="45">
        <v>45565</v>
      </c>
      <c r="N396" s="45">
        <v>45595</v>
      </c>
      <c r="O396" s="18">
        <f t="shared" si="22"/>
        <v>30</v>
      </c>
      <c r="P396" s="17" t="s">
        <v>106</v>
      </c>
      <c r="Q396" s="17" t="s">
        <v>107</v>
      </c>
      <c r="R396" s="17" t="s">
        <v>3304</v>
      </c>
      <c r="S396" s="17" t="s">
        <v>675</v>
      </c>
      <c r="T396" s="17" t="s">
        <v>1102</v>
      </c>
      <c r="U396" s="17" t="s">
        <v>27</v>
      </c>
      <c r="V396" s="17"/>
      <c r="W396" s="17" t="s">
        <v>52</v>
      </c>
      <c r="X396" s="17"/>
      <c r="Y396" s="17"/>
      <c r="Z396" s="17"/>
      <c r="AA396" s="17"/>
      <c r="AB396" s="17"/>
      <c r="AC396" s="17"/>
      <c r="AD396" s="17"/>
      <c r="AE396" s="17"/>
      <c r="AF396" s="17"/>
      <c r="AG396" s="17"/>
      <c r="AH396" s="17"/>
      <c r="AI396" s="17"/>
      <c r="AJ396" s="17" t="s">
        <v>125</v>
      </c>
      <c r="AK396" s="17" t="s">
        <v>126</v>
      </c>
      <c r="AL396" s="17"/>
      <c r="AM396" s="17"/>
      <c r="AN396" s="17"/>
      <c r="AO396" s="17"/>
      <c r="AP396" s="17"/>
      <c r="AQ396" s="17"/>
      <c r="AR396" s="17"/>
      <c r="AS396" s="17"/>
      <c r="AT396" s="17"/>
      <c r="AU396" s="17"/>
      <c r="AV396" s="17" t="s">
        <v>75</v>
      </c>
      <c r="AW396" s="17"/>
      <c r="AX396" s="17"/>
      <c r="AY396" s="17"/>
      <c r="AZ396" s="17"/>
      <c r="BA396" s="17" t="s">
        <v>31</v>
      </c>
      <c r="BB396" s="17"/>
      <c r="BC396" s="17"/>
      <c r="BD396" s="17"/>
      <c r="BE396" s="17"/>
      <c r="BF396" s="17"/>
      <c r="BG396" s="17"/>
      <c r="BH396" s="17"/>
      <c r="BI396" s="17"/>
      <c r="BJ396" s="17"/>
      <c r="BK396" s="17"/>
      <c r="BL396" s="17"/>
      <c r="BM396" s="17"/>
      <c r="BN396" s="17"/>
      <c r="BO396" s="17"/>
      <c r="BP396" s="17"/>
      <c r="BQ396" s="17"/>
      <c r="BR396" s="17"/>
      <c r="BS396" s="17" t="s">
        <v>93</v>
      </c>
      <c r="BT396" s="17"/>
      <c r="BU396" s="17"/>
      <c r="BV396" s="17"/>
      <c r="BW396" s="17" t="s">
        <v>3211</v>
      </c>
      <c r="BX396" s="17" t="s">
        <v>3201</v>
      </c>
      <c r="BY396" s="214">
        <v>45411</v>
      </c>
      <c r="BZ396" s="209">
        <v>45426</v>
      </c>
      <c r="CA396" s="17" t="s">
        <v>3321</v>
      </c>
      <c r="CB396" s="17" t="s">
        <v>3322</v>
      </c>
      <c r="CC396" s="17"/>
      <c r="CD396" s="17"/>
      <c r="CE396" s="209"/>
      <c r="CF396" s="17"/>
      <c r="CG396" s="17"/>
      <c r="CH396" s="17"/>
      <c r="CI396" s="17"/>
      <c r="CJ396" s="209"/>
      <c r="CK396" s="17"/>
      <c r="CL396" s="17"/>
      <c r="CM396" s="17"/>
      <c r="CN396" s="17"/>
      <c r="CO396" s="209"/>
      <c r="CP396" s="17"/>
      <c r="CQ396" s="17"/>
    </row>
    <row r="397" spans="3:95" s="9" customFormat="1" ht="135.75" customHeight="1" x14ac:dyDescent="0.25">
      <c r="C397" s="222" t="s">
        <v>3269</v>
      </c>
      <c r="D397" s="17" t="s">
        <v>3254</v>
      </c>
      <c r="E397" s="17" t="s">
        <v>100</v>
      </c>
      <c r="F397" s="14" t="str">
        <f t="shared" si="21"/>
        <v>URF2024_387_Revisar la implementación del sistema de gestión y seguridad en el trabajo con gestión humana para que  se garanticen todas las condiciones laborables necesarias para los responsables de la gestión documental y las condiciones de infraestructura asociada</v>
      </c>
      <c r="G397" s="17" t="s">
        <v>3254</v>
      </c>
      <c r="H397" s="17" t="s">
        <v>3288</v>
      </c>
      <c r="I397" s="17" t="s">
        <v>3289</v>
      </c>
      <c r="J397" s="17" t="s">
        <v>104</v>
      </c>
      <c r="K397" s="17" t="s">
        <v>105</v>
      </c>
      <c r="L397" s="17"/>
      <c r="M397" s="45">
        <v>45442</v>
      </c>
      <c r="N397" s="45">
        <v>45565</v>
      </c>
      <c r="O397" s="18">
        <f t="shared" si="22"/>
        <v>123</v>
      </c>
      <c r="P397" s="17" t="s">
        <v>106</v>
      </c>
      <c r="Q397" s="17" t="s">
        <v>107</v>
      </c>
      <c r="R397" s="17" t="s">
        <v>3304</v>
      </c>
      <c r="S397" s="17" t="s">
        <v>675</v>
      </c>
      <c r="T397" s="17" t="s">
        <v>1102</v>
      </c>
      <c r="U397" s="17" t="s">
        <v>27</v>
      </c>
      <c r="V397" s="17"/>
      <c r="W397" s="17" t="s">
        <v>52</v>
      </c>
      <c r="X397" s="17"/>
      <c r="Y397" s="17"/>
      <c r="Z397" s="17"/>
      <c r="AA397" s="17"/>
      <c r="AB397" s="17"/>
      <c r="AC397" s="17"/>
      <c r="AD397" s="17"/>
      <c r="AE397" s="17"/>
      <c r="AF397" s="17"/>
      <c r="AG397" s="17"/>
      <c r="AH397" s="17"/>
      <c r="AI397" s="17"/>
      <c r="AJ397" s="17" t="s">
        <v>125</v>
      </c>
      <c r="AK397" s="17" t="s">
        <v>126</v>
      </c>
      <c r="AL397" s="17"/>
      <c r="AM397" s="17"/>
      <c r="AN397" s="17"/>
      <c r="AO397" s="17"/>
      <c r="AP397" s="17"/>
      <c r="AQ397" s="17"/>
      <c r="AR397" s="17"/>
      <c r="AS397" s="17"/>
      <c r="AT397" s="17"/>
      <c r="AU397" s="17"/>
      <c r="AV397" s="17" t="s">
        <v>75</v>
      </c>
      <c r="AW397" s="17"/>
      <c r="AX397" s="17"/>
      <c r="AY397" s="17"/>
      <c r="AZ397" s="17"/>
      <c r="BA397" s="17" t="s">
        <v>31</v>
      </c>
      <c r="BB397" s="17"/>
      <c r="BC397" s="17"/>
      <c r="BD397" s="17"/>
      <c r="BE397" s="17"/>
      <c r="BF397" s="17"/>
      <c r="BG397" s="17"/>
      <c r="BH397" s="17"/>
      <c r="BI397" s="17"/>
      <c r="BJ397" s="17"/>
      <c r="BK397" s="17"/>
      <c r="BL397" s="17"/>
      <c r="BM397" s="17"/>
      <c r="BN397" s="17"/>
      <c r="BO397" s="17"/>
      <c r="BP397" s="17"/>
      <c r="BQ397" s="17"/>
      <c r="BR397" s="17"/>
      <c r="BS397" s="17" t="s">
        <v>93</v>
      </c>
      <c r="BT397" s="17"/>
      <c r="BU397" s="17"/>
      <c r="BV397" s="17"/>
      <c r="BW397" s="17" t="s">
        <v>3211</v>
      </c>
      <c r="BX397" s="17" t="s">
        <v>3201</v>
      </c>
      <c r="BY397" s="214">
        <v>45411</v>
      </c>
      <c r="BZ397" s="209">
        <v>45426</v>
      </c>
      <c r="CA397" s="17" t="s">
        <v>3321</v>
      </c>
      <c r="CB397" s="17" t="s">
        <v>3322</v>
      </c>
      <c r="CC397" s="17"/>
      <c r="CD397" s="17"/>
      <c r="CE397" s="209"/>
      <c r="CF397" s="17"/>
      <c r="CG397" s="17"/>
      <c r="CH397" s="17"/>
      <c r="CI397" s="17"/>
      <c r="CJ397" s="209"/>
      <c r="CK397" s="17"/>
      <c r="CL397" s="17"/>
      <c r="CM397" s="17"/>
      <c r="CN397" s="17"/>
      <c r="CO397" s="209"/>
      <c r="CP397" s="17"/>
      <c r="CQ397" s="17"/>
    </row>
    <row r="398" spans="3:95" s="9" customFormat="1" ht="135.75" customHeight="1" x14ac:dyDescent="0.25">
      <c r="C398" s="222" t="s">
        <v>3270</v>
      </c>
      <c r="D398" s="17" t="s">
        <v>3255</v>
      </c>
      <c r="E398" s="17" t="s">
        <v>100</v>
      </c>
      <c r="F398" s="14" t="str">
        <f t="shared" si="21"/>
        <v xml:space="preserve">URF2024_388_Hacer seguimiento a los medios técnicos de producción </v>
      </c>
      <c r="G398" s="17" t="s">
        <v>3255</v>
      </c>
      <c r="H398" s="17" t="s">
        <v>3290</v>
      </c>
      <c r="I398" s="17" t="s">
        <v>3291</v>
      </c>
      <c r="J398" s="17" t="s">
        <v>104</v>
      </c>
      <c r="K398" s="17" t="s">
        <v>105</v>
      </c>
      <c r="L398" s="17"/>
      <c r="M398" s="45">
        <v>45565</v>
      </c>
      <c r="N398" s="45">
        <v>45626</v>
      </c>
      <c r="O398" s="18">
        <f t="shared" si="22"/>
        <v>61</v>
      </c>
      <c r="P398" s="17" t="s">
        <v>106</v>
      </c>
      <c r="Q398" s="17" t="s">
        <v>107</v>
      </c>
      <c r="R398" s="17" t="s">
        <v>3306</v>
      </c>
      <c r="S398" s="17" t="s">
        <v>1096</v>
      </c>
      <c r="T398" s="17" t="s">
        <v>1102</v>
      </c>
      <c r="U398" s="17" t="s">
        <v>27</v>
      </c>
      <c r="V398" s="17"/>
      <c r="W398" s="17" t="s">
        <v>52</v>
      </c>
      <c r="X398" s="17"/>
      <c r="Y398" s="17"/>
      <c r="Z398" s="17"/>
      <c r="AA398" s="17"/>
      <c r="AB398" s="17"/>
      <c r="AC398" s="17"/>
      <c r="AD398" s="17"/>
      <c r="AE398" s="17"/>
      <c r="AF398" s="17"/>
      <c r="AG398" s="17"/>
      <c r="AH398" s="17"/>
      <c r="AI398" s="17"/>
      <c r="AJ398" s="17" t="s">
        <v>125</v>
      </c>
      <c r="AK398" s="17" t="s">
        <v>126</v>
      </c>
      <c r="AL398" s="17"/>
      <c r="AM398" s="17"/>
      <c r="AN398" s="17"/>
      <c r="AO398" s="17"/>
      <c r="AP398" s="17"/>
      <c r="AQ398" s="17"/>
      <c r="AR398" s="17"/>
      <c r="AS398" s="17"/>
      <c r="AT398" s="17"/>
      <c r="AU398" s="17"/>
      <c r="AV398" s="17" t="s">
        <v>75</v>
      </c>
      <c r="AW398" s="17"/>
      <c r="AX398" s="17"/>
      <c r="AY398" s="17"/>
      <c r="AZ398" s="17"/>
      <c r="BA398" s="17" t="s">
        <v>31</v>
      </c>
      <c r="BB398" s="17"/>
      <c r="BC398" s="17"/>
      <c r="BD398" s="17"/>
      <c r="BE398" s="17"/>
      <c r="BF398" s="17"/>
      <c r="BG398" s="17"/>
      <c r="BH398" s="17"/>
      <c r="BI398" s="17"/>
      <c r="BJ398" s="17"/>
      <c r="BK398" s="17"/>
      <c r="BL398" s="17"/>
      <c r="BM398" s="17"/>
      <c r="BN398" s="17"/>
      <c r="BO398" s="17"/>
      <c r="BP398" s="17"/>
      <c r="BQ398" s="17"/>
      <c r="BR398" s="17"/>
      <c r="BS398" s="17" t="s">
        <v>93</v>
      </c>
      <c r="BT398" s="17"/>
      <c r="BU398" s="17"/>
      <c r="BV398" s="17"/>
      <c r="BW398" s="17" t="s">
        <v>3211</v>
      </c>
      <c r="BX398" s="17" t="s">
        <v>3201</v>
      </c>
      <c r="BY398" s="214">
        <v>45411</v>
      </c>
      <c r="BZ398" s="209">
        <v>45426</v>
      </c>
      <c r="CA398" s="17" t="s">
        <v>3321</v>
      </c>
      <c r="CB398" s="17" t="s">
        <v>3322</v>
      </c>
      <c r="CC398" s="17"/>
      <c r="CD398" s="17"/>
      <c r="CE398" s="209"/>
      <c r="CF398" s="17"/>
      <c r="CG398" s="17"/>
      <c r="CH398" s="17"/>
      <c r="CI398" s="17"/>
      <c r="CJ398" s="209"/>
      <c r="CK398" s="17"/>
      <c r="CL398" s="17"/>
      <c r="CM398" s="17"/>
      <c r="CN398" s="17"/>
      <c r="CO398" s="209"/>
      <c r="CP398" s="17"/>
      <c r="CQ398" s="17"/>
    </row>
    <row r="399" spans="3:95" s="9" customFormat="1" ht="135.75" customHeight="1" x14ac:dyDescent="0.25">
      <c r="C399" s="222" t="s">
        <v>3271</v>
      </c>
      <c r="D399" s="17" t="s">
        <v>3256</v>
      </c>
      <c r="E399" s="17" t="s">
        <v>100</v>
      </c>
      <c r="F399" s="14" t="str">
        <f t="shared" si="21"/>
        <v>URF2024_389_Revisar la pertinencia de contar con un programa de reprografía</v>
      </c>
      <c r="G399" s="17" t="s">
        <v>3256</v>
      </c>
      <c r="H399" s="17" t="s">
        <v>3292</v>
      </c>
      <c r="I399" s="17" t="s">
        <v>3292</v>
      </c>
      <c r="J399" s="17" t="s">
        <v>104</v>
      </c>
      <c r="K399" s="17" t="s">
        <v>105</v>
      </c>
      <c r="L399" s="17"/>
      <c r="M399" s="45">
        <v>45565</v>
      </c>
      <c r="N399" s="45">
        <v>45626</v>
      </c>
      <c r="O399" s="18">
        <f t="shared" si="22"/>
        <v>61</v>
      </c>
      <c r="P399" s="17" t="s">
        <v>106</v>
      </c>
      <c r="Q399" s="17" t="s">
        <v>107</v>
      </c>
      <c r="R399" s="17" t="s">
        <v>3306</v>
      </c>
      <c r="S399" s="17" t="s">
        <v>1096</v>
      </c>
      <c r="T399" s="17" t="s">
        <v>1102</v>
      </c>
      <c r="U399" s="17" t="s">
        <v>27</v>
      </c>
      <c r="V399" s="17"/>
      <c r="W399" s="17" t="s">
        <v>52</v>
      </c>
      <c r="X399" s="17"/>
      <c r="Y399" s="17"/>
      <c r="Z399" s="17"/>
      <c r="AA399" s="17"/>
      <c r="AB399" s="17"/>
      <c r="AC399" s="17"/>
      <c r="AD399" s="17"/>
      <c r="AE399" s="17"/>
      <c r="AF399" s="17"/>
      <c r="AG399" s="17"/>
      <c r="AH399" s="17"/>
      <c r="AI399" s="17"/>
      <c r="AJ399" s="17" t="s">
        <v>125</v>
      </c>
      <c r="AK399" s="17" t="s">
        <v>126</v>
      </c>
      <c r="AL399" s="17"/>
      <c r="AM399" s="17"/>
      <c r="AN399" s="17"/>
      <c r="AO399" s="17"/>
      <c r="AP399" s="17"/>
      <c r="AQ399" s="17"/>
      <c r="AR399" s="17"/>
      <c r="AS399" s="17"/>
      <c r="AT399" s="17"/>
      <c r="AU399" s="17"/>
      <c r="AV399" s="17" t="s">
        <v>75</v>
      </c>
      <c r="AW399" s="17"/>
      <c r="AX399" s="17"/>
      <c r="AY399" s="17"/>
      <c r="AZ399" s="17"/>
      <c r="BA399" s="17" t="s">
        <v>31</v>
      </c>
      <c r="BB399" s="17"/>
      <c r="BC399" s="17"/>
      <c r="BD399" s="17"/>
      <c r="BE399" s="17"/>
      <c r="BF399" s="17"/>
      <c r="BG399" s="17"/>
      <c r="BH399" s="17"/>
      <c r="BI399" s="17"/>
      <c r="BJ399" s="17"/>
      <c r="BK399" s="17"/>
      <c r="BL399" s="17"/>
      <c r="BM399" s="17"/>
      <c r="BN399" s="17"/>
      <c r="BO399" s="17"/>
      <c r="BP399" s="17"/>
      <c r="BQ399" s="17"/>
      <c r="BR399" s="17"/>
      <c r="BS399" s="17" t="s">
        <v>93</v>
      </c>
      <c r="BT399" s="17"/>
      <c r="BU399" s="17"/>
      <c r="BV399" s="17"/>
      <c r="BW399" s="17" t="s">
        <v>3211</v>
      </c>
      <c r="BX399" s="17" t="s">
        <v>3201</v>
      </c>
      <c r="BY399" s="214">
        <v>45411</v>
      </c>
      <c r="BZ399" s="209">
        <v>45426</v>
      </c>
      <c r="CA399" s="17" t="s">
        <v>3321</v>
      </c>
      <c r="CB399" s="17" t="s">
        <v>3322</v>
      </c>
      <c r="CC399" s="17"/>
      <c r="CD399" s="17"/>
      <c r="CE399" s="209"/>
      <c r="CF399" s="17"/>
      <c r="CG399" s="17"/>
      <c r="CH399" s="17"/>
      <c r="CI399" s="17"/>
      <c r="CJ399" s="209"/>
      <c r="CK399" s="17"/>
      <c r="CL399" s="17"/>
      <c r="CM399" s="17"/>
      <c r="CN399" s="17"/>
      <c r="CO399" s="209"/>
      <c r="CP399" s="17"/>
      <c r="CQ399" s="17"/>
    </row>
    <row r="400" spans="3:95" s="9" customFormat="1" ht="135.75" customHeight="1" x14ac:dyDescent="0.25">
      <c r="C400" s="222" t="s">
        <v>3272</v>
      </c>
      <c r="D400" s="17" t="s">
        <v>3257</v>
      </c>
      <c r="E400" s="17" t="s">
        <v>100</v>
      </c>
      <c r="F400" s="14" t="str">
        <f t="shared" si="21"/>
        <v>URF2024_390_Validar proceso de mejora continua para las transferencias documentales</v>
      </c>
      <c r="G400" s="17" t="s">
        <v>3257</v>
      </c>
      <c r="H400" s="17" t="s">
        <v>3293</v>
      </c>
      <c r="I400" s="17" t="s">
        <v>3294</v>
      </c>
      <c r="J400" s="17" t="s">
        <v>104</v>
      </c>
      <c r="K400" s="17" t="s">
        <v>105</v>
      </c>
      <c r="L400" s="17"/>
      <c r="M400" s="45">
        <v>45565</v>
      </c>
      <c r="N400" s="45">
        <v>45626</v>
      </c>
      <c r="O400" s="18">
        <f t="shared" si="22"/>
        <v>61</v>
      </c>
      <c r="P400" s="17" t="s">
        <v>106</v>
      </c>
      <c r="Q400" s="17" t="s">
        <v>107</v>
      </c>
      <c r="R400" s="17" t="s">
        <v>3304</v>
      </c>
      <c r="S400" s="17" t="s">
        <v>1096</v>
      </c>
      <c r="T400" s="17" t="s">
        <v>1102</v>
      </c>
      <c r="U400" s="17" t="s">
        <v>27</v>
      </c>
      <c r="V400" s="17"/>
      <c r="W400" s="17" t="s">
        <v>52</v>
      </c>
      <c r="X400" s="17"/>
      <c r="Y400" s="17"/>
      <c r="Z400" s="17"/>
      <c r="AA400" s="17"/>
      <c r="AB400" s="17"/>
      <c r="AC400" s="17"/>
      <c r="AD400" s="17"/>
      <c r="AE400" s="17"/>
      <c r="AF400" s="17"/>
      <c r="AG400" s="17"/>
      <c r="AH400" s="17"/>
      <c r="AI400" s="17"/>
      <c r="AJ400" s="17" t="s">
        <v>125</v>
      </c>
      <c r="AK400" s="17" t="s">
        <v>126</v>
      </c>
      <c r="AL400" s="17"/>
      <c r="AM400" s="17"/>
      <c r="AN400" s="17"/>
      <c r="AO400" s="17"/>
      <c r="AP400" s="17"/>
      <c r="AQ400" s="17"/>
      <c r="AR400" s="17"/>
      <c r="AS400" s="17"/>
      <c r="AT400" s="17"/>
      <c r="AU400" s="17"/>
      <c r="AV400" s="17" t="s">
        <v>75</v>
      </c>
      <c r="AW400" s="17"/>
      <c r="AX400" s="17"/>
      <c r="AY400" s="17"/>
      <c r="AZ400" s="17"/>
      <c r="BA400" s="17" t="s">
        <v>31</v>
      </c>
      <c r="BB400" s="17"/>
      <c r="BC400" s="17"/>
      <c r="BD400" s="17"/>
      <c r="BE400" s="17"/>
      <c r="BF400" s="17"/>
      <c r="BG400" s="17"/>
      <c r="BH400" s="17"/>
      <c r="BI400" s="17"/>
      <c r="BJ400" s="17"/>
      <c r="BK400" s="17"/>
      <c r="BL400" s="17"/>
      <c r="BM400" s="17"/>
      <c r="BN400" s="17"/>
      <c r="BO400" s="17"/>
      <c r="BP400" s="17"/>
      <c r="BQ400" s="17"/>
      <c r="BR400" s="17"/>
      <c r="BS400" s="17" t="s">
        <v>93</v>
      </c>
      <c r="BT400" s="17"/>
      <c r="BU400" s="17"/>
      <c r="BV400" s="17"/>
      <c r="BW400" s="17" t="s">
        <v>3211</v>
      </c>
      <c r="BX400" s="17" t="s">
        <v>3201</v>
      </c>
      <c r="BY400" s="214">
        <v>45411</v>
      </c>
      <c r="BZ400" s="209">
        <v>45426</v>
      </c>
      <c r="CA400" s="17" t="s">
        <v>3321</v>
      </c>
      <c r="CB400" s="17" t="s">
        <v>3322</v>
      </c>
      <c r="CC400" s="17"/>
      <c r="CD400" s="17"/>
      <c r="CE400" s="209"/>
      <c r="CF400" s="17"/>
      <c r="CG400" s="17"/>
      <c r="CH400" s="17"/>
      <c r="CI400" s="17"/>
      <c r="CJ400" s="209"/>
      <c r="CK400" s="17"/>
      <c r="CL400" s="17"/>
      <c r="CM400" s="17"/>
      <c r="CN400" s="17"/>
      <c r="CO400" s="209"/>
      <c r="CP400" s="17"/>
      <c r="CQ400" s="17"/>
    </row>
    <row r="401" spans="3:95" s="9" customFormat="1" ht="135.75" customHeight="1" x14ac:dyDescent="0.25">
      <c r="C401" s="222" t="s">
        <v>3273</v>
      </c>
      <c r="D401" s="17" t="s">
        <v>3258</v>
      </c>
      <c r="E401" s="17" t="s">
        <v>100</v>
      </c>
      <c r="F401" s="14" t="str">
        <f t="shared" si="21"/>
        <v>URF2024_391_Aplicar un lenguaje común de intercambio y utilizarlo en todos los servicios de intercambio de información para la construcción de expedientes electrónicos y contar  con la documentación completa de los servicios de intercambio</v>
      </c>
      <c r="G401" s="17" t="s">
        <v>3258</v>
      </c>
      <c r="H401" s="17" t="s">
        <v>3295</v>
      </c>
      <c r="I401" s="17" t="s">
        <v>3320</v>
      </c>
      <c r="J401" s="17" t="s">
        <v>104</v>
      </c>
      <c r="K401" s="17" t="s">
        <v>105</v>
      </c>
      <c r="L401" s="17"/>
      <c r="M401" s="45">
        <v>45565</v>
      </c>
      <c r="N401" s="45">
        <v>45626</v>
      </c>
      <c r="O401" s="18">
        <f t="shared" si="22"/>
        <v>61</v>
      </c>
      <c r="P401" s="17" t="s">
        <v>106</v>
      </c>
      <c r="Q401" s="17" t="s">
        <v>107</v>
      </c>
      <c r="R401" s="17" t="s">
        <v>3304</v>
      </c>
      <c r="S401" s="17" t="s">
        <v>1096</v>
      </c>
      <c r="T401" s="17" t="s">
        <v>1102</v>
      </c>
      <c r="U401" s="17" t="s">
        <v>27</v>
      </c>
      <c r="V401" s="17"/>
      <c r="W401" s="17" t="s">
        <v>52</v>
      </c>
      <c r="X401" s="17"/>
      <c r="Y401" s="17"/>
      <c r="Z401" s="17"/>
      <c r="AA401" s="17"/>
      <c r="AB401" s="17"/>
      <c r="AC401" s="17"/>
      <c r="AD401" s="17"/>
      <c r="AE401" s="17"/>
      <c r="AF401" s="17"/>
      <c r="AG401" s="17"/>
      <c r="AH401" s="17"/>
      <c r="AI401" s="17"/>
      <c r="AJ401" s="17" t="s">
        <v>125</v>
      </c>
      <c r="AK401" s="17" t="s">
        <v>126</v>
      </c>
      <c r="AL401" s="17"/>
      <c r="AM401" s="17"/>
      <c r="AN401" s="17"/>
      <c r="AO401" s="17"/>
      <c r="AP401" s="17"/>
      <c r="AQ401" s="17"/>
      <c r="AR401" s="17"/>
      <c r="AS401" s="17"/>
      <c r="AT401" s="17"/>
      <c r="AU401" s="17"/>
      <c r="AV401" s="17" t="s">
        <v>75</v>
      </c>
      <c r="AW401" s="17"/>
      <c r="AX401" s="17"/>
      <c r="AY401" s="17"/>
      <c r="AZ401" s="17"/>
      <c r="BA401" s="17" t="s">
        <v>31</v>
      </c>
      <c r="BB401" s="17"/>
      <c r="BC401" s="17"/>
      <c r="BD401" s="17"/>
      <c r="BE401" s="17"/>
      <c r="BF401" s="17"/>
      <c r="BG401" s="17"/>
      <c r="BH401" s="17"/>
      <c r="BI401" s="17"/>
      <c r="BJ401" s="17"/>
      <c r="BK401" s="17"/>
      <c r="BL401" s="17"/>
      <c r="BM401" s="17"/>
      <c r="BN401" s="17"/>
      <c r="BO401" s="17"/>
      <c r="BP401" s="17"/>
      <c r="BQ401" s="17"/>
      <c r="BR401" s="17"/>
      <c r="BS401" s="17" t="s">
        <v>93</v>
      </c>
      <c r="BT401" s="17"/>
      <c r="BU401" s="17"/>
      <c r="BV401" s="17"/>
      <c r="BW401" s="17" t="s">
        <v>3211</v>
      </c>
      <c r="BX401" s="17" t="s">
        <v>3201</v>
      </c>
      <c r="BY401" s="214">
        <v>45411</v>
      </c>
      <c r="BZ401" s="209">
        <v>45426</v>
      </c>
      <c r="CA401" s="17" t="s">
        <v>3321</v>
      </c>
      <c r="CB401" s="17" t="s">
        <v>3322</v>
      </c>
      <c r="CC401" s="17"/>
      <c r="CD401" s="17"/>
      <c r="CE401" s="209"/>
      <c r="CF401" s="17"/>
      <c r="CG401" s="17"/>
      <c r="CH401" s="17"/>
      <c r="CI401" s="17"/>
      <c r="CJ401" s="209"/>
      <c r="CK401" s="17"/>
      <c r="CL401" s="17"/>
      <c r="CM401" s="17"/>
      <c r="CN401" s="17"/>
      <c r="CO401" s="209"/>
      <c r="CP401" s="17"/>
      <c r="CQ401" s="17"/>
    </row>
    <row r="402" spans="3:95" s="9" customFormat="1" ht="135.75" customHeight="1" x14ac:dyDescent="0.25">
      <c r="C402" s="222" t="s">
        <v>3274</v>
      </c>
      <c r="D402" s="17" t="s">
        <v>3259</v>
      </c>
      <c r="E402" s="17" t="s">
        <v>100</v>
      </c>
      <c r="F402" s="14" t="str">
        <f t="shared" si="21"/>
        <v>URF2024_392_Elaborar la memoria institucional con datos la estructura orgánica de la entidad, localización física, responsables, organización y servicios en las diferentes etapas del ciclo vital de los documentos.</v>
      </c>
      <c r="G402" s="17" t="s">
        <v>3259</v>
      </c>
      <c r="H402" s="17" t="s">
        <v>3296</v>
      </c>
      <c r="I402" s="17" t="s">
        <v>3296</v>
      </c>
      <c r="J402" s="17" t="s">
        <v>104</v>
      </c>
      <c r="K402" s="17" t="s">
        <v>105</v>
      </c>
      <c r="L402" s="17"/>
      <c r="M402" s="45">
        <v>45534</v>
      </c>
      <c r="N402" s="45">
        <v>45626</v>
      </c>
      <c r="O402" s="18">
        <f t="shared" si="22"/>
        <v>92</v>
      </c>
      <c r="P402" s="17" t="s">
        <v>106</v>
      </c>
      <c r="Q402" s="17" t="s">
        <v>107</v>
      </c>
      <c r="R402" s="17" t="s">
        <v>3304</v>
      </c>
      <c r="S402" s="17" t="s">
        <v>1096</v>
      </c>
      <c r="T402" s="17" t="s">
        <v>1102</v>
      </c>
      <c r="U402" s="17" t="s">
        <v>27</v>
      </c>
      <c r="V402" s="17"/>
      <c r="W402" s="17" t="s">
        <v>52</v>
      </c>
      <c r="X402" s="17"/>
      <c r="Y402" s="17"/>
      <c r="Z402" s="17"/>
      <c r="AA402" s="17"/>
      <c r="AB402" s="17"/>
      <c r="AC402" s="17"/>
      <c r="AD402" s="17"/>
      <c r="AE402" s="17"/>
      <c r="AF402" s="17"/>
      <c r="AG402" s="17"/>
      <c r="AH402" s="17"/>
      <c r="AI402" s="17"/>
      <c r="AJ402" s="17" t="s">
        <v>125</v>
      </c>
      <c r="AK402" s="17" t="s">
        <v>126</v>
      </c>
      <c r="AL402" s="17"/>
      <c r="AM402" s="17"/>
      <c r="AN402" s="17"/>
      <c r="AO402" s="17"/>
      <c r="AP402" s="17"/>
      <c r="AQ402" s="17"/>
      <c r="AR402" s="17"/>
      <c r="AS402" s="17"/>
      <c r="AT402" s="17"/>
      <c r="AU402" s="17"/>
      <c r="AV402" s="17" t="s">
        <v>75</v>
      </c>
      <c r="AW402" s="17"/>
      <c r="AX402" s="17"/>
      <c r="AY402" s="17"/>
      <c r="AZ402" s="17"/>
      <c r="BA402" s="17" t="s">
        <v>31</v>
      </c>
      <c r="BB402" s="17"/>
      <c r="BC402" s="17"/>
      <c r="BD402" s="17"/>
      <c r="BE402" s="17"/>
      <c r="BF402" s="17"/>
      <c r="BG402" s="17"/>
      <c r="BH402" s="17"/>
      <c r="BI402" s="17"/>
      <c r="BJ402" s="17"/>
      <c r="BK402" s="17"/>
      <c r="BL402" s="17"/>
      <c r="BM402" s="17"/>
      <c r="BN402" s="17"/>
      <c r="BO402" s="17"/>
      <c r="BP402" s="17"/>
      <c r="BQ402" s="17"/>
      <c r="BR402" s="17"/>
      <c r="BS402" s="17" t="s">
        <v>93</v>
      </c>
      <c r="BT402" s="17"/>
      <c r="BU402" s="17"/>
      <c r="BV402" s="17"/>
      <c r="BW402" s="17" t="s">
        <v>3211</v>
      </c>
      <c r="BX402" s="17" t="s">
        <v>3201</v>
      </c>
      <c r="BY402" s="214">
        <v>45411</v>
      </c>
      <c r="BZ402" s="209">
        <v>45426</v>
      </c>
      <c r="CA402" s="17" t="s">
        <v>3321</v>
      </c>
      <c r="CB402" s="17" t="s">
        <v>3322</v>
      </c>
      <c r="CC402" s="17"/>
      <c r="CD402" s="17"/>
      <c r="CE402" s="209"/>
      <c r="CF402" s="17"/>
      <c r="CG402" s="17"/>
      <c r="CH402" s="17"/>
      <c r="CI402" s="17"/>
      <c r="CJ402" s="209"/>
      <c r="CK402" s="17"/>
      <c r="CL402" s="17"/>
      <c r="CM402" s="17"/>
      <c r="CN402" s="17"/>
      <c r="CO402" s="209"/>
      <c r="CP402" s="17"/>
      <c r="CQ402" s="17"/>
    </row>
    <row r="403" spans="3:95" s="9" customFormat="1" ht="135.75" customHeight="1" x14ac:dyDescent="0.25">
      <c r="C403" s="222" t="s">
        <v>3275</v>
      </c>
      <c r="D403" s="17" t="s">
        <v>3260</v>
      </c>
      <c r="E403" s="17" t="s">
        <v>100</v>
      </c>
      <c r="F403" s="14" t="str">
        <f t="shared" si="21"/>
        <v>URF2024_393_Identificar documentos de carácter histórico para promover y lograr la apropiación y aprovechamiento de la información con fines culturales.</v>
      </c>
      <c r="G403" s="17" t="s">
        <v>3260</v>
      </c>
      <c r="H403" s="17" t="s">
        <v>3297</v>
      </c>
      <c r="I403" s="17" t="s">
        <v>3297</v>
      </c>
      <c r="J403" s="17" t="s">
        <v>104</v>
      </c>
      <c r="K403" s="17" t="s">
        <v>105</v>
      </c>
      <c r="L403" s="17"/>
      <c r="M403" s="45">
        <v>45534</v>
      </c>
      <c r="N403" s="45">
        <v>45626</v>
      </c>
      <c r="O403" s="18">
        <f t="shared" si="22"/>
        <v>92</v>
      </c>
      <c r="P403" s="17" t="s">
        <v>106</v>
      </c>
      <c r="Q403" s="17" t="s">
        <v>107</v>
      </c>
      <c r="R403" s="17" t="s">
        <v>3304</v>
      </c>
      <c r="S403" s="17" t="s">
        <v>1096</v>
      </c>
      <c r="T403" s="17" t="s">
        <v>1102</v>
      </c>
      <c r="U403" s="17" t="s">
        <v>27</v>
      </c>
      <c r="V403" s="17"/>
      <c r="W403" s="17" t="s">
        <v>52</v>
      </c>
      <c r="X403" s="17"/>
      <c r="Y403" s="17"/>
      <c r="Z403" s="17"/>
      <c r="AA403" s="17"/>
      <c r="AB403" s="17"/>
      <c r="AC403" s="17"/>
      <c r="AD403" s="17"/>
      <c r="AE403" s="17"/>
      <c r="AF403" s="17"/>
      <c r="AG403" s="17"/>
      <c r="AH403" s="17"/>
      <c r="AI403" s="17"/>
      <c r="AJ403" s="17" t="s">
        <v>125</v>
      </c>
      <c r="AK403" s="17" t="s">
        <v>126</v>
      </c>
      <c r="AL403" s="17"/>
      <c r="AM403" s="17"/>
      <c r="AN403" s="17"/>
      <c r="AO403" s="17"/>
      <c r="AP403" s="17"/>
      <c r="AQ403" s="17"/>
      <c r="AR403" s="17"/>
      <c r="AS403" s="17"/>
      <c r="AT403" s="17"/>
      <c r="AU403" s="17"/>
      <c r="AV403" s="17" t="s">
        <v>75</v>
      </c>
      <c r="AW403" s="17"/>
      <c r="AX403" s="17"/>
      <c r="AY403" s="17"/>
      <c r="AZ403" s="17"/>
      <c r="BA403" s="17" t="s">
        <v>31</v>
      </c>
      <c r="BB403" s="17"/>
      <c r="BC403" s="17"/>
      <c r="BD403" s="17"/>
      <c r="BE403" s="17"/>
      <c r="BF403" s="17"/>
      <c r="BG403" s="17"/>
      <c r="BH403" s="17"/>
      <c r="BI403" s="17"/>
      <c r="BJ403" s="17"/>
      <c r="BK403" s="17"/>
      <c r="BL403" s="17"/>
      <c r="BM403" s="17"/>
      <c r="BN403" s="17"/>
      <c r="BO403" s="17"/>
      <c r="BP403" s="17"/>
      <c r="BQ403" s="17"/>
      <c r="BR403" s="17"/>
      <c r="BS403" s="17" t="s">
        <v>93</v>
      </c>
      <c r="BT403" s="17"/>
      <c r="BU403" s="17"/>
      <c r="BV403" s="17"/>
      <c r="BW403" s="17" t="s">
        <v>3211</v>
      </c>
      <c r="BX403" s="17" t="s">
        <v>3201</v>
      </c>
      <c r="BY403" s="214">
        <v>45411</v>
      </c>
      <c r="BZ403" s="209">
        <v>45426</v>
      </c>
      <c r="CA403" s="17" t="s">
        <v>3321</v>
      </c>
      <c r="CB403" s="17" t="s">
        <v>3322</v>
      </c>
      <c r="CC403" s="17"/>
      <c r="CD403" s="17"/>
      <c r="CE403" s="209"/>
      <c r="CF403" s="17"/>
      <c r="CG403" s="17"/>
      <c r="CH403" s="17"/>
      <c r="CI403" s="17"/>
      <c r="CJ403" s="209"/>
      <c r="CK403" s="17"/>
      <c r="CL403" s="17"/>
      <c r="CM403" s="17"/>
      <c r="CN403" s="17"/>
      <c r="CO403" s="209"/>
      <c r="CP403" s="17"/>
      <c r="CQ403" s="17"/>
    </row>
    <row r="404" spans="3:95" s="9" customFormat="1" ht="135.75" customHeight="1" x14ac:dyDescent="0.25">
      <c r="C404" s="222" t="s">
        <v>3276</v>
      </c>
      <c r="D404" s="17" t="s">
        <v>3261</v>
      </c>
      <c r="E404" s="17" t="s">
        <v>100</v>
      </c>
      <c r="F404" s="14" t="str">
        <f t="shared" si="21"/>
        <v>URF2024_394_Participar en redes culturales y documentarlo</v>
      </c>
      <c r="G404" s="17" t="s">
        <v>3261</v>
      </c>
      <c r="H404" s="17" t="s">
        <v>3298</v>
      </c>
      <c r="I404" s="17" t="s">
        <v>3299</v>
      </c>
      <c r="J404" s="17" t="s">
        <v>104</v>
      </c>
      <c r="K404" s="17" t="s">
        <v>105</v>
      </c>
      <c r="L404" s="17"/>
      <c r="M404" s="45">
        <v>45534</v>
      </c>
      <c r="N404" s="45">
        <v>45626</v>
      </c>
      <c r="O404" s="18">
        <f t="shared" si="22"/>
        <v>92</v>
      </c>
      <c r="P404" s="17" t="s">
        <v>106</v>
      </c>
      <c r="Q404" s="17" t="s">
        <v>131</v>
      </c>
      <c r="R404" s="17" t="s">
        <v>3307</v>
      </c>
      <c r="S404" s="17" t="s">
        <v>675</v>
      </c>
      <c r="T404" s="17" t="s">
        <v>1102</v>
      </c>
      <c r="U404" s="17" t="s">
        <v>27</v>
      </c>
      <c r="V404" s="17"/>
      <c r="W404" s="17" t="s">
        <v>52</v>
      </c>
      <c r="X404" s="17"/>
      <c r="Y404" s="17"/>
      <c r="Z404" s="17"/>
      <c r="AA404" s="17"/>
      <c r="AB404" s="17"/>
      <c r="AC404" s="17"/>
      <c r="AD404" s="17"/>
      <c r="AE404" s="17"/>
      <c r="AF404" s="17"/>
      <c r="AG404" s="17"/>
      <c r="AH404" s="17"/>
      <c r="AI404" s="17"/>
      <c r="AJ404" s="17" t="s">
        <v>125</v>
      </c>
      <c r="AK404" s="17" t="s">
        <v>126</v>
      </c>
      <c r="AL404" s="17"/>
      <c r="AM404" s="17"/>
      <c r="AN404" s="17"/>
      <c r="AO404" s="17"/>
      <c r="AP404" s="17"/>
      <c r="AQ404" s="17"/>
      <c r="AR404" s="17"/>
      <c r="AS404" s="17"/>
      <c r="AT404" s="17"/>
      <c r="AU404" s="17"/>
      <c r="AV404" s="17" t="s">
        <v>75</v>
      </c>
      <c r="AW404" s="17"/>
      <c r="AX404" s="17"/>
      <c r="AY404" s="17"/>
      <c r="AZ404" s="17"/>
      <c r="BA404" s="17" t="s">
        <v>31</v>
      </c>
      <c r="BB404" s="17"/>
      <c r="BC404" s="17"/>
      <c r="BD404" s="17"/>
      <c r="BE404" s="17"/>
      <c r="BF404" s="17"/>
      <c r="BG404" s="17"/>
      <c r="BH404" s="17"/>
      <c r="BI404" s="17"/>
      <c r="BJ404" s="17"/>
      <c r="BK404" s="17"/>
      <c r="BL404" s="17"/>
      <c r="BM404" s="17"/>
      <c r="BN404" s="17"/>
      <c r="BO404" s="17"/>
      <c r="BP404" s="17"/>
      <c r="BQ404" s="17"/>
      <c r="BR404" s="17"/>
      <c r="BS404" s="17" t="s">
        <v>93</v>
      </c>
      <c r="BT404" s="17"/>
      <c r="BU404" s="17"/>
      <c r="BV404" s="17"/>
      <c r="BW404" s="17" t="s">
        <v>3211</v>
      </c>
      <c r="BX404" s="17" t="s">
        <v>3201</v>
      </c>
      <c r="BY404" s="214">
        <v>45411</v>
      </c>
      <c r="BZ404" s="209">
        <v>45426</v>
      </c>
      <c r="CA404" s="17" t="s">
        <v>3321</v>
      </c>
      <c r="CB404" s="17" t="s">
        <v>3322</v>
      </c>
      <c r="CC404" s="17"/>
      <c r="CD404" s="17"/>
      <c r="CE404" s="209"/>
      <c r="CF404" s="17"/>
      <c r="CG404" s="17"/>
      <c r="CH404" s="17"/>
      <c r="CI404" s="17"/>
      <c r="CJ404" s="209"/>
      <c r="CK404" s="17"/>
      <c r="CL404" s="17"/>
      <c r="CM404" s="17"/>
      <c r="CN404" s="17"/>
      <c r="CO404" s="209"/>
      <c r="CP404" s="17"/>
      <c r="CQ404" s="17"/>
    </row>
    <row r="405" spans="3:95" s="9" customFormat="1" ht="135.75" customHeight="1" x14ac:dyDescent="0.25">
      <c r="C405" s="222" t="s">
        <v>3277</v>
      </c>
      <c r="D405" s="17" t="s">
        <v>3262</v>
      </c>
      <c r="E405" s="17" t="s">
        <v>100</v>
      </c>
      <c r="F405" s="14" t="str">
        <f t="shared" si="21"/>
        <v>URF2024_395_Hacer difusión de información contenida en documentos de archivo</v>
      </c>
      <c r="G405" s="17" t="s">
        <v>3262</v>
      </c>
      <c r="H405" s="17" t="s">
        <v>3323</v>
      </c>
      <c r="I405" s="17" t="s">
        <v>3300</v>
      </c>
      <c r="J405" s="17" t="s">
        <v>104</v>
      </c>
      <c r="K405" s="17" t="s">
        <v>105</v>
      </c>
      <c r="L405" s="17"/>
      <c r="M405" s="45">
        <v>45534</v>
      </c>
      <c r="N405" s="45">
        <v>45626</v>
      </c>
      <c r="O405" s="18">
        <f t="shared" si="22"/>
        <v>92</v>
      </c>
      <c r="P405" s="17" t="s">
        <v>106</v>
      </c>
      <c r="Q405" s="17" t="s">
        <v>107</v>
      </c>
      <c r="R405" s="17" t="s">
        <v>3304</v>
      </c>
      <c r="S405" s="17" t="s">
        <v>1096</v>
      </c>
      <c r="T405" s="17" t="s">
        <v>1102</v>
      </c>
      <c r="U405" s="17" t="s">
        <v>27</v>
      </c>
      <c r="V405" s="17"/>
      <c r="W405" s="17" t="s">
        <v>52</v>
      </c>
      <c r="X405" s="17"/>
      <c r="Y405" s="17"/>
      <c r="Z405" s="17"/>
      <c r="AA405" s="17"/>
      <c r="AB405" s="17"/>
      <c r="AC405" s="17"/>
      <c r="AD405" s="17"/>
      <c r="AE405" s="17"/>
      <c r="AF405" s="17"/>
      <c r="AG405" s="17"/>
      <c r="AH405" s="17"/>
      <c r="AI405" s="17"/>
      <c r="AJ405" s="17" t="s">
        <v>125</v>
      </c>
      <c r="AK405" s="17" t="s">
        <v>126</v>
      </c>
      <c r="AL405" s="17"/>
      <c r="AM405" s="17"/>
      <c r="AN405" s="17"/>
      <c r="AO405" s="17"/>
      <c r="AP405" s="17"/>
      <c r="AQ405" s="17"/>
      <c r="AR405" s="17"/>
      <c r="AS405" s="17"/>
      <c r="AT405" s="17"/>
      <c r="AU405" s="17"/>
      <c r="AV405" s="17" t="s">
        <v>75</v>
      </c>
      <c r="AW405" s="17"/>
      <c r="AX405" s="17"/>
      <c r="AY405" s="17"/>
      <c r="AZ405" s="17"/>
      <c r="BA405" s="17" t="s">
        <v>31</v>
      </c>
      <c r="BB405" s="17"/>
      <c r="BC405" s="17"/>
      <c r="BD405" s="17"/>
      <c r="BE405" s="17"/>
      <c r="BF405" s="17"/>
      <c r="BG405" s="17"/>
      <c r="BH405" s="17"/>
      <c r="BI405" s="17"/>
      <c r="BJ405" s="17"/>
      <c r="BK405" s="17"/>
      <c r="BL405" s="17"/>
      <c r="BM405" s="17"/>
      <c r="BN405" s="17"/>
      <c r="BO405" s="17"/>
      <c r="BP405" s="17"/>
      <c r="BQ405" s="17"/>
      <c r="BR405" s="17"/>
      <c r="BS405" s="17" t="s">
        <v>93</v>
      </c>
      <c r="BT405" s="17"/>
      <c r="BU405" s="17"/>
      <c r="BV405" s="17"/>
      <c r="BW405" s="17" t="s">
        <v>3211</v>
      </c>
      <c r="BX405" s="17" t="s">
        <v>3201</v>
      </c>
      <c r="BY405" s="214">
        <v>45411</v>
      </c>
      <c r="BZ405" s="209">
        <v>45426</v>
      </c>
      <c r="CA405" s="17" t="s">
        <v>3321</v>
      </c>
      <c r="CB405" s="17" t="s">
        <v>3322</v>
      </c>
      <c r="CC405" s="17"/>
      <c r="CD405" s="17"/>
      <c r="CE405" s="209"/>
      <c r="CF405" s="17"/>
      <c r="CG405" s="17"/>
      <c r="CH405" s="17"/>
      <c r="CI405" s="17"/>
      <c r="CJ405" s="209"/>
      <c r="CK405" s="17"/>
      <c r="CL405" s="17"/>
      <c r="CM405" s="17"/>
      <c r="CN405" s="17"/>
      <c r="CO405" s="209"/>
      <c r="CP405" s="17"/>
      <c r="CQ405" s="17"/>
    </row>
    <row r="406" spans="3:95" s="9" customFormat="1" ht="135.75" customHeight="1" x14ac:dyDescent="0.25">
      <c r="C406" s="222" t="s">
        <v>3278</v>
      </c>
      <c r="D406" s="17" t="s">
        <v>3263</v>
      </c>
      <c r="E406" s="17" t="s">
        <v>100</v>
      </c>
      <c r="F406" s="14" t="str">
        <f t="shared" si="21"/>
        <v>URF2024_396_Elaborar estrategia de acceso y consulta a la información contenida en los documentos de archivo.</v>
      </c>
      <c r="G406" s="17" t="s">
        <v>3263</v>
      </c>
      <c r="H406" s="17" t="s">
        <v>3301</v>
      </c>
      <c r="I406" s="17" t="s">
        <v>3302</v>
      </c>
      <c r="J406" s="17" t="s">
        <v>104</v>
      </c>
      <c r="K406" s="17" t="s">
        <v>105</v>
      </c>
      <c r="L406" s="17"/>
      <c r="M406" s="45">
        <v>45534</v>
      </c>
      <c r="N406" s="45">
        <v>45626</v>
      </c>
      <c r="O406" s="18">
        <f t="shared" si="22"/>
        <v>92</v>
      </c>
      <c r="P406" s="17" t="s">
        <v>106</v>
      </c>
      <c r="Q406" s="17" t="s">
        <v>107</v>
      </c>
      <c r="R406" s="17" t="s">
        <v>3304</v>
      </c>
      <c r="S406" s="17" t="s">
        <v>1096</v>
      </c>
      <c r="T406" s="17" t="s">
        <v>1102</v>
      </c>
      <c r="U406" s="17" t="s">
        <v>27</v>
      </c>
      <c r="V406" s="17"/>
      <c r="W406" s="17" t="s">
        <v>52</v>
      </c>
      <c r="X406" s="17"/>
      <c r="Y406" s="17"/>
      <c r="Z406" s="17"/>
      <c r="AA406" s="17"/>
      <c r="AB406" s="17"/>
      <c r="AC406" s="17"/>
      <c r="AD406" s="17"/>
      <c r="AE406" s="17"/>
      <c r="AF406" s="17"/>
      <c r="AG406" s="17"/>
      <c r="AH406" s="17"/>
      <c r="AI406" s="17"/>
      <c r="AJ406" s="17" t="s">
        <v>125</v>
      </c>
      <c r="AK406" s="17" t="s">
        <v>126</v>
      </c>
      <c r="AL406" s="17"/>
      <c r="AM406" s="17"/>
      <c r="AN406" s="17"/>
      <c r="AO406" s="17"/>
      <c r="AP406" s="17"/>
      <c r="AQ406" s="17"/>
      <c r="AR406" s="17"/>
      <c r="AS406" s="17"/>
      <c r="AT406" s="17"/>
      <c r="AU406" s="17"/>
      <c r="AV406" s="17" t="s">
        <v>75</v>
      </c>
      <c r="AW406" s="17"/>
      <c r="AX406" s="17"/>
      <c r="AY406" s="17"/>
      <c r="AZ406" s="17"/>
      <c r="BA406" s="17" t="s">
        <v>31</v>
      </c>
      <c r="BB406" s="17"/>
      <c r="BC406" s="17"/>
      <c r="BD406" s="17"/>
      <c r="BE406" s="17"/>
      <c r="BF406" s="17"/>
      <c r="BG406" s="17"/>
      <c r="BH406" s="17"/>
      <c r="BI406" s="17"/>
      <c r="BJ406" s="17"/>
      <c r="BK406" s="17"/>
      <c r="BL406" s="17"/>
      <c r="BM406" s="17"/>
      <c r="BN406" s="17"/>
      <c r="BO406" s="17"/>
      <c r="BP406" s="17"/>
      <c r="BQ406" s="17"/>
      <c r="BR406" s="17"/>
      <c r="BS406" s="17" t="s">
        <v>93</v>
      </c>
      <c r="BT406" s="17"/>
      <c r="BU406" s="17"/>
      <c r="BV406" s="17"/>
      <c r="BW406" s="17" t="s">
        <v>3211</v>
      </c>
      <c r="BX406" s="17" t="s">
        <v>3201</v>
      </c>
      <c r="BY406" s="214">
        <v>45411</v>
      </c>
      <c r="BZ406" s="209">
        <v>45426</v>
      </c>
      <c r="CA406" s="17" t="s">
        <v>3321</v>
      </c>
      <c r="CB406" s="17" t="s">
        <v>3322</v>
      </c>
      <c r="CC406" s="17"/>
      <c r="CD406" s="17"/>
      <c r="CE406" s="209"/>
      <c r="CF406" s="17"/>
      <c r="CG406" s="17"/>
      <c r="CH406" s="17"/>
      <c r="CI406" s="17"/>
      <c r="CJ406" s="209"/>
      <c r="CK406" s="17"/>
      <c r="CL406" s="17"/>
      <c r="CM406" s="17"/>
      <c r="CN406" s="17"/>
      <c r="CO406" s="209"/>
      <c r="CP406" s="17"/>
      <c r="CQ406" s="17"/>
    </row>
    <row r="407" spans="3:95" s="9" customFormat="1" ht="135.75" customHeight="1" x14ac:dyDescent="0.25">
      <c r="C407" s="222" t="s">
        <v>3279</v>
      </c>
      <c r="D407" s="17" t="s">
        <v>3264</v>
      </c>
      <c r="E407" s="17" t="s">
        <v>100</v>
      </c>
      <c r="F407" s="14" t="str">
        <f t="shared" si="21"/>
        <v>URF2024_397_Validar la elaboración del plan de gestión ambiental en lo referente a gesitón documental</v>
      </c>
      <c r="G407" s="17" t="s">
        <v>3264</v>
      </c>
      <c r="H407" s="17" t="s">
        <v>3324</v>
      </c>
      <c r="I407" s="17" t="s">
        <v>3303</v>
      </c>
      <c r="J407" s="17" t="s">
        <v>104</v>
      </c>
      <c r="K407" s="17" t="s">
        <v>105</v>
      </c>
      <c r="L407" s="17"/>
      <c r="M407" s="45">
        <v>45534</v>
      </c>
      <c r="N407" s="45">
        <v>45641</v>
      </c>
      <c r="O407" s="18">
        <f t="shared" si="22"/>
        <v>107</v>
      </c>
      <c r="P407" s="17" t="s">
        <v>106</v>
      </c>
      <c r="Q407" s="17" t="s">
        <v>107</v>
      </c>
      <c r="R407" s="17" t="s">
        <v>3304</v>
      </c>
      <c r="S407" s="17" t="s">
        <v>1096</v>
      </c>
      <c r="T407" s="17" t="s">
        <v>1102</v>
      </c>
      <c r="U407" s="17" t="s">
        <v>27</v>
      </c>
      <c r="V407" s="17"/>
      <c r="W407" s="17" t="s">
        <v>52</v>
      </c>
      <c r="X407" s="17"/>
      <c r="Y407" s="17"/>
      <c r="Z407" s="17"/>
      <c r="AA407" s="17"/>
      <c r="AB407" s="17"/>
      <c r="AC407" s="17"/>
      <c r="AD407" s="17"/>
      <c r="AE407" s="17"/>
      <c r="AF407" s="17"/>
      <c r="AG407" s="17"/>
      <c r="AH407" s="17"/>
      <c r="AI407" s="17"/>
      <c r="AJ407" s="17" t="s">
        <v>125</v>
      </c>
      <c r="AK407" s="17" t="s">
        <v>126</v>
      </c>
      <c r="AL407" s="17"/>
      <c r="AM407" s="17"/>
      <c r="AN407" s="17"/>
      <c r="AO407" s="17"/>
      <c r="AP407" s="17"/>
      <c r="AQ407" s="17"/>
      <c r="AR407" s="17"/>
      <c r="AS407" s="17"/>
      <c r="AT407" s="17"/>
      <c r="AU407" s="17"/>
      <c r="AV407" s="17" t="s">
        <v>75</v>
      </c>
      <c r="AW407" s="17"/>
      <c r="AX407" s="17"/>
      <c r="AY407" s="17"/>
      <c r="AZ407" s="17"/>
      <c r="BA407" s="17" t="s">
        <v>31</v>
      </c>
      <c r="BB407" s="17"/>
      <c r="BC407" s="17"/>
      <c r="BD407" s="17"/>
      <c r="BE407" s="17"/>
      <c r="BF407" s="17"/>
      <c r="BG407" s="17"/>
      <c r="BH407" s="17"/>
      <c r="BI407" s="17"/>
      <c r="BJ407" s="17"/>
      <c r="BK407" s="17"/>
      <c r="BL407" s="17"/>
      <c r="BM407" s="17"/>
      <c r="BN407" s="17"/>
      <c r="BO407" s="17"/>
      <c r="BP407" s="17"/>
      <c r="BQ407" s="17"/>
      <c r="BR407" s="17"/>
      <c r="BS407" s="17" t="s">
        <v>93</v>
      </c>
      <c r="BT407" s="17"/>
      <c r="BU407" s="17"/>
      <c r="BV407" s="17"/>
      <c r="BW407" s="17" t="s">
        <v>3211</v>
      </c>
      <c r="BX407" s="17" t="s">
        <v>3201</v>
      </c>
      <c r="BY407" s="214">
        <v>45411</v>
      </c>
      <c r="BZ407" s="209">
        <v>45426</v>
      </c>
      <c r="CA407" s="17" t="s">
        <v>3321</v>
      </c>
      <c r="CB407" s="17" t="s">
        <v>3322</v>
      </c>
      <c r="CC407" s="17"/>
      <c r="CD407" s="17"/>
      <c r="CE407" s="209"/>
      <c r="CF407" s="17"/>
      <c r="CG407" s="17"/>
      <c r="CH407" s="17"/>
      <c r="CI407" s="17"/>
      <c r="CJ407" s="209"/>
      <c r="CK407" s="17"/>
      <c r="CL407" s="17"/>
      <c r="CM407" s="17"/>
      <c r="CN407" s="17"/>
      <c r="CO407" s="209"/>
      <c r="CP407" s="17"/>
      <c r="CQ407" s="17"/>
    </row>
    <row r="408" spans="3:95" s="9" customFormat="1" ht="135.75" customHeight="1" x14ac:dyDescent="0.25">
      <c r="C408" s="222" t="s">
        <v>3333</v>
      </c>
      <c r="D408" s="17" t="s">
        <v>3337</v>
      </c>
      <c r="E408" s="17" t="s">
        <v>100</v>
      </c>
      <c r="F408" s="14" t="str">
        <f t="shared" si="21"/>
        <v>URF2024_398_Proyectar el plan de comunicaciones de la vigencia 2025</v>
      </c>
      <c r="G408" s="17" t="s">
        <v>3338</v>
      </c>
      <c r="H408" s="17" t="s">
        <v>3339</v>
      </c>
      <c r="I408" s="17" t="s">
        <v>3348</v>
      </c>
      <c r="J408" s="17" t="s">
        <v>464</v>
      </c>
      <c r="K408" s="17" t="s">
        <v>391</v>
      </c>
      <c r="L408" s="17"/>
      <c r="M408" s="45">
        <v>45597</v>
      </c>
      <c r="N408" s="45">
        <v>45657</v>
      </c>
      <c r="O408" s="18">
        <f t="shared" si="22"/>
        <v>60</v>
      </c>
      <c r="P408" s="17" t="s">
        <v>106</v>
      </c>
      <c r="Q408" s="17" t="s">
        <v>107</v>
      </c>
      <c r="R408" s="17" t="s">
        <v>3340</v>
      </c>
      <c r="S408" s="17" t="s">
        <v>243</v>
      </c>
      <c r="T408" s="17" t="s">
        <v>10</v>
      </c>
      <c r="U408" s="17" t="s">
        <v>27</v>
      </c>
      <c r="V408" s="17"/>
      <c r="W408" s="17" t="s">
        <v>52</v>
      </c>
      <c r="X408" s="17"/>
      <c r="Y408" s="17"/>
      <c r="Z408" s="17"/>
      <c r="AA408" s="17"/>
      <c r="AB408" s="17"/>
      <c r="AC408" s="17"/>
      <c r="AD408" s="17"/>
      <c r="AE408" s="17"/>
      <c r="AF408" s="17"/>
      <c r="AG408" s="17"/>
      <c r="AH408" s="17"/>
      <c r="AI408" s="17"/>
      <c r="AJ408" s="17" t="s">
        <v>125</v>
      </c>
      <c r="AK408" s="17" t="s">
        <v>305</v>
      </c>
      <c r="AL408" s="17"/>
      <c r="AM408" s="17"/>
      <c r="AN408" s="17"/>
      <c r="AO408" s="17"/>
      <c r="AP408" s="17"/>
      <c r="AQ408" s="17"/>
      <c r="AR408" s="17"/>
      <c r="AS408" s="17"/>
      <c r="AT408" s="17"/>
      <c r="AU408" s="17"/>
      <c r="AV408" s="17" t="s">
        <v>75</v>
      </c>
      <c r="AW408" s="17"/>
      <c r="AX408" s="17"/>
      <c r="AY408" s="17"/>
      <c r="AZ408" s="17"/>
      <c r="BA408" s="17" t="s">
        <v>31</v>
      </c>
      <c r="BB408" s="17"/>
      <c r="BC408" s="17"/>
      <c r="BD408" s="17"/>
      <c r="BE408" s="17"/>
      <c r="BF408" s="17"/>
      <c r="BG408" s="17"/>
      <c r="BH408" s="17"/>
      <c r="BI408" s="17"/>
      <c r="BJ408" s="17"/>
      <c r="BK408" s="17"/>
      <c r="BL408" s="17"/>
      <c r="BM408" s="17"/>
      <c r="BN408" s="17"/>
      <c r="BO408" s="17"/>
      <c r="BP408" s="17"/>
      <c r="BQ408" s="17"/>
      <c r="BR408" s="17" t="s">
        <v>92</v>
      </c>
      <c r="BS408" s="17"/>
      <c r="BT408" s="17"/>
      <c r="BU408" s="17"/>
      <c r="BV408" s="17"/>
      <c r="BW408" s="17" t="s">
        <v>3211</v>
      </c>
      <c r="BX408" s="17" t="s">
        <v>3201</v>
      </c>
      <c r="BY408" s="214">
        <v>45427</v>
      </c>
      <c r="BZ408" s="209">
        <v>45429</v>
      </c>
      <c r="CA408" s="17" t="s">
        <v>3341</v>
      </c>
      <c r="CB408" s="17" t="s">
        <v>3342</v>
      </c>
      <c r="CC408" s="17"/>
      <c r="CD408" s="17"/>
      <c r="CE408" s="209"/>
      <c r="CF408" s="17"/>
      <c r="CG408" s="17"/>
      <c r="CH408" s="17"/>
      <c r="CI408" s="17"/>
      <c r="CJ408" s="209"/>
      <c r="CK408" s="17"/>
      <c r="CL408" s="17"/>
      <c r="CM408" s="17"/>
      <c r="CN408" s="17"/>
      <c r="CO408" s="209"/>
      <c r="CP408" s="17"/>
      <c r="CQ408" s="17"/>
    </row>
    <row r="409" spans="3:95" s="9" customFormat="1" ht="135.75" customHeight="1" x14ac:dyDescent="0.25">
      <c r="C409" s="222" t="s">
        <v>3334</v>
      </c>
      <c r="D409" s="17" t="s">
        <v>3343</v>
      </c>
      <c r="E409" s="17" t="s">
        <v>100</v>
      </c>
      <c r="F409" s="14" t="str">
        <f t="shared" si="21"/>
        <v>URF2024_399_Realizar seguimiento al plan de comunicaciones 2024_Segundo trimestre</v>
      </c>
      <c r="G409" s="17" t="s">
        <v>3349</v>
      </c>
      <c r="H409" s="17" t="s">
        <v>3346</v>
      </c>
      <c r="I409" s="17" t="s">
        <v>3347</v>
      </c>
      <c r="J409" s="17" t="s">
        <v>464</v>
      </c>
      <c r="K409" s="17" t="s">
        <v>391</v>
      </c>
      <c r="L409" s="17"/>
      <c r="M409" s="45">
        <v>45458</v>
      </c>
      <c r="N409" s="45">
        <v>45488</v>
      </c>
      <c r="O409" s="18">
        <f t="shared" si="22"/>
        <v>30</v>
      </c>
      <c r="P409" s="17" t="s">
        <v>106</v>
      </c>
      <c r="Q409" s="17" t="s">
        <v>107</v>
      </c>
      <c r="R409" s="17" t="s">
        <v>3340</v>
      </c>
      <c r="S409" s="17" t="s">
        <v>243</v>
      </c>
      <c r="T409" s="17" t="s">
        <v>10</v>
      </c>
      <c r="U409" s="17" t="s">
        <v>27</v>
      </c>
      <c r="V409" s="17"/>
      <c r="W409" s="17" t="s">
        <v>52</v>
      </c>
      <c r="X409" s="17"/>
      <c r="Y409" s="17"/>
      <c r="Z409" s="17"/>
      <c r="AA409" s="17"/>
      <c r="AB409" s="17"/>
      <c r="AC409" s="17"/>
      <c r="AD409" s="17"/>
      <c r="AE409" s="17"/>
      <c r="AF409" s="17"/>
      <c r="AG409" s="17"/>
      <c r="AH409" s="17"/>
      <c r="AI409" s="17"/>
      <c r="AJ409" s="17" t="s">
        <v>125</v>
      </c>
      <c r="AK409" s="17" t="s">
        <v>305</v>
      </c>
      <c r="AL409" s="17"/>
      <c r="AM409" s="17"/>
      <c r="AN409" s="17"/>
      <c r="AO409" s="17"/>
      <c r="AP409" s="17"/>
      <c r="AQ409" s="17"/>
      <c r="AR409" s="17"/>
      <c r="AS409" s="17"/>
      <c r="AT409" s="17"/>
      <c r="AU409" s="17"/>
      <c r="AV409" s="17" t="s">
        <v>75</v>
      </c>
      <c r="AW409" s="17"/>
      <c r="AX409" s="17"/>
      <c r="AY409" s="17"/>
      <c r="AZ409" s="17"/>
      <c r="BA409" s="17" t="s">
        <v>31</v>
      </c>
      <c r="BB409" s="17"/>
      <c r="BC409" s="17"/>
      <c r="BD409" s="17"/>
      <c r="BE409" s="17"/>
      <c r="BF409" s="17"/>
      <c r="BG409" s="17"/>
      <c r="BH409" s="17"/>
      <c r="BI409" s="17"/>
      <c r="BJ409" s="17"/>
      <c r="BK409" s="17"/>
      <c r="BL409" s="17"/>
      <c r="BM409" s="17"/>
      <c r="BN409" s="17"/>
      <c r="BO409" s="17"/>
      <c r="BP409" s="17"/>
      <c r="BQ409" s="17"/>
      <c r="BR409" s="17" t="s">
        <v>92</v>
      </c>
      <c r="BS409" s="17"/>
      <c r="BT409" s="17"/>
      <c r="BU409" s="17"/>
      <c r="BV409" s="17"/>
      <c r="BW409" s="17" t="s">
        <v>3211</v>
      </c>
      <c r="BX409" s="17" t="s">
        <v>3201</v>
      </c>
      <c r="BY409" s="214">
        <v>45427</v>
      </c>
      <c r="BZ409" s="209">
        <v>45429</v>
      </c>
      <c r="CA409" s="17" t="s">
        <v>3341</v>
      </c>
      <c r="CB409" s="17" t="s">
        <v>3342</v>
      </c>
      <c r="CC409" s="17"/>
      <c r="CD409" s="17"/>
      <c r="CE409" s="209"/>
      <c r="CF409" s="17"/>
      <c r="CG409" s="17"/>
      <c r="CH409" s="17"/>
      <c r="CI409" s="17"/>
      <c r="CJ409" s="209"/>
      <c r="CK409" s="17"/>
      <c r="CL409" s="17"/>
      <c r="CM409" s="17"/>
      <c r="CN409" s="17"/>
      <c r="CO409" s="209"/>
      <c r="CP409" s="17"/>
      <c r="CQ409" s="17"/>
    </row>
    <row r="410" spans="3:95" s="9" customFormat="1" ht="135.75" customHeight="1" x14ac:dyDescent="0.25">
      <c r="C410" s="222" t="s">
        <v>3335</v>
      </c>
      <c r="D410" s="17" t="s">
        <v>3344</v>
      </c>
      <c r="E410" s="17" t="s">
        <v>100</v>
      </c>
      <c r="F410" s="14" t="str">
        <f t="shared" si="21"/>
        <v>URF2024_400_Realizar seguimiento al plan de comunicaciones 2024_Tercer trimestre</v>
      </c>
      <c r="G410" s="17" t="s">
        <v>3349</v>
      </c>
      <c r="H410" s="17" t="s">
        <v>3346</v>
      </c>
      <c r="I410" s="17" t="s">
        <v>3347</v>
      </c>
      <c r="J410" s="17" t="s">
        <v>464</v>
      </c>
      <c r="K410" s="17" t="s">
        <v>391</v>
      </c>
      <c r="L410" s="17"/>
      <c r="M410" s="45">
        <v>45550</v>
      </c>
      <c r="N410" s="45">
        <v>45580</v>
      </c>
      <c r="O410" s="18">
        <f t="shared" si="22"/>
        <v>30</v>
      </c>
      <c r="P410" s="17" t="s">
        <v>106</v>
      </c>
      <c r="Q410" s="17" t="s">
        <v>107</v>
      </c>
      <c r="R410" s="17" t="s">
        <v>3340</v>
      </c>
      <c r="S410" s="17" t="s">
        <v>243</v>
      </c>
      <c r="T410" s="17" t="s">
        <v>10</v>
      </c>
      <c r="U410" s="17" t="s">
        <v>27</v>
      </c>
      <c r="V410" s="17"/>
      <c r="W410" s="17" t="s">
        <v>52</v>
      </c>
      <c r="X410" s="17"/>
      <c r="Y410" s="17"/>
      <c r="Z410" s="17"/>
      <c r="AA410" s="17"/>
      <c r="AB410" s="17"/>
      <c r="AC410" s="17"/>
      <c r="AD410" s="17"/>
      <c r="AE410" s="17"/>
      <c r="AF410" s="17"/>
      <c r="AG410" s="17"/>
      <c r="AH410" s="17"/>
      <c r="AI410" s="17"/>
      <c r="AJ410" s="17" t="s">
        <v>125</v>
      </c>
      <c r="AK410" s="17" t="s">
        <v>305</v>
      </c>
      <c r="AL410" s="17"/>
      <c r="AM410" s="17"/>
      <c r="AN410" s="17"/>
      <c r="AO410" s="17"/>
      <c r="AP410" s="17"/>
      <c r="AQ410" s="17"/>
      <c r="AR410" s="17"/>
      <c r="AS410" s="17"/>
      <c r="AT410" s="17"/>
      <c r="AU410" s="17"/>
      <c r="AV410" s="17" t="s">
        <v>75</v>
      </c>
      <c r="AW410" s="17"/>
      <c r="AX410" s="17"/>
      <c r="AY410" s="17"/>
      <c r="AZ410" s="17"/>
      <c r="BA410" s="17" t="s">
        <v>31</v>
      </c>
      <c r="BB410" s="17"/>
      <c r="BC410" s="17"/>
      <c r="BD410" s="17"/>
      <c r="BE410" s="17"/>
      <c r="BF410" s="17"/>
      <c r="BG410" s="17"/>
      <c r="BH410" s="17"/>
      <c r="BI410" s="17"/>
      <c r="BJ410" s="17"/>
      <c r="BK410" s="17"/>
      <c r="BL410" s="17"/>
      <c r="BM410" s="17"/>
      <c r="BN410" s="17"/>
      <c r="BO410" s="17"/>
      <c r="BP410" s="17"/>
      <c r="BQ410" s="17"/>
      <c r="BR410" s="17" t="s">
        <v>92</v>
      </c>
      <c r="BS410" s="17"/>
      <c r="BT410" s="17"/>
      <c r="BU410" s="17"/>
      <c r="BV410" s="17"/>
      <c r="BW410" s="17" t="s">
        <v>3211</v>
      </c>
      <c r="BX410" s="17" t="s">
        <v>3201</v>
      </c>
      <c r="BY410" s="214">
        <v>45427</v>
      </c>
      <c r="BZ410" s="209">
        <v>45429</v>
      </c>
      <c r="CA410" s="17" t="s">
        <v>3341</v>
      </c>
      <c r="CB410" s="17" t="s">
        <v>3342</v>
      </c>
      <c r="CC410" s="17"/>
      <c r="CD410" s="17"/>
      <c r="CE410" s="209"/>
      <c r="CF410" s="17"/>
      <c r="CG410" s="17"/>
      <c r="CH410" s="17"/>
      <c r="CI410" s="17"/>
      <c r="CJ410" s="209"/>
      <c r="CK410" s="17"/>
      <c r="CL410" s="17"/>
      <c r="CM410" s="17"/>
      <c r="CN410" s="17"/>
      <c r="CO410" s="209"/>
      <c r="CP410" s="17"/>
      <c r="CQ410" s="17"/>
    </row>
    <row r="411" spans="3:95" s="9" customFormat="1" ht="135.75" customHeight="1" x14ac:dyDescent="0.25">
      <c r="C411" s="222" t="s">
        <v>3336</v>
      </c>
      <c r="D411" s="17" t="s">
        <v>3345</v>
      </c>
      <c r="E411" s="17" t="s">
        <v>100</v>
      </c>
      <c r="F411" s="14" t="str">
        <f t="shared" si="21"/>
        <v>URF2024_401_Realizar seguimiento al plan de comunicaciones 2024_Cuarto trimestre</v>
      </c>
      <c r="G411" s="17" t="s">
        <v>3349</v>
      </c>
      <c r="H411" s="17" t="s">
        <v>3346</v>
      </c>
      <c r="I411" s="17" t="s">
        <v>3347</v>
      </c>
      <c r="J411" s="17" t="s">
        <v>464</v>
      </c>
      <c r="K411" s="17" t="s">
        <v>391</v>
      </c>
      <c r="L411" s="17"/>
      <c r="M411" s="45">
        <v>45627</v>
      </c>
      <c r="N411" s="45">
        <v>45657</v>
      </c>
      <c r="O411" s="18">
        <f t="shared" si="22"/>
        <v>30</v>
      </c>
      <c r="P411" s="17" t="s">
        <v>106</v>
      </c>
      <c r="Q411" s="17" t="s">
        <v>107</v>
      </c>
      <c r="R411" s="17" t="s">
        <v>3340</v>
      </c>
      <c r="S411" s="17" t="s">
        <v>243</v>
      </c>
      <c r="T411" s="17" t="s">
        <v>10</v>
      </c>
      <c r="U411" s="17" t="s">
        <v>27</v>
      </c>
      <c r="V411" s="17"/>
      <c r="W411" s="17" t="s">
        <v>52</v>
      </c>
      <c r="X411" s="17"/>
      <c r="Y411" s="17"/>
      <c r="Z411" s="17"/>
      <c r="AA411" s="17"/>
      <c r="AB411" s="17"/>
      <c r="AC411" s="17"/>
      <c r="AD411" s="17"/>
      <c r="AE411" s="17"/>
      <c r="AF411" s="17"/>
      <c r="AG411" s="17"/>
      <c r="AH411" s="17"/>
      <c r="AI411" s="17"/>
      <c r="AJ411" s="17" t="s">
        <v>125</v>
      </c>
      <c r="AK411" s="17" t="s">
        <v>305</v>
      </c>
      <c r="AL411" s="17"/>
      <c r="AM411" s="17"/>
      <c r="AN411" s="17"/>
      <c r="AO411" s="17"/>
      <c r="AP411" s="17"/>
      <c r="AQ411" s="17"/>
      <c r="AR411" s="17"/>
      <c r="AS411" s="17"/>
      <c r="AT411" s="17"/>
      <c r="AU411" s="17"/>
      <c r="AV411" s="17" t="s">
        <v>75</v>
      </c>
      <c r="AW411" s="17"/>
      <c r="AX411" s="17"/>
      <c r="AY411" s="17"/>
      <c r="AZ411" s="17"/>
      <c r="BA411" s="17" t="s">
        <v>31</v>
      </c>
      <c r="BB411" s="17"/>
      <c r="BC411" s="17"/>
      <c r="BD411" s="17"/>
      <c r="BE411" s="17"/>
      <c r="BF411" s="17"/>
      <c r="BG411" s="17"/>
      <c r="BH411" s="17"/>
      <c r="BI411" s="17"/>
      <c r="BJ411" s="17"/>
      <c r="BK411" s="17"/>
      <c r="BL411" s="17"/>
      <c r="BM411" s="17"/>
      <c r="BN411" s="17"/>
      <c r="BO411" s="17"/>
      <c r="BP411" s="17"/>
      <c r="BQ411" s="17"/>
      <c r="BR411" s="17" t="s">
        <v>92</v>
      </c>
      <c r="BS411" s="17"/>
      <c r="BT411" s="17"/>
      <c r="BU411" s="17"/>
      <c r="BV411" s="17"/>
      <c r="BW411" s="17" t="s">
        <v>3211</v>
      </c>
      <c r="BX411" s="17" t="s">
        <v>3201</v>
      </c>
      <c r="BY411" s="214">
        <v>45427</v>
      </c>
      <c r="BZ411" s="209">
        <v>45429</v>
      </c>
      <c r="CA411" s="17" t="s">
        <v>3341</v>
      </c>
      <c r="CB411" s="17" t="s">
        <v>3342</v>
      </c>
      <c r="CC411" s="17"/>
      <c r="CD411" s="17"/>
      <c r="CE411" s="209"/>
      <c r="CF411" s="17"/>
      <c r="CG411" s="17"/>
      <c r="CH411" s="17"/>
      <c r="CI411" s="17"/>
      <c r="CJ411" s="209"/>
      <c r="CK411" s="17"/>
      <c r="CL411" s="17"/>
      <c r="CM411" s="17"/>
      <c r="CN411" s="17"/>
      <c r="CO411" s="209"/>
      <c r="CP411" s="17"/>
      <c r="CQ411" s="17"/>
    </row>
    <row r="412" spans="3:95" s="9" customFormat="1" ht="135.75" hidden="1" customHeight="1" x14ac:dyDescent="0.25">
      <c r="C412" s="240" t="s">
        <v>3457</v>
      </c>
      <c r="D412" s="17" t="s">
        <v>3464</v>
      </c>
      <c r="E412" s="17" t="s">
        <v>100</v>
      </c>
      <c r="F412" s="239" t="str">
        <f t="shared" si="21"/>
        <v>URF2024_402_PD_Realizar proyecto de decreto sobre excepción a la OPA</v>
      </c>
      <c r="G412" s="17" t="s">
        <v>3470</v>
      </c>
      <c r="H412" s="17" t="s">
        <v>3471</v>
      </c>
      <c r="I412" s="17" t="s">
        <v>3471</v>
      </c>
      <c r="J412" s="17" t="s">
        <v>791</v>
      </c>
      <c r="K412" s="17" t="s">
        <v>1106</v>
      </c>
      <c r="L412" s="17"/>
      <c r="M412" s="45">
        <v>45566</v>
      </c>
      <c r="N412" s="45">
        <v>45596</v>
      </c>
      <c r="O412" s="18">
        <f>N412-M412</f>
        <v>30</v>
      </c>
      <c r="P412" s="17" t="s">
        <v>1113</v>
      </c>
      <c r="Q412" s="17"/>
      <c r="R412" s="17"/>
      <c r="S412" s="17" t="s">
        <v>1085</v>
      </c>
      <c r="T412" s="17" t="s">
        <v>1090</v>
      </c>
      <c r="U412" s="17" t="s">
        <v>27</v>
      </c>
      <c r="V412" s="17"/>
      <c r="W412" s="17" t="s">
        <v>52</v>
      </c>
      <c r="X412" s="17"/>
      <c r="Y412" s="17"/>
      <c r="Z412" s="17"/>
      <c r="AA412" s="17"/>
      <c r="AB412" s="17"/>
      <c r="AC412" s="17"/>
      <c r="AD412" s="17"/>
      <c r="AE412" s="17"/>
      <c r="AF412" s="17"/>
      <c r="AG412" s="17"/>
      <c r="AH412" s="17"/>
      <c r="AI412" s="17"/>
      <c r="AJ412" s="17" t="s">
        <v>290</v>
      </c>
      <c r="AK412" s="17" t="s">
        <v>1111</v>
      </c>
      <c r="AL412" s="17"/>
      <c r="AM412" s="17"/>
      <c r="AN412" s="17"/>
      <c r="AO412" s="17"/>
      <c r="AP412" s="17" t="s">
        <v>914</v>
      </c>
      <c r="AQ412" s="17"/>
      <c r="AR412" s="17" t="s">
        <v>246</v>
      </c>
      <c r="AS412" s="17" t="s">
        <v>247</v>
      </c>
      <c r="AT412" s="17"/>
      <c r="AU412" s="17"/>
      <c r="AV412" s="17" t="s">
        <v>75</v>
      </c>
      <c r="AW412" s="17"/>
      <c r="AX412" s="17"/>
      <c r="AY412" s="17" t="s">
        <v>29</v>
      </c>
      <c r="AZ412" s="17"/>
      <c r="BA412" s="17"/>
      <c r="BB412" s="17"/>
      <c r="BC412" s="17"/>
      <c r="BD412" s="17"/>
      <c r="BE412" s="17"/>
      <c r="BF412" s="17"/>
      <c r="BG412" s="17"/>
      <c r="BH412" s="17"/>
      <c r="BI412" s="17"/>
      <c r="BJ412" s="17"/>
      <c r="BK412" s="17"/>
      <c r="BL412" s="17"/>
      <c r="BM412" s="17" t="s">
        <v>87</v>
      </c>
      <c r="BN412" s="17"/>
      <c r="BO412" s="17"/>
      <c r="BP412" s="17" t="s">
        <v>90</v>
      </c>
      <c r="BQ412" s="17"/>
      <c r="BR412" s="17"/>
      <c r="BS412" s="17"/>
      <c r="BT412" s="17"/>
      <c r="BU412" s="17"/>
      <c r="BV412" s="17"/>
      <c r="BW412" s="17" t="s">
        <v>3210</v>
      </c>
      <c r="BX412" s="17" t="s">
        <v>3201</v>
      </c>
      <c r="BY412" s="214">
        <v>45565</v>
      </c>
      <c r="BZ412" s="209">
        <v>45565</v>
      </c>
      <c r="CA412" s="17" t="s">
        <v>3482</v>
      </c>
      <c r="CB412" s="17" t="s">
        <v>3483</v>
      </c>
      <c r="CC412" s="17" t="s">
        <v>3203</v>
      </c>
      <c r="CD412" s="214">
        <v>45565</v>
      </c>
      <c r="CE412" s="209">
        <v>45565</v>
      </c>
      <c r="CF412" s="17" t="s">
        <v>3492</v>
      </c>
      <c r="CG412" s="17" t="s">
        <v>3509</v>
      </c>
      <c r="CH412" s="17"/>
      <c r="CI412" s="17"/>
      <c r="CJ412" s="209"/>
      <c r="CK412" s="17"/>
      <c r="CL412" s="17"/>
      <c r="CM412" s="17"/>
      <c r="CN412" s="17"/>
      <c r="CO412" s="209"/>
      <c r="CP412" s="17"/>
      <c r="CQ412" s="17"/>
    </row>
    <row r="413" spans="3:95" s="9" customFormat="1" ht="135.75" customHeight="1" x14ac:dyDescent="0.25">
      <c r="C413" s="222" t="s">
        <v>3458</v>
      </c>
      <c r="D413" s="17" t="s">
        <v>3465</v>
      </c>
      <c r="E413" s="17" t="s">
        <v>100</v>
      </c>
      <c r="F413" s="239" t="str">
        <f t="shared" si="21"/>
        <v>URF2024_403_PD_Realizar proyecto de decreto sobre partes vinculadas</v>
      </c>
      <c r="G413" s="17" t="s">
        <v>3484</v>
      </c>
      <c r="H413" s="17" t="s">
        <v>3472</v>
      </c>
      <c r="I413" s="17" t="s">
        <v>3472</v>
      </c>
      <c r="J413" s="17" t="s">
        <v>791</v>
      </c>
      <c r="K413" s="17" t="s">
        <v>1098</v>
      </c>
      <c r="L413" s="17"/>
      <c r="M413" s="45">
        <v>45566</v>
      </c>
      <c r="N413" s="45">
        <v>45657</v>
      </c>
      <c r="O413" s="18">
        <f t="shared" ref="O413:O423" si="23">N413-M413</f>
        <v>91</v>
      </c>
      <c r="P413" s="17" t="s">
        <v>793</v>
      </c>
      <c r="Q413" s="17"/>
      <c r="R413" s="17"/>
      <c r="S413" s="17" t="s">
        <v>1085</v>
      </c>
      <c r="T413" s="17" t="s">
        <v>1092</v>
      </c>
      <c r="U413" s="17" t="s">
        <v>27</v>
      </c>
      <c r="V413" s="17"/>
      <c r="W413" s="17" t="s">
        <v>52</v>
      </c>
      <c r="X413" s="17"/>
      <c r="Y413" s="17"/>
      <c r="Z413" s="17"/>
      <c r="AA413" s="17"/>
      <c r="AB413" s="17"/>
      <c r="AC413" s="17"/>
      <c r="AD413" s="17"/>
      <c r="AE413" s="17"/>
      <c r="AF413" s="17"/>
      <c r="AG413" s="17"/>
      <c r="AH413" s="17"/>
      <c r="AI413" s="17"/>
      <c r="AJ413" s="17" t="s">
        <v>290</v>
      </c>
      <c r="AK413" s="17" t="s">
        <v>1111</v>
      </c>
      <c r="AL413" s="17"/>
      <c r="AM413" s="17"/>
      <c r="AN413" s="17"/>
      <c r="AO413" s="17"/>
      <c r="AP413" s="17" t="s">
        <v>914</v>
      </c>
      <c r="AQ413" s="17"/>
      <c r="AR413" s="17" t="s">
        <v>246</v>
      </c>
      <c r="AS413" s="17" t="s">
        <v>247</v>
      </c>
      <c r="AT413" s="17"/>
      <c r="AU413" s="17"/>
      <c r="AV413" s="17" t="s">
        <v>75</v>
      </c>
      <c r="AW413" s="17"/>
      <c r="AX413" s="17"/>
      <c r="AY413" s="17" t="s">
        <v>29</v>
      </c>
      <c r="AZ413" s="17"/>
      <c r="BA413" s="17"/>
      <c r="BB413" s="17"/>
      <c r="BC413" s="17"/>
      <c r="BD413" s="17"/>
      <c r="BE413" s="17"/>
      <c r="BF413" s="17"/>
      <c r="BG413" s="17"/>
      <c r="BH413" s="17"/>
      <c r="BI413" s="17"/>
      <c r="BJ413" s="17"/>
      <c r="BK413" s="17"/>
      <c r="BL413" s="17"/>
      <c r="BM413" s="17" t="s">
        <v>87</v>
      </c>
      <c r="BN413" s="17"/>
      <c r="BO413" s="17"/>
      <c r="BP413" s="17" t="s">
        <v>90</v>
      </c>
      <c r="BQ413" s="17"/>
      <c r="BR413" s="17"/>
      <c r="BS413" s="17"/>
      <c r="BT413" s="17"/>
      <c r="BU413" s="17"/>
      <c r="BV413" s="17"/>
      <c r="BW413" s="17" t="s">
        <v>3211</v>
      </c>
      <c r="BX413" s="17" t="s">
        <v>3201</v>
      </c>
      <c r="BY413" s="214">
        <v>45565</v>
      </c>
      <c r="BZ413" s="209">
        <v>45565</v>
      </c>
      <c r="CA413" s="17" t="s">
        <v>3482</v>
      </c>
      <c r="CB413" s="17" t="s">
        <v>3483</v>
      </c>
      <c r="CC413" s="17"/>
      <c r="CD413" s="17"/>
      <c r="CE413" s="209"/>
      <c r="CF413" s="17"/>
      <c r="CG413" s="17"/>
      <c r="CH413" s="17"/>
      <c r="CI413" s="17"/>
      <c r="CJ413" s="209"/>
      <c r="CK413" s="17"/>
      <c r="CL413" s="17"/>
      <c r="CM413" s="17"/>
      <c r="CN413" s="17"/>
      <c r="CO413" s="209"/>
      <c r="CP413" s="17"/>
      <c r="CQ413" s="17"/>
    </row>
    <row r="414" spans="3:95" s="9" customFormat="1" ht="135.75" hidden="1" customHeight="1" x14ac:dyDescent="0.25">
      <c r="C414" s="222" t="s">
        <v>3459</v>
      </c>
      <c r="D414" s="17" t="s">
        <v>3466</v>
      </c>
      <c r="E414" s="17" t="s">
        <v>100</v>
      </c>
      <c r="F414" s="239" t="str">
        <f t="shared" si="21"/>
        <v>URF2024_404_PD_Realizar proyecto de decreto sobre actualización regulatoria sector solidario</v>
      </c>
      <c r="G414" s="17" t="s">
        <v>3473</v>
      </c>
      <c r="H414" s="17" t="s">
        <v>3474</v>
      </c>
      <c r="I414" s="17" t="s">
        <v>3474</v>
      </c>
      <c r="J414" s="17" t="s">
        <v>791</v>
      </c>
      <c r="K414" s="17" t="s">
        <v>1100</v>
      </c>
      <c r="L414" s="17"/>
      <c r="M414" s="45">
        <v>45566</v>
      </c>
      <c r="N414" s="45">
        <v>45657</v>
      </c>
      <c r="O414" s="18">
        <f t="shared" si="23"/>
        <v>91</v>
      </c>
      <c r="P414" s="17" t="s">
        <v>793</v>
      </c>
      <c r="Q414" s="17"/>
      <c r="R414" s="17"/>
      <c r="S414" s="17" t="s">
        <v>1085</v>
      </c>
      <c r="T414" s="17" t="s">
        <v>1092</v>
      </c>
      <c r="U414" s="17" t="s">
        <v>27</v>
      </c>
      <c r="V414" s="17"/>
      <c r="W414" s="17" t="s">
        <v>52</v>
      </c>
      <c r="X414" s="17"/>
      <c r="Y414" s="17"/>
      <c r="Z414" s="17"/>
      <c r="AA414" s="17"/>
      <c r="AB414" s="17"/>
      <c r="AC414" s="17"/>
      <c r="AD414" s="17"/>
      <c r="AE414" s="17"/>
      <c r="AF414" s="17"/>
      <c r="AG414" s="17"/>
      <c r="AH414" s="17"/>
      <c r="AI414" s="17"/>
      <c r="AJ414" s="17" t="s">
        <v>290</v>
      </c>
      <c r="AK414" s="17" t="s">
        <v>1111</v>
      </c>
      <c r="AL414" s="17"/>
      <c r="AM414" s="17"/>
      <c r="AN414" s="17"/>
      <c r="AO414" s="17"/>
      <c r="AP414" s="17" t="s">
        <v>914</v>
      </c>
      <c r="AQ414" s="17"/>
      <c r="AR414" s="17" t="s">
        <v>246</v>
      </c>
      <c r="AS414" s="17" t="s">
        <v>247</v>
      </c>
      <c r="AT414" s="17"/>
      <c r="AU414" s="17"/>
      <c r="AV414" s="17" t="s">
        <v>75</v>
      </c>
      <c r="AW414" s="17"/>
      <c r="AX414" s="17"/>
      <c r="AY414" s="17" t="s">
        <v>29</v>
      </c>
      <c r="AZ414" s="17"/>
      <c r="BA414" s="17"/>
      <c r="BB414" s="17"/>
      <c r="BC414" s="17"/>
      <c r="BD414" s="17"/>
      <c r="BE414" s="17"/>
      <c r="BF414" s="17"/>
      <c r="BG414" s="17"/>
      <c r="BH414" s="17"/>
      <c r="BI414" s="17"/>
      <c r="BJ414" s="17"/>
      <c r="BK414" s="17"/>
      <c r="BL414" s="17"/>
      <c r="BM414" s="17" t="s">
        <v>87</v>
      </c>
      <c r="BN414" s="17"/>
      <c r="BO414" s="17"/>
      <c r="BP414" s="17" t="s">
        <v>90</v>
      </c>
      <c r="BQ414" s="17"/>
      <c r="BR414" s="17"/>
      <c r="BS414" s="17"/>
      <c r="BT414" s="17"/>
      <c r="BU414" s="17"/>
      <c r="BV414" s="17"/>
      <c r="BW414" s="17" t="s">
        <v>3210</v>
      </c>
      <c r="BX414" s="17" t="s">
        <v>3201</v>
      </c>
      <c r="BY414" s="214">
        <v>45565</v>
      </c>
      <c r="BZ414" s="209">
        <v>45565</v>
      </c>
      <c r="CA414" s="17" t="s">
        <v>3482</v>
      </c>
      <c r="CB414" s="17" t="s">
        <v>3483</v>
      </c>
      <c r="CC414" s="17" t="s">
        <v>3203</v>
      </c>
      <c r="CD414" s="214">
        <v>45565</v>
      </c>
      <c r="CE414" s="209">
        <v>45565</v>
      </c>
      <c r="CF414" s="17" t="s">
        <v>3492</v>
      </c>
      <c r="CG414" s="17" t="s">
        <v>3509</v>
      </c>
      <c r="CH414" s="17"/>
      <c r="CI414" s="17"/>
      <c r="CJ414" s="209"/>
      <c r="CK414" s="17"/>
      <c r="CL414" s="17"/>
      <c r="CM414" s="17"/>
      <c r="CN414" s="17"/>
      <c r="CO414" s="209"/>
      <c r="CP414" s="17"/>
      <c r="CQ414" s="17"/>
    </row>
    <row r="415" spans="3:95" s="9" customFormat="1" ht="135.75" customHeight="1" x14ac:dyDescent="0.25">
      <c r="C415" s="222" t="s">
        <v>3460</v>
      </c>
      <c r="D415" s="17" t="s">
        <v>3467</v>
      </c>
      <c r="E415" s="17" t="s">
        <v>100</v>
      </c>
      <c r="F415" s="239" t="str">
        <f t="shared" si="21"/>
        <v xml:space="preserve">URF2024_405_ET_Realizar estudio técnico sobre activos ponderados por Nivel de Riesgos – Créditos de Libranzas </v>
      </c>
      <c r="G415" s="17" t="s">
        <v>3475</v>
      </c>
      <c r="H415" s="17" t="s">
        <v>3476</v>
      </c>
      <c r="I415" s="17" t="s">
        <v>3476</v>
      </c>
      <c r="J415" s="17" t="s">
        <v>791</v>
      </c>
      <c r="K415" s="17" t="s">
        <v>1098</v>
      </c>
      <c r="L415" s="17"/>
      <c r="M415" s="45">
        <v>45566</v>
      </c>
      <c r="N415" s="45">
        <v>45657</v>
      </c>
      <c r="O415" s="18">
        <f t="shared" si="23"/>
        <v>91</v>
      </c>
      <c r="P415" s="17" t="s">
        <v>793</v>
      </c>
      <c r="Q415" s="17"/>
      <c r="R415" s="17"/>
      <c r="S415" s="17" t="s">
        <v>1085</v>
      </c>
      <c r="T415" s="17" t="s">
        <v>1092</v>
      </c>
      <c r="U415" s="17" t="s">
        <v>27</v>
      </c>
      <c r="V415" s="17"/>
      <c r="W415" s="17" t="s">
        <v>52</v>
      </c>
      <c r="X415" s="17"/>
      <c r="Y415" s="17"/>
      <c r="Z415" s="17"/>
      <c r="AA415" s="17"/>
      <c r="AB415" s="17"/>
      <c r="AC415" s="17"/>
      <c r="AD415" s="17"/>
      <c r="AE415" s="17"/>
      <c r="AF415" s="17"/>
      <c r="AG415" s="17"/>
      <c r="AH415" s="17"/>
      <c r="AI415" s="17"/>
      <c r="AJ415" s="17" t="s">
        <v>290</v>
      </c>
      <c r="AK415" s="17" t="s">
        <v>1111</v>
      </c>
      <c r="AL415" s="17"/>
      <c r="AM415" s="17"/>
      <c r="AN415" s="17"/>
      <c r="AO415" s="17"/>
      <c r="AP415" s="17" t="s">
        <v>914</v>
      </c>
      <c r="AQ415" s="17"/>
      <c r="AR415" s="17" t="s">
        <v>246</v>
      </c>
      <c r="AS415" s="17" t="s">
        <v>247</v>
      </c>
      <c r="AT415" s="17"/>
      <c r="AU415" s="17"/>
      <c r="AV415" s="17" t="s">
        <v>75</v>
      </c>
      <c r="AW415" s="17"/>
      <c r="AX415" s="17"/>
      <c r="AY415" s="17" t="s">
        <v>29</v>
      </c>
      <c r="AZ415" s="17"/>
      <c r="BA415" s="17"/>
      <c r="BB415" s="17"/>
      <c r="BC415" s="17"/>
      <c r="BD415" s="17"/>
      <c r="BE415" s="17"/>
      <c r="BF415" s="17"/>
      <c r="BG415" s="17"/>
      <c r="BH415" s="17"/>
      <c r="BI415" s="17"/>
      <c r="BJ415" s="17"/>
      <c r="BK415" s="17"/>
      <c r="BL415" s="17"/>
      <c r="BM415" s="17" t="s">
        <v>87</v>
      </c>
      <c r="BN415" s="17"/>
      <c r="BO415" s="17"/>
      <c r="BP415" s="17" t="s">
        <v>90</v>
      </c>
      <c r="BQ415" s="17"/>
      <c r="BR415" s="17"/>
      <c r="BS415" s="17"/>
      <c r="BT415" s="17"/>
      <c r="BU415" s="17"/>
      <c r="BV415" s="17"/>
      <c r="BW415" s="17" t="s">
        <v>3211</v>
      </c>
      <c r="BX415" s="17" t="s">
        <v>3201</v>
      </c>
      <c r="BY415" s="214">
        <v>45565</v>
      </c>
      <c r="BZ415" s="209">
        <v>45565</v>
      </c>
      <c r="CA415" s="17" t="s">
        <v>3482</v>
      </c>
      <c r="CB415" s="17" t="s">
        <v>3483</v>
      </c>
      <c r="CC415" s="17"/>
      <c r="CD415" s="17"/>
      <c r="CE415" s="209"/>
      <c r="CF415" s="17"/>
      <c r="CG415" s="17"/>
      <c r="CH415" s="17"/>
      <c r="CI415" s="17"/>
      <c r="CJ415" s="209"/>
      <c r="CK415" s="17"/>
      <c r="CL415" s="17"/>
      <c r="CM415" s="17"/>
      <c r="CN415" s="17"/>
      <c r="CO415" s="209"/>
      <c r="CP415" s="17"/>
      <c r="CQ415" s="17"/>
    </row>
    <row r="416" spans="3:95" s="9" customFormat="1" ht="135.75" customHeight="1" x14ac:dyDescent="0.25">
      <c r="C416" s="222" t="s">
        <v>3461</v>
      </c>
      <c r="D416" s="17" t="s">
        <v>3468</v>
      </c>
      <c r="E416" s="17" t="s">
        <v>100</v>
      </c>
      <c r="F416" s="239" t="str">
        <f t="shared" si="21"/>
        <v>URF2024_406_DI_Diseñar reglamentación reforma pensional</v>
      </c>
      <c r="G416" s="17" t="s">
        <v>3477</v>
      </c>
      <c r="H416" s="17" t="s">
        <v>3478</v>
      </c>
      <c r="I416" s="17" t="s">
        <v>3478</v>
      </c>
      <c r="J416" s="17" t="s">
        <v>791</v>
      </c>
      <c r="K416" s="17" t="s">
        <v>1112</v>
      </c>
      <c r="L416" s="17"/>
      <c r="M416" s="45">
        <v>45474</v>
      </c>
      <c r="N416" s="45">
        <v>45596</v>
      </c>
      <c r="O416" s="18">
        <f t="shared" si="23"/>
        <v>122</v>
      </c>
      <c r="P416" s="17" t="s">
        <v>793</v>
      </c>
      <c r="Q416" s="17"/>
      <c r="R416" s="17"/>
      <c r="S416" s="17" t="s">
        <v>1085</v>
      </c>
      <c r="T416" s="17" t="s">
        <v>1092</v>
      </c>
      <c r="U416" s="17" t="s">
        <v>27</v>
      </c>
      <c r="V416" s="17"/>
      <c r="W416" s="17" t="s">
        <v>52</v>
      </c>
      <c r="X416" s="17"/>
      <c r="Y416" s="17"/>
      <c r="Z416" s="17"/>
      <c r="AA416" s="17"/>
      <c r="AB416" s="17"/>
      <c r="AC416" s="17"/>
      <c r="AD416" s="17"/>
      <c r="AE416" s="17"/>
      <c r="AF416" s="17"/>
      <c r="AG416" s="17"/>
      <c r="AH416" s="17"/>
      <c r="AI416" s="17"/>
      <c r="AJ416" s="17" t="s">
        <v>290</v>
      </c>
      <c r="AK416" s="17" t="s">
        <v>1111</v>
      </c>
      <c r="AL416" s="17"/>
      <c r="AM416" s="17"/>
      <c r="AN416" s="17"/>
      <c r="AO416" s="17"/>
      <c r="AP416" s="17" t="s">
        <v>914</v>
      </c>
      <c r="AQ416" s="17"/>
      <c r="AR416" s="17" t="s">
        <v>246</v>
      </c>
      <c r="AS416" s="17" t="s">
        <v>247</v>
      </c>
      <c r="AT416" s="17"/>
      <c r="AU416" s="17"/>
      <c r="AV416" s="17" t="s">
        <v>75</v>
      </c>
      <c r="AW416" s="17"/>
      <c r="AX416" s="17"/>
      <c r="AY416" s="17" t="s">
        <v>29</v>
      </c>
      <c r="AZ416" s="17"/>
      <c r="BA416" s="17"/>
      <c r="BB416" s="17"/>
      <c r="BC416" s="17"/>
      <c r="BD416" s="17"/>
      <c r="BE416" s="17"/>
      <c r="BF416" s="17"/>
      <c r="BG416" s="17"/>
      <c r="BH416" s="17"/>
      <c r="BI416" s="17"/>
      <c r="BJ416" s="17"/>
      <c r="BK416" s="17"/>
      <c r="BL416" s="17"/>
      <c r="BM416" s="17" t="s">
        <v>87</v>
      </c>
      <c r="BN416" s="17"/>
      <c r="BO416" s="17"/>
      <c r="BP416" s="17" t="s">
        <v>90</v>
      </c>
      <c r="BQ416" s="17"/>
      <c r="BR416" s="17"/>
      <c r="BS416" s="17"/>
      <c r="BT416" s="17"/>
      <c r="BU416" s="17"/>
      <c r="BV416" s="17"/>
      <c r="BW416" s="17" t="s">
        <v>3211</v>
      </c>
      <c r="BX416" s="17" t="s">
        <v>3201</v>
      </c>
      <c r="BY416" s="214">
        <v>45565</v>
      </c>
      <c r="BZ416" s="209">
        <v>45565</v>
      </c>
      <c r="CA416" s="17" t="s">
        <v>3482</v>
      </c>
      <c r="CB416" s="17" t="s">
        <v>3483</v>
      </c>
      <c r="CC416" s="17" t="s">
        <v>3202</v>
      </c>
      <c r="CD416" s="214">
        <v>45474</v>
      </c>
      <c r="CE416" s="209">
        <v>45596</v>
      </c>
      <c r="CF416" s="17" t="s">
        <v>3492</v>
      </c>
      <c r="CG416" s="17" t="s">
        <v>3519</v>
      </c>
      <c r="CH416" s="17"/>
      <c r="CI416" s="17"/>
      <c r="CJ416" s="209"/>
      <c r="CK416" s="17"/>
      <c r="CL416" s="17"/>
      <c r="CM416" s="17"/>
      <c r="CN416" s="17"/>
      <c r="CO416" s="209"/>
      <c r="CP416" s="17"/>
      <c r="CQ416" s="17"/>
    </row>
    <row r="417" spans="3:95" s="9" customFormat="1" ht="135.75" customHeight="1" x14ac:dyDescent="0.25">
      <c r="C417" s="222" t="s">
        <v>3462</v>
      </c>
      <c r="D417" s="17" t="s">
        <v>3469</v>
      </c>
      <c r="E417" s="17" t="s">
        <v>100</v>
      </c>
      <c r="F417" s="239" t="str">
        <f t="shared" si="21"/>
        <v>URF2024_407_IL_Apoyar técnicamente el Proyecto de Ley criptoactivos</v>
      </c>
      <c r="G417" s="17" t="s">
        <v>3479</v>
      </c>
      <c r="H417" s="17" t="s">
        <v>3480</v>
      </c>
      <c r="I417" s="17" t="s">
        <v>3481</v>
      </c>
      <c r="J417" s="17" t="s">
        <v>791</v>
      </c>
      <c r="K417" s="17" t="s">
        <v>912</v>
      </c>
      <c r="L417" s="17"/>
      <c r="M417" s="45">
        <v>45566</v>
      </c>
      <c r="N417" s="45">
        <v>45596</v>
      </c>
      <c r="O417" s="18">
        <f t="shared" si="23"/>
        <v>30</v>
      </c>
      <c r="P417" s="17" t="s">
        <v>1113</v>
      </c>
      <c r="Q417" s="17"/>
      <c r="R417" s="17"/>
      <c r="S417" s="17" t="s">
        <v>1085</v>
      </c>
      <c r="T417" s="17" t="s">
        <v>1093</v>
      </c>
      <c r="U417" s="17" t="s">
        <v>27</v>
      </c>
      <c r="V417" s="17"/>
      <c r="W417" s="17" t="s">
        <v>52</v>
      </c>
      <c r="X417" s="17"/>
      <c r="Y417" s="17"/>
      <c r="Z417" s="17"/>
      <c r="AA417" s="17"/>
      <c r="AB417" s="17"/>
      <c r="AC417" s="17"/>
      <c r="AD417" s="17"/>
      <c r="AE417" s="17"/>
      <c r="AF417" s="17"/>
      <c r="AG417" s="17"/>
      <c r="AH417" s="17"/>
      <c r="AI417" s="17"/>
      <c r="AJ417" s="17" t="s">
        <v>290</v>
      </c>
      <c r="AK417" s="17" t="s">
        <v>1111</v>
      </c>
      <c r="AL417" s="17"/>
      <c r="AM417" s="17"/>
      <c r="AN417" s="17"/>
      <c r="AO417" s="17"/>
      <c r="AP417" s="17" t="s">
        <v>914</v>
      </c>
      <c r="AQ417" s="17"/>
      <c r="AR417" s="17" t="s">
        <v>246</v>
      </c>
      <c r="AS417" s="17" t="s">
        <v>247</v>
      </c>
      <c r="AT417" s="17"/>
      <c r="AU417" s="17"/>
      <c r="AV417" s="17" t="s">
        <v>75</v>
      </c>
      <c r="AW417" s="17"/>
      <c r="AX417" s="17"/>
      <c r="AY417" s="17" t="s">
        <v>29</v>
      </c>
      <c r="AZ417" s="17"/>
      <c r="BA417" s="17"/>
      <c r="BB417" s="17"/>
      <c r="BC417" s="17"/>
      <c r="BD417" s="17"/>
      <c r="BE417" s="17"/>
      <c r="BF417" s="17"/>
      <c r="BG417" s="17"/>
      <c r="BH417" s="17"/>
      <c r="BI417" s="17"/>
      <c r="BJ417" s="17"/>
      <c r="BK417" s="17"/>
      <c r="BL417" s="17"/>
      <c r="BM417" s="17" t="s">
        <v>87</v>
      </c>
      <c r="BN417" s="17"/>
      <c r="BO417" s="17"/>
      <c r="BP417" s="17" t="s">
        <v>90</v>
      </c>
      <c r="BQ417" s="17"/>
      <c r="BR417" s="17"/>
      <c r="BS417" s="17"/>
      <c r="BT417" s="17"/>
      <c r="BU417" s="17"/>
      <c r="BV417" s="17"/>
      <c r="BW417" s="17" t="s">
        <v>3211</v>
      </c>
      <c r="BX417" s="17" t="s">
        <v>3201</v>
      </c>
      <c r="BY417" s="214">
        <v>45565</v>
      </c>
      <c r="BZ417" s="209">
        <v>45565</v>
      </c>
      <c r="CA417" s="17" t="s">
        <v>3482</v>
      </c>
      <c r="CB417" s="17" t="s">
        <v>3483</v>
      </c>
      <c r="CC417" s="17"/>
      <c r="CD417" s="17"/>
      <c r="CE417" s="209"/>
      <c r="CF417" s="17"/>
      <c r="CG417" s="17"/>
      <c r="CH417" s="17"/>
      <c r="CI417" s="17"/>
      <c r="CJ417" s="209"/>
      <c r="CK417" s="17"/>
      <c r="CL417" s="17"/>
      <c r="CM417" s="17"/>
      <c r="CN417" s="17"/>
      <c r="CO417" s="209"/>
      <c r="CP417" s="17"/>
      <c r="CQ417" s="17"/>
    </row>
    <row r="418" spans="3:95" s="9" customFormat="1" ht="135.75" customHeight="1" x14ac:dyDescent="0.25">
      <c r="C418" s="241" t="s">
        <v>3463</v>
      </c>
      <c r="D418" s="17" t="s">
        <v>3498</v>
      </c>
      <c r="E418" s="17" t="s">
        <v>100</v>
      </c>
      <c r="F418" s="239" t="str">
        <f t="shared" si="21"/>
        <v>URF2024_408__PD_Open Finance obligatorio</v>
      </c>
      <c r="G418" s="17" t="s">
        <v>3491</v>
      </c>
      <c r="H418" s="17" t="s">
        <v>3490</v>
      </c>
      <c r="I418" s="17" t="s">
        <v>3490</v>
      </c>
      <c r="J418" s="17" t="s">
        <v>791</v>
      </c>
      <c r="K418" s="17" t="s">
        <v>1117</v>
      </c>
      <c r="L418" s="17"/>
      <c r="M418" s="45">
        <v>45566</v>
      </c>
      <c r="N418" s="45">
        <v>45657</v>
      </c>
      <c r="O418" s="18">
        <f t="shared" si="23"/>
        <v>91</v>
      </c>
      <c r="P418" s="17" t="s">
        <v>1113</v>
      </c>
      <c r="Q418" s="17"/>
      <c r="R418" s="17"/>
      <c r="S418" s="17" t="s">
        <v>1085</v>
      </c>
      <c r="T418" s="17" t="s">
        <v>1086</v>
      </c>
      <c r="U418" s="17" t="s">
        <v>27</v>
      </c>
      <c r="V418" s="17"/>
      <c r="W418" s="17" t="s">
        <v>52</v>
      </c>
      <c r="X418" s="17"/>
      <c r="Y418" s="17"/>
      <c r="Z418" s="17"/>
      <c r="AA418" s="17"/>
      <c r="AB418" s="17"/>
      <c r="AC418" s="17"/>
      <c r="AD418" s="17"/>
      <c r="AE418" s="17"/>
      <c r="AF418" s="17"/>
      <c r="AG418" s="17"/>
      <c r="AH418" s="17"/>
      <c r="AI418" s="17"/>
      <c r="AJ418" s="17" t="s">
        <v>290</v>
      </c>
      <c r="AK418" s="17" t="s">
        <v>1111</v>
      </c>
      <c r="AL418" s="17"/>
      <c r="AM418" s="17"/>
      <c r="AN418" s="17"/>
      <c r="AO418" s="17"/>
      <c r="AP418" s="17" t="s">
        <v>914</v>
      </c>
      <c r="AQ418" s="17"/>
      <c r="AR418" s="17" t="s">
        <v>246</v>
      </c>
      <c r="AS418" s="17" t="s">
        <v>247</v>
      </c>
      <c r="AT418" s="17"/>
      <c r="AU418" s="17"/>
      <c r="AV418" s="17" t="s">
        <v>75</v>
      </c>
      <c r="AW418" s="17"/>
      <c r="AX418" s="17"/>
      <c r="AY418" s="17" t="s">
        <v>29</v>
      </c>
      <c r="AZ418" s="17"/>
      <c r="BA418" s="17"/>
      <c r="BB418" s="17"/>
      <c r="BC418" s="17"/>
      <c r="BD418" s="17"/>
      <c r="BE418" s="17"/>
      <c r="BF418" s="17"/>
      <c r="BG418" s="17"/>
      <c r="BH418" s="17"/>
      <c r="BI418" s="17"/>
      <c r="BJ418" s="17"/>
      <c r="BK418" s="17"/>
      <c r="BL418" s="17"/>
      <c r="BM418" s="17" t="s">
        <v>87</v>
      </c>
      <c r="BN418" s="17"/>
      <c r="BO418" s="17"/>
      <c r="BP418" s="17" t="s">
        <v>90</v>
      </c>
      <c r="BQ418" s="17"/>
      <c r="BR418" s="17"/>
      <c r="BS418" s="17"/>
      <c r="BT418" s="17"/>
      <c r="BU418" s="17"/>
      <c r="BV418" s="17"/>
      <c r="BW418" s="17" t="s">
        <v>3211</v>
      </c>
      <c r="BX418" s="17" t="s">
        <v>3201</v>
      </c>
      <c r="BY418" s="214">
        <v>45565</v>
      </c>
      <c r="BZ418" s="209">
        <v>45565</v>
      </c>
      <c r="CA418" s="17" t="s">
        <v>3492</v>
      </c>
      <c r="CB418" s="17" t="s">
        <v>3491</v>
      </c>
      <c r="CC418" s="17"/>
      <c r="CD418" s="17"/>
      <c r="CE418" s="209"/>
      <c r="CF418" s="17"/>
      <c r="CG418" s="17"/>
      <c r="CH418" s="17"/>
      <c r="CI418" s="17"/>
      <c r="CJ418" s="209"/>
      <c r="CK418" s="17"/>
      <c r="CL418" s="17"/>
      <c r="CM418" s="17"/>
      <c r="CN418" s="17"/>
      <c r="CO418" s="209"/>
      <c r="CP418" s="17"/>
      <c r="CQ418" s="17"/>
    </row>
    <row r="419" spans="3:95" s="9" customFormat="1" ht="135.75" customHeight="1" x14ac:dyDescent="0.25">
      <c r="C419" s="222" t="s">
        <v>3485</v>
      </c>
      <c r="D419" s="17" t="s">
        <v>3497</v>
      </c>
      <c r="E419" s="17" t="s">
        <v>100</v>
      </c>
      <c r="F419" s="239" t="str">
        <f t="shared" ref="F419:F423" si="24">_xlfn.CONCAT(C419,"_",D419)</f>
        <v>URF2024_409__ET_SAS como emisor de valores</v>
      </c>
      <c r="G419" s="17" t="s">
        <v>3494</v>
      </c>
      <c r="H419" s="17" t="s">
        <v>3493</v>
      </c>
      <c r="I419" s="17" t="s">
        <v>3493</v>
      </c>
      <c r="J419" s="17" t="s">
        <v>791</v>
      </c>
      <c r="K419" s="17" t="s">
        <v>1106</v>
      </c>
      <c r="L419" s="17"/>
      <c r="M419" s="45">
        <v>45566</v>
      </c>
      <c r="N419" s="45">
        <v>45657</v>
      </c>
      <c r="O419" s="18">
        <f t="shared" si="23"/>
        <v>91</v>
      </c>
      <c r="P419" s="17" t="s">
        <v>1113</v>
      </c>
      <c r="Q419" s="17"/>
      <c r="R419" s="17"/>
      <c r="S419" s="17" t="s">
        <v>1085</v>
      </c>
      <c r="T419" s="17" t="s">
        <v>1090</v>
      </c>
      <c r="U419" s="17" t="s">
        <v>27</v>
      </c>
      <c r="V419" s="17"/>
      <c r="W419" s="17" t="s">
        <v>52</v>
      </c>
      <c r="X419" s="17"/>
      <c r="Y419" s="17"/>
      <c r="Z419" s="17"/>
      <c r="AA419" s="17"/>
      <c r="AB419" s="17"/>
      <c r="AC419" s="17"/>
      <c r="AD419" s="17"/>
      <c r="AE419" s="17"/>
      <c r="AF419" s="17"/>
      <c r="AG419" s="17"/>
      <c r="AH419" s="17"/>
      <c r="AI419" s="17"/>
      <c r="AJ419" s="17" t="s">
        <v>290</v>
      </c>
      <c r="AK419" s="17" t="s">
        <v>1111</v>
      </c>
      <c r="AL419" s="17"/>
      <c r="AM419" s="17"/>
      <c r="AN419" s="17"/>
      <c r="AO419" s="17"/>
      <c r="AP419" s="17" t="s">
        <v>914</v>
      </c>
      <c r="AQ419" s="17"/>
      <c r="AR419" s="17" t="s">
        <v>246</v>
      </c>
      <c r="AS419" s="17" t="s">
        <v>247</v>
      </c>
      <c r="AT419" s="17"/>
      <c r="AU419" s="17"/>
      <c r="AV419" s="17" t="s">
        <v>75</v>
      </c>
      <c r="AW419" s="17"/>
      <c r="AX419" s="17"/>
      <c r="AY419" s="17" t="s">
        <v>29</v>
      </c>
      <c r="AZ419" s="17"/>
      <c r="BA419" s="17"/>
      <c r="BB419" s="17"/>
      <c r="BC419" s="17"/>
      <c r="BD419" s="17"/>
      <c r="BE419" s="17"/>
      <c r="BF419" s="17"/>
      <c r="BG419" s="17"/>
      <c r="BH419" s="17"/>
      <c r="BI419" s="17"/>
      <c r="BJ419" s="17"/>
      <c r="BK419" s="17"/>
      <c r="BL419" s="17"/>
      <c r="BM419" s="17" t="s">
        <v>87</v>
      </c>
      <c r="BN419" s="17"/>
      <c r="BO419" s="17"/>
      <c r="BP419" s="17" t="s">
        <v>90</v>
      </c>
      <c r="BQ419" s="17"/>
      <c r="BR419" s="17"/>
      <c r="BS419" s="17"/>
      <c r="BT419" s="17"/>
      <c r="BU419" s="17"/>
      <c r="BV419" s="17"/>
      <c r="BW419" s="17" t="s">
        <v>3211</v>
      </c>
      <c r="BX419" s="17" t="s">
        <v>3201</v>
      </c>
      <c r="BY419" s="214">
        <v>45565</v>
      </c>
      <c r="BZ419" s="209">
        <v>45565</v>
      </c>
      <c r="CA419" s="17" t="s">
        <v>3492</v>
      </c>
      <c r="CB419" s="17" t="s">
        <v>3494</v>
      </c>
      <c r="CC419" s="17"/>
      <c r="CD419" s="17"/>
      <c r="CE419" s="209"/>
      <c r="CF419" s="17"/>
      <c r="CG419" s="17"/>
      <c r="CH419" s="17"/>
      <c r="CI419" s="17"/>
      <c r="CJ419" s="209"/>
      <c r="CK419" s="17"/>
      <c r="CL419" s="17"/>
      <c r="CM419" s="17"/>
      <c r="CN419" s="17"/>
      <c r="CO419" s="209"/>
      <c r="CP419" s="17"/>
      <c r="CQ419" s="17"/>
    </row>
    <row r="420" spans="3:95" s="9" customFormat="1" ht="135.75" customHeight="1" x14ac:dyDescent="0.25">
      <c r="C420" s="222" t="s">
        <v>3486</v>
      </c>
      <c r="D420" s="17" t="s">
        <v>3496</v>
      </c>
      <c r="E420" s="17" t="s">
        <v>100</v>
      </c>
      <c r="F420" s="239" t="str">
        <f t="shared" si="24"/>
        <v>URF2024_410__PD_Reglamentación Reforma Pensional_Esquemas de seguros y mutualidad de riesgos</v>
      </c>
      <c r="G420" s="17" t="s">
        <v>3499</v>
      </c>
      <c r="H420" s="17" t="s">
        <v>3495</v>
      </c>
      <c r="I420" s="17" t="s">
        <v>3495</v>
      </c>
      <c r="J420" s="17" t="s">
        <v>791</v>
      </c>
      <c r="K420" s="17" t="s">
        <v>1112</v>
      </c>
      <c r="L420" s="17"/>
      <c r="M420" s="45">
        <v>45566</v>
      </c>
      <c r="N420" s="45">
        <v>45657</v>
      </c>
      <c r="O420" s="18">
        <f t="shared" si="23"/>
        <v>91</v>
      </c>
      <c r="P420" s="17" t="s">
        <v>793</v>
      </c>
      <c r="Q420" s="17"/>
      <c r="R420" s="17"/>
      <c r="S420" s="17" t="s">
        <v>1085</v>
      </c>
      <c r="T420" s="17" t="s">
        <v>1092</v>
      </c>
      <c r="U420" s="17" t="s">
        <v>27</v>
      </c>
      <c r="V420" s="17"/>
      <c r="W420" s="17" t="s">
        <v>52</v>
      </c>
      <c r="X420" s="17"/>
      <c r="Y420" s="17"/>
      <c r="Z420" s="17"/>
      <c r="AA420" s="17"/>
      <c r="AB420" s="17"/>
      <c r="AC420" s="17"/>
      <c r="AD420" s="17"/>
      <c r="AE420" s="17"/>
      <c r="AF420" s="17"/>
      <c r="AG420" s="17"/>
      <c r="AH420" s="17"/>
      <c r="AI420" s="17"/>
      <c r="AJ420" s="17" t="s">
        <v>290</v>
      </c>
      <c r="AK420" s="17" t="s">
        <v>1111</v>
      </c>
      <c r="AL420" s="17"/>
      <c r="AM420" s="17"/>
      <c r="AN420" s="17"/>
      <c r="AO420" s="17"/>
      <c r="AP420" s="17" t="s">
        <v>914</v>
      </c>
      <c r="AQ420" s="17"/>
      <c r="AR420" s="17" t="s">
        <v>246</v>
      </c>
      <c r="AS420" s="17" t="s">
        <v>247</v>
      </c>
      <c r="AT420" s="17"/>
      <c r="AU420" s="17"/>
      <c r="AV420" s="17" t="s">
        <v>75</v>
      </c>
      <c r="AW420" s="17"/>
      <c r="AX420" s="17"/>
      <c r="AY420" s="17" t="s">
        <v>29</v>
      </c>
      <c r="AZ420" s="17"/>
      <c r="BA420" s="17"/>
      <c r="BB420" s="17"/>
      <c r="BC420" s="17"/>
      <c r="BD420" s="17"/>
      <c r="BE420" s="17"/>
      <c r="BF420" s="17"/>
      <c r="BG420" s="17"/>
      <c r="BH420" s="17"/>
      <c r="BI420" s="17"/>
      <c r="BJ420" s="17"/>
      <c r="BK420" s="17"/>
      <c r="BL420" s="17"/>
      <c r="BM420" s="17" t="s">
        <v>87</v>
      </c>
      <c r="BN420" s="17"/>
      <c r="BO420" s="17"/>
      <c r="BP420" s="17" t="s">
        <v>90</v>
      </c>
      <c r="BQ420" s="17"/>
      <c r="BR420" s="17"/>
      <c r="BS420" s="17"/>
      <c r="BT420" s="17"/>
      <c r="BU420" s="17"/>
      <c r="BV420" s="17"/>
      <c r="BW420" s="17" t="s">
        <v>3211</v>
      </c>
      <c r="BX420" s="17" t="s">
        <v>3201</v>
      </c>
      <c r="BY420" s="214">
        <v>45565</v>
      </c>
      <c r="BZ420" s="209">
        <v>45565</v>
      </c>
      <c r="CA420" s="17" t="s">
        <v>3492</v>
      </c>
      <c r="CB420" s="17" t="s">
        <v>3499</v>
      </c>
      <c r="CC420" s="17"/>
      <c r="CD420" s="17"/>
      <c r="CE420" s="209"/>
      <c r="CF420" s="17"/>
      <c r="CG420" s="17"/>
      <c r="CH420" s="17"/>
      <c r="CI420" s="17"/>
      <c r="CJ420" s="209"/>
      <c r="CK420" s="17"/>
      <c r="CL420" s="17"/>
      <c r="CM420" s="17"/>
      <c r="CN420" s="17"/>
      <c r="CO420" s="209"/>
      <c r="CP420" s="17"/>
      <c r="CQ420" s="17"/>
    </row>
    <row r="421" spans="3:95" s="9" customFormat="1" ht="135.75" customHeight="1" x14ac:dyDescent="0.25">
      <c r="C421" s="222" t="s">
        <v>3487</v>
      </c>
      <c r="D421" s="17" t="s">
        <v>3500</v>
      </c>
      <c r="E421" s="17" t="s">
        <v>100</v>
      </c>
      <c r="F421" s="239" t="str">
        <f t="shared" si="24"/>
        <v>URF2024_411__PD_Reglamentación Reforma Pensional_Esquemas de fondos y subcuentas generacionales en las etapas de acumulación y desacumulación</v>
      </c>
      <c r="G421" s="17" t="s">
        <v>3501</v>
      </c>
      <c r="H421" s="17" t="s">
        <v>3502</v>
      </c>
      <c r="I421" s="17" t="s">
        <v>3502</v>
      </c>
      <c r="J421" s="17" t="s">
        <v>791</v>
      </c>
      <c r="K421" s="17" t="s">
        <v>1112</v>
      </c>
      <c r="L421" s="17"/>
      <c r="M421" s="45">
        <v>45566</v>
      </c>
      <c r="N421" s="45">
        <v>45657</v>
      </c>
      <c r="O421" s="18">
        <f t="shared" si="23"/>
        <v>91</v>
      </c>
      <c r="P421" s="17" t="s">
        <v>793</v>
      </c>
      <c r="Q421" s="17"/>
      <c r="R421" s="17"/>
      <c r="S421" s="17" t="s">
        <v>1085</v>
      </c>
      <c r="T421" s="17" t="s">
        <v>1092</v>
      </c>
      <c r="U421" s="17" t="s">
        <v>27</v>
      </c>
      <c r="V421" s="17"/>
      <c r="W421" s="17" t="s">
        <v>52</v>
      </c>
      <c r="X421" s="17"/>
      <c r="Y421" s="17"/>
      <c r="Z421" s="17"/>
      <c r="AA421" s="17"/>
      <c r="AB421" s="17"/>
      <c r="AC421" s="17"/>
      <c r="AD421" s="17"/>
      <c r="AE421" s="17"/>
      <c r="AF421" s="17"/>
      <c r="AG421" s="17"/>
      <c r="AH421" s="17"/>
      <c r="AI421" s="17"/>
      <c r="AJ421" s="17" t="s">
        <v>290</v>
      </c>
      <c r="AK421" s="17" t="s">
        <v>1111</v>
      </c>
      <c r="AL421" s="17"/>
      <c r="AM421" s="17"/>
      <c r="AN421" s="17"/>
      <c r="AO421" s="17"/>
      <c r="AP421" s="17" t="s">
        <v>914</v>
      </c>
      <c r="AQ421" s="17"/>
      <c r="AR421" s="17" t="s">
        <v>246</v>
      </c>
      <c r="AS421" s="17" t="s">
        <v>247</v>
      </c>
      <c r="AT421" s="17"/>
      <c r="AU421" s="17"/>
      <c r="AV421" s="17" t="s">
        <v>75</v>
      </c>
      <c r="AW421" s="17"/>
      <c r="AX421" s="17"/>
      <c r="AY421" s="17" t="s">
        <v>29</v>
      </c>
      <c r="AZ421" s="17"/>
      <c r="BA421" s="17"/>
      <c r="BB421" s="17"/>
      <c r="BC421" s="17"/>
      <c r="BD421" s="17"/>
      <c r="BE421" s="17"/>
      <c r="BF421" s="17"/>
      <c r="BG421" s="17"/>
      <c r="BH421" s="17"/>
      <c r="BI421" s="17"/>
      <c r="BJ421" s="17"/>
      <c r="BK421" s="17"/>
      <c r="BL421" s="17"/>
      <c r="BM421" s="17" t="s">
        <v>87</v>
      </c>
      <c r="BN421" s="17"/>
      <c r="BO421" s="17"/>
      <c r="BP421" s="17" t="s">
        <v>90</v>
      </c>
      <c r="BQ421" s="17"/>
      <c r="BR421" s="17"/>
      <c r="BS421" s="17"/>
      <c r="BT421" s="17"/>
      <c r="BU421" s="17"/>
      <c r="BV421" s="17"/>
      <c r="BW421" s="17" t="s">
        <v>3211</v>
      </c>
      <c r="BX421" s="17" t="s">
        <v>3201</v>
      </c>
      <c r="BY421" s="214">
        <v>45565</v>
      </c>
      <c r="BZ421" s="209">
        <v>45565</v>
      </c>
      <c r="CA421" s="17" t="s">
        <v>3492</v>
      </c>
      <c r="CB421" s="17" t="s">
        <v>3501</v>
      </c>
      <c r="CC421" s="17"/>
      <c r="CD421" s="17"/>
      <c r="CE421" s="209"/>
      <c r="CF421" s="17"/>
      <c r="CG421" s="17"/>
      <c r="CH421" s="17"/>
      <c r="CI421" s="17"/>
      <c r="CJ421" s="209"/>
      <c r="CK421" s="17"/>
      <c r="CL421" s="17"/>
      <c r="CM421" s="17"/>
      <c r="CN421" s="17"/>
      <c r="CO421" s="209"/>
      <c r="CP421" s="17"/>
      <c r="CQ421" s="17"/>
    </row>
    <row r="422" spans="3:95" s="9" customFormat="1" ht="135.75" customHeight="1" x14ac:dyDescent="0.25">
      <c r="C422" s="222" t="s">
        <v>3488</v>
      </c>
      <c r="D422" s="17" t="s">
        <v>3504</v>
      </c>
      <c r="E422" s="17" t="s">
        <v>100</v>
      </c>
      <c r="F422" s="239" t="str">
        <f t="shared" si="24"/>
        <v>URF2024_412__PD_Autorización, administración y reglas de gobierno corporativo para Administradoras del Componente Complementario de Ahorro Individual del Pilar Contributivo</v>
      </c>
      <c r="G422" s="17" t="s">
        <v>3505</v>
      </c>
      <c r="H422" s="17" t="s">
        <v>3503</v>
      </c>
      <c r="I422" s="17" t="s">
        <v>3503</v>
      </c>
      <c r="J422" s="17" t="s">
        <v>791</v>
      </c>
      <c r="K422" s="17" t="s">
        <v>1112</v>
      </c>
      <c r="L422" s="17"/>
      <c r="M422" s="45">
        <v>45474</v>
      </c>
      <c r="N422" s="45">
        <v>45596</v>
      </c>
      <c r="O422" s="18">
        <f t="shared" si="23"/>
        <v>122</v>
      </c>
      <c r="P422" s="17" t="s">
        <v>793</v>
      </c>
      <c r="Q422" s="17"/>
      <c r="R422" s="17"/>
      <c r="S422" s="17" t="s">
        <v>1085</v>
      </c>
      <c r="T422" s="17" t="s">
        <v>1092</v>
      </c>
      <c r="U422" s="17" t="s">
        <v>27</v>
      </c>
      <c r="V422" s="17"/>
      <c r="W422" s="17" t="s">
        <v>52</v>
      </c>
      <c r="X422" s="17"/>
      <c r="Y422" s="17"/>
      <c r="Z422" s="17"/>
      <c r="AA422" s="17"/>
      <c r="AB422" s="17"/>
      <c r="AC422" s="17"/>
      <c r="AD422" s="17"/>
      <c r="AE422" s="17"/>
      <c r="AF422" s="17"/>
      <c r="AG422" s="17"/>
      <c r="AH422" s="17"/>
      <c r="AI422" s="17"/>
      <c r="AJ422" s="17" t="s">
        <v>290</v>
      </c>
      <c r="AK422" s="17" t="s">
        <v>1111</v>
      </c>
      <c r="AL422" s="17"/>
      <c r="AM422" s="17"/>
      <c r="AN422" s="17"/>
      <c r="AO422" s="17"/>
      <c r="AP422" s="17" t="s">
        <v>914</v>
      </c>
      <c r="AQ422" s="17"/>
      <c r="AR422" s="17" t="s">
        <v>246</v>
      </c>
      <c r="AS422" s="17" t="s">
        <v>247</v>
      </c>
      <c r="AT422" s="17"/>
      <c r="AU422" s="17"/>
      <c r="AV422" s="17" t="s">
        <v>75</v>
      </c>
      <c r="AW422" s="17"/>
      <c r="AX422" s="17"/>
      <c r="AY422" s="17" t="s">
        <v>29</v>
      </c>
      <c r="AZ422" s="17"/>
      <c r="BA422" s="17"/>
      <c r="BB422" s="17"/>
      <c r="BC422" s="17"/>
      <c r="BD422" s="17"/>
      <c r="BE422" s="17"/>
      <c r="BF422" s="17"/>
      <c r="BG422" s="17"/>
      <c r="BH422" s="17"/>
      <c r="BI422" s="17"/>
      <c r="BJ422" s="17"/>
      <c r="BK422" s="17"/>
      <c r="BL422" s="17"/>
      <c r="BM422" s="17" t="s">
        <v>87</v>
      </c>
      <c r="BN422" s="17"/>
      <c r="BO422" s="17"/>
      <c r="BP422" s="17" t="s">
        <v>90</v>
      </c>
      <c r="BQ422" s="17"/>
      <c r="BR422" s="17"/>
      <c r="BS422" s="17"/>
      <c r="BT422" s="17"/>
      <c r="BU422" s="17"/>
      <c r="BV422" s="17"/>
      <c r="BW422" s="17" t="s">
        <v>3211</v>
      </c>
      <c r="BX422" s="17" t="s">
        <v>3201</v>
      </c>
      <c r="BY422" s="214">
        <v>45565</v>
      </c>
      <c r="BZ422" s="209">
        <v>45565</v>
      </c>
      <c r="CA422" s="17" t="s">
        <v>3492</v>
      </c>
      <c r="CB422" s="17" t="s">
        <v>3505</v>
      </c>
      <c r="CC422" s="17"/>
      <c r="CD422" s="17"/>
      <c r="CE422" s="209"/>
      <c r="CF422" s="17"/>
      <c r="CG422" s="17"/>
      <c r="CH422" s="17"/>
      <c r="CI422" s="17"/>
      <c r="CJ422" s="209"/>
      <c r="CK422" s="17"/>
      <c r="CL422" s="17"/>
      <c r="CM422" s="17"/>
      <c r="CN422" s="17"/>
      <c r="CO422" s="209"/>
      <c r="CP422" s="17"/>
      <c r="CQ422" s="17"/>
    </row>
    <row r="423" spans="3:95" s="9" customFormat="1" ht="135.75" customHeight="1" x14ac:dyDescent="0.25">
      <c r="C423" s="222" t="s">
        <v>3489</v>
      </c>
      <c r="D423" s="17" t="s">
        <v>3506</v>
      </c>
      <c r="E423" s="17" t="s">
        <v>100</v>
      </c>
      <c r="F423" s="239" t="str">
        <f t="shared" si="24"/>
        <v>URF2024_413__PD_Actualizacion de disposiciones de carácter prudencial aplicables a los establecimientos de crédito y conglomerados financieros</v>
      </c>
      <c r="G423" s="17" t="s">
        <v>3507</v>
      </c>
      <c r="H423" s="17" t="s">
        <v>3508</v>
      </c>
      <c r="I423" s="17" t="s">
        <v>3508</v>
      </c>
      <c r="J423" s="17" t="s">
        <v>791</v>
      </c>
      <c r="K423" s="17" t="s">
        <v>793</v>
      </c>
      <c r="L423" s="17"/>
      <c r="M423" s="45">
        <v>45566</v>
      </c>
      <c r="N423" s="45">
        <v>45657</v>
      </c>
      <c r="O423" s="18">
        <f t="shared" si="23"/>
        <v>91</v>
      </c>
      <c r="P423" s="17" t="s">
        <v>793</v>
      </c>
      <c r="Q423" s="17"/>
      <c r="R423" s="17"/>
      <c r="S423" s="17" t="s">
        <v>1085</v>
      </c>
      <c r="T423" s="17" t="s">
        <v>1092</v>
      </c>
      <c r="U423" s="17" t="s">
        <v>27</v>
      </c>
      <c r="V423" s="17"/>
      <c r="W423" s="17" t="s">
        <v>52</v>
      </c>
      <c r="X423" s="17"/>
      <c r="Y423" s="17"/>
      <c r="Z423" s="17"/>
      <c r="AA423" s="17"/>
      <c r="AB423" s="17"/>
      <c r="AC423" s="17"/>
      <c r="AD423" s="17"/>
      <c r="AE423" s="17"/>
      <c r="AF423" s="17"/>
      <c r="AG423" s="17"/>
      <c r="AH423" s="17"/>
      <c r="AI423" s="17"/>
      <c r="AJ423" s="17" t="s">
        <v>290</v>
      </c>
      <c r="AK423" s="17" t="s">
        <v>1111</v>
      </c>
      <c r="AL423" s="17"/>
      <c r="AM423" s="17"/>
      <c r="AN423" s="17"/>
      <c r="AO423" s="17"/>
      <c r="AP423" s="17" t="s">
        <v>914</v>
      </c>
      <c r="AQ423" s="17"/>
      <c r="AR423" s="17" t="s">
        <v>246</v>
      </c>
      <c r="AS423" s="17" t="s">
        <v>247</v>
      </c>
      <c r="AT423" s="17"/>
      <c r="AU423" s="17"/>
      <c r="AV423" s="17" t="s">
        <v>75</v>
      </c>
      <c r="AW423" s="17"/>
      <c r="AX423" s="17"/>
      <c r="AY423" s="17" t="s">
        <v>29</v>
      </c>
      <c r="AZ423" s="17"/>
      <c r="BA423" s="17"/>
      <c r="BB423" s="17"/>
      <c r="BC423" s="17"/>
      <c r="BD423" s="17"/>
      <c r="BE423" s="17"/>
      <c r="BF423" s="17"/>
      <c r="BG423" s="17"/>
      <c r="BH423" s="17"/>
      <c r="BI423" s="17"/>
      <c r="BJ423" s="17"/>
      <c r="BK423" s="17"/>
      <c r="BL423" s="17"/>
      <c r="BM423" s="17" t="s">
        <v>87</v>
      </c>
      <c r="BN423" s="17"/>
      <c r="BO423" s="17"/>
      <c r="BP423" s="17" t="s">
        <v>90</v>
      </c>
      <c r="BQ423" s="17"/>
      <c r="BR423" s="17"/>
      <c r="BS423" s="17"/>
      <c r="BT423" s="17"/>
      <c r="BU423" s="17"/>
      <c r="BV423" s="17"/>
      <c r="BW423" s="17" t="s">
        <v>3211</v>
      </c>
      <c r="BX423" s="17" t="s">
        <v>3201</v>
      </c>
      <c r="BY423" s="214">
        <v>45565</v>
      </c>
      <c r="BZ423" s="209">
        <v>45565</v>
      </c>
      <c r="CA423" s="17" t="s">
        <v>3492</v>
      </c>
      <c r="CB423" s="17" t="s">
        <v>3507</v>
      </c>
      <c r="CC423" s="17"/>
      <c r="CD423" s="17"/>
      <c r="CE423" s="209"/>
      <c r="CF423" s="17"/>
      <c r="CG423" s="17"/>
      <c r="CH423" s="17"/>
      <c r="CI423" s="17"/>
      <c r="CJ423" s="209"/>
      <c r="CK423" s="17"/>
      <c r="CL423" s="17"/>
      <c r="CM423" s="17"/>
      <c r="CN423" s="17"/>
      <c r="CO423" s="209"/>
      <c r="CP423" s="17"/>
      <c r="CQ423" s="17"/>
    </row>
  </sheetData>
  <sheetProtection autoFilter="0"/>
  <autoFilter ref="C9:CG423" xr:uid="{5A3C2CAD-637C-41E5-9B5C-D1D7BCF9E2E5}">
    <filterColumn colId="33" showButton="0"/>
    <filterColumn colId="72">
      <filters>
        <filter val="Vigente"/>
        <filter val="Vigente modificada"/>
      </filters>
    </filterColumn>
  </autoFilter>
  <mergeCells count="111">
    <mergeCell ref="CC8:CG8"/>
    <mergeCell ref="CA9:CA10"/>
    <mergeCell ref="CB9:CB10"/>
    <mergeCell ref="CC9:CC10"/>
    <mergeCell ref="CD9:CD10"/>
    <mergeCell ref="CE9:CE10"/>
    <mergeCell ref="CF9:CF10"/>
    <mergeCell ref="CG9:CG10"/>
    <mergeCell ref="BW9:BW10"/>
    <mergeCell ref="BZ9:BZ10"/>
    <mergeCell ref="BX9:BX10"/>
    <mergeCell ref="BY9:BY10"/>
    <mergeCell ref="BX8:CB8"/>
    <mergeCell ref="BF9:BF10"/>
    <mergeCell ref="BG9:BG10"/>
    <mergeCell ref="BH9:BH10"/>
    <mergeCell ref="BB9:BB10"/>
    <mergeCell ref="AM9:AM10"/>
    <mergeCell ref="AN9:AN10"/>
    <mergeCell ref="BT9:BT10"/>
    <mergeCell ref="BI9:BI10"/>
    <mergeCell ref="BJ9:BJ10"/>
    <mergeCell ref="AX9:AX10"/>
    <mergeCell ref="AY9:AY10"/>
    <mergeCell ref="AZ9:AZ10"/>
    <mergeCell ref="BA9:BA10"/>
    <mergeCell ref="AV9:AV10"/>
    <mergeCell ref="AQ9:AQ10"/>
    <mergeCell ref="AR9:AR10"/>
    <mergeCell ref="AU9:AU10"/>
    <mergeCell ref="AW9:AW10"/>
    <mergeCell ref="D4:BS6"/>
    <mergeCell ref="F9:F10"/>
    <mergeCell ref="Z9:Z10"/>
    <mergeCell ref="AS9:AS10"/>
    <mergeCell ref="AA9:AA10"/>
    <mergeCell ref="AT9:AT10"/>
    <mergeCell ref="BO9:BO10"/>
    <mergeCell ref="BP9:BP10"/>
    <mergeCell ref="BQ9:BQ10"/>
    <mergeCell ref="BR9:BR10"/>
    <mergeCell ref="BS9:BS10"/>
    <mergeCell ref="BK9:BK10"/>
    <mergeCell ref="BL9:BL10"/>
    <mergeCell ref="BM9:BM10"/>
    <mergeCell ref="BN9:BN10"/>
    <mergeCell ref="BC9:BC10"/>
    <mergeCell ref="BD9:BD10"/>
    <mergeCell ref="BE9:BE10"/>
    <mergeCell ref="AG9:AG10"/>
    <mergeCell ref="AH9:AH10"/>
    <mergeCell ref="AI9:AI10"/>
    <mergeCell ref="AJ9:AK9"/>
    <mergeCell ref="AO9:AO10"/>
    <mergeCell ref="AP9:AP10"/>
    <mergeCell ref="C9:C10"/>
    <mergeCell ref="D9:D10"/>
    <mergeCell ref="G9:G10"/>
    <mergeCell ref="H9:H10"/>
    <mergeCell ref="I9:I10"/>
    <mergeCell ref="E9:E10"/>
    <mergeCell ref="J9:J10"/>
    <mergeCell ref="K9:K10"/>
    <mergeCell ref="W9:W10"/>
    <mergeCell ref="L9:L10"/>
    <mergeCell ref="M9:M10"/>
    <mergeCell ref="N9:N10"/>
    <mergeCell ref="O9:O10"/>
    <mergeCell ref="P9:P10"/>
    <mergeCell ref="Q9:Q10"/>
    <mergeCell ref="R9:R10"/>
    <mergeCell ref="S9:S10"/>
    <mergeCell ref="T9:T10"/>
    <mergeCell ref="U9:U10"/>
    <mergeCell ref="V9:V10"/>
    <mergeCell ref="BU4:BV4"/>
    <mergeCell ref="BU5:BV5"/>
    <mergeCell ref="BU6:BV6"/>
    <mergeCell ref="BU9:BU10"/>
    <mergeCell ref="BV9:BV10"/>
    <mergeCell ref="BW7:CL7"/>
    <mergeCell ref="D7:R8"/>
    <mergeCell ref="S7:T8"/>
    <mergeCell ref="U7:X8"/>
    <mergeCell ref="Y7:AU8"/>
    <mergeCell ref="AW7:BC8"/>
    <mergeCell ref="BD7:BV7"/>
    <mergeCell ref="BD8:BE8"/>
    <mergeCell ref="BF8:BH8"/>
    <mergeCell ref="BI8:BP8"/>
    <mergeCell ref="BR8:BT8"/>
    <mergeCell ref="AL9:AL10"/>
    <mergeCell ref="X9:X10"/>
    <mergeCell ref="Y9:Y10"/>
    <mergeCell ref="AB9:AB10"/>
    <mergeCell ref="AC9:AC10"/>
    <mergeCell ref="AD9:AD10"/>
    <mergeCell ref="AE9:AE10"/>
    <mergeCell ref="AF9:AF10"/>
    <mergeCell ref="CM8:CQ8"/>
    <mergeCell ref="CM9:CM10"/>
    <mergeCell ref="CN9:CN10"/>
    <mergeCell ref="CO9:CO10"/>
    <mergeCell ref="CP9:CP10"/>
    <mergeCell ref="CQ9:CQ10"/>
    <mergeCell ref="CH8:CL8"/>
    <mergeCell ref="CH9:CH10"/>
    <mergeCell ref="CI9:CI10"/>
    <mergeCell ref="CJ9:CJ10"/>
    <mergeCell ref="CK9:CK10"/>
    <mergeCell ref="CL9:CL10"/>
  </mergeCells>
  <phoneticPr fontId="58" type="noConversion"/>
  <conditionalFormatting sqref="O11:O411">
    <cfRule type="cellIs" dxfId="4" priority="11" operator="greaterThan">
      <formula>125</formula>
    </cfRule>
  </conditionalFormatting>
  <conditionalFormatting sqref="O412:O417">
    <cfRule type="cellIs" dxfId="3" priority="3" operator="greaterThan">
      <formula>125</formula>
    </cfRule>
  </conditionalFormatting>
  <conditionalFormatting sqref="O418:O423">
    <cfRule type="cellIs" dxfId="2" priority="1" operator="greaterThan">
      <formula>125</formula>
    </cfRule>
  </conditionalFormatting>
  <dataValidations xWindow="1036" yWindow="901" count="34">
    <dataValidation allowBlank="1" showInputMessage="1" showErrorMessage="1" promptTitle="DESCRIPCIÓN DEL PRODUCTO" prompt="Describa el producto tangible, resultado de ejecución de la tarea; tenga en cuenta criterios de calidad, oportunidad, entre otros importantes para su generación." sqref="I22:I28 I30 I32:I35 I11:I19 I39:I79 I81:I262 I268 I282:I338 I372:I407" xr:uid="{172C55C6-B3D2-43A6-B3EA-202E966A9D3A}"/>
    <dataValidation type="list" allowBlank="1" showInputMessage="1" showErrorMessage="1" promptTitle=" RESPONSABLE TAREA" prompt="Seleccione de la lista desplegable, el servidor público encargado del cumplimiento de la tarea y de su registro en el SMGI. _x000a_" sqref="K7 K9:K10" xr:uid="{B41207F6-07F1-4AFE-B6C5-472424431C97}">
      <formula1>#REF!</formula1>
    </dataValidation>
    <dataValidation type="list" allowBlank="1" showInputMessage="1" showErrorMessage="1" promptTitle="PROCESO RESPONSABLE" prompt="De la lista desplegable. indique el proceso responsable de ejecucción de la tarea" sqref="J7" xr:uid="{0E129676-EA83-48BE-BFE2-80ACCBC85F66}">
      <formula1>#REF!</formula1>
    </dataValidation>
    <dataValidation type="list" allowBlank="1" showInputMessage="1" showErrorMessage="1" sqref="S7:T7" xr:uid="{70E8CAB1-0DCF-4D38-9911-9383613A3691}">
      <formula1>#REF!</formula1>
    </dataValidation>
    <dataValidation type="list" allowBlank="1" showInputMessage="1" showErrorMessage="1" promptTitle="POLÍTICAS MIPG" prompt="Seleccione de la lista desplegable la política MIPG con la que se encuentra asociada la tarea. " sqref="BD7" xr:uid="{1953AB4B-83CD-4CA0-9D90-3742D81C05D7}">
      <formula1>#REF!</formula1>
    </dataValidation>
    <dataValidation type="list" allowBlank="1" showInputMessage="1" showErrorMessage="1" promptTitle="DIMENSIONES MIPG" prompt="Seleccione de la lista desplegable la dimensión MIPG con la que se encuentra asociada la tarea. " sqref="AW7 AW9:BC10" xr:uid="{C2602C85-6845-4157-A481-20F3E0251B16}">
      <formula1>#REF!</formula1>
    </dataValidation>
    <dataValidation type="list" allowBlank="1" showInputMessage="1" showErrorMessage="1" promptTitle="PLAN DE ACCIÓN ASOCIADO" prompt="Seleccione de la lista desplegable el plan con el que se encuentra asociada la tarea. " sqref="Y7:AA7 Y9:Y10 AB9:AI10" xr:uid="{0815A1D2-73C6-456A-B2AB-2D4704C73A0F}">
      <formula1>#REF!</formula1>
    </dataValidation>
    <dataValidation type="list" allowBlank="1" showInputMessage="1" showErrorMessage="1" promptTitle="INTERNO-EXTERNO" prompt="De la lista desplegable, seleccione si la situación que puede presentarse es externa o interna. " sqref="Q7 Q9:Q10" xr:uid="{421FCC17-F4DC-42F5-81A3-E530B94BAA95}">
      <formula1>#REF!</formula1>
    </dataValidation>
    <dataValidation type="list" allowBlank="1" showInputMessage="1" showErrorMessage="1" promptTitle="APROBADOR TAREA" prompt="Seleccione de la lista desplegable, el responsable de verificar el cumplimiento de la tarea." sqref="P7 P9:P10" xr:uid="{9F0B4AC6-87F4-4686-95B4-BD2CA9CD2243}">
      <formula1>#REF!</formula1>
    </dataValidation>
    <dataValidation allowBlank="1" showInputMessage="1" showErrorMessage="1" promptTitle="CÓDIGO ACCIÓN" prompt="Este código se asignará por el proceso de Direccionamiento y Planeación cuando se realice la consolidación " sqref="C4:C9 C11:C423" xr:uid="{52E0E856-3641-4420-A23E-D795D39B5296}"/>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11:D36 G36 D9 D7:F7 D4:F4 D39:D392" xr:uid="{27AF8B81-427B-4110-9231-83F769CD4646}"/>
    <dataValidation allowBlank="1" showInputMessage="1" showErrorMessage="1" promptTitle="TOTAL DÍAS TAREA" prompt="Campo formulado, por favor no modificar." sqref="O7 O9" xr:uid="{632DE9FE-3E50-4AF7-B7F2-5DCA712D28D4}"/>
    <dataValidation allowBlank="1" showInputMessage="1" showErrorMessage="1" promptTitle="DESCRIPCIÓN DE LA TAREA" prompt="Ampliar la información de la tarea identificada, incluir atributos de calidad y demás especificaciones necesarias." sqref="G7 G9 G11:G35 G39:G407 D393:D407 BX9 BZ9:CC9 CE9:CH9 CJ9:CM9 CO9:CQ9" xr:uid="{83781B25-9AED-4CA3-89A0-65CD91150AC3}"/>
    <dataValidation allowBlank="1" showInputMessage="1" showErrorMessage="1" promptTitle="POS. SITUACIONES QUE AFECTAN CUM" prompt="Describa la situación que puede afectar el cumplimiento de la tarea._x000a_" sqref="R7 R9 R11:R36 R39:R61 R63:R407" xr:uid="{7303268A-9682-4C75-8988-5A958A0F7DDF}"/>
    <dataValidation allowBlank="1" showInputMessage="1" showErrorMessage="1" promptTitle="RECURSOS" prompt="Marque con X los tipos de recursos necesarios para la ejecución de la tarea. " sqref="U7:X7" xr:uid="{B16EC9E1-37F1-42BC-AC00-06F60B59E23D}"/>
    <dataValidation allowBlank="1" showInputMessage="1" showErrorMessage="1" promptTitle="FECHA FINAL " prompt="Registre la fecha máxima del cumplimiento de la acción DD/MM/AAAA_x000a_" sqref="N7 N9" xr:uid="{67419EF0-1437-47F3-A61B-A4CF3CC220C9}"/>
    <dataValidation allowBlank="1" showInputMessage="1" showErrorMessage="1" promptTitle="FECHA INICIAL " prompt="Registre la fecha en la que debe iniciar el cumplimiento de la acción DD/MM/AAAA_x000a__x000a_" sqref="M7" xr:uid="{B217C5E5-8CE8-4590-AF79-437D6BF0944E}"/>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H7:I7 H9:I9" xr:uid="{1ACD627D-34BC-430E-90D8-4349BC256517}"/>
    <dataValidation type="list" allowBlank="1" showInputMessage="1" showErrorMessage="1" promptTitle="PROCESO RESPONSABLE" prompt="De la lista desplegable. indique el proceso responsable de ejecucción de la tarea." sqref="J9:J10" xr:uid="{D83EB8BF-6281-4A34-914F-66E2A3330435}">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L9:L10" xr:uid="{D9E795DA-5741-42FA-8628-D63D33200869}"/>
    <dataValidation type="list" allowBlank="1" showInputMessage="1" showErrorMessage="1" promptTitle="OBJETIVO ESTRATÉGICO" prompt="De la lista desplegable, seleccione el objetivo estratégico que tiene relación con  la tarea. " sqref="S9:S10" xr:uid="{40F7C593-0DD1-475E-B6DB-88B33EF4BD48}">
      <formula1>#REF!</formula1>
    </dataValidation>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9:T10" xr:uid="{B62BB12F-42F6-4CD5-91A4-9A2050B663AD}">
      <formula1>#REF!</formula1>
    </dataValidation>
    <dataValidation allowBlank="1" showInputMessage="1" showErrorMessage="1" promptTitle="RECURSOS" prompt="Seleccione los recursos que requiere para el desarrollo de la tarea." sqref="U9:X10" xr:uid="{4968FFF6-E3C5-442D-8F36-8B2FD1A19EC0}"/>
    <dataValidation allowBlank="1" showInputMessage="1" showErrorMessage="1" promptTitle="PLAN DE ACCIÓN ASOCIADO" prompt="Seleccione de la lista desplegable el plan o planes que se encuentran asociados a las tareas." sqref="AL9:AV10" xr:uid="{BDC61F99-7A9C-44B0-ACF5-078F416557B7}"/>
    <dataValidation allowBlank="1" showInputMessage="1" showErrorMessage="1" promptTitle="PLAN ANTICORRUPCIÓN" prompt="Para el PAAC seleccione el componente y subcomponente al que corresponde la tarea." sqref="AJ9:AK10" xr:uid="{BAA63DD2-23A5-4E67-8703-0EE29AE6ED62}"/>
    <dataValidation allowBlank="1" showInputMessage="1" showErrorMessage="1" promptTitle="POLÍTICAS MIPG" prompt="Selecciones las políticas que tienen relación con la tarea, de acuerdo con las dimensiones seleccionadas." sqref="BD9:BV10 BW9" xr:uid="{FD802C99-8B26-405B-9211-E9BC4A664FF4}"/>
    <dataValidation allowBlank="1" showInputMessage="1" showErrorMessage="1" promptTitle="PLAN DE ACCIÓN ASOCIADO" prompt="Seleccione de la lista desplegable el plan con el que se encuentra asociada la tarea. " sqref="Z9:AA10" xr:uid="{0C3F5C7E-73B4-4443-957D-0B35941D977C}"/>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I29 I31 I80 H11:H36 I36 I263:I267 I269:I281 H39:H407 I339:I371" xr:uid="{4E1C9D43-F2BD-416C-8E67-3BEA3A4A0181}"/>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81:N227 N255:N256 N263:N291 N393:N407 N39:N76 N295:N387 N11:N36" xr:uid="{3B261E69-0AB7-43B5-8158-73057A215B64}">
      <formula1>45292</formula1>
      <formula2>45657</formula2>
    </dataValidation>
    <dataValidation allowBlank="1" showInputMessage="1" showErrorMessage="1" promptTitle="FECHA INICIAL" prompt="Registre la fecha con formato DD-MM-AAAA en la que inicia la ejecución de la tarea." sqref="M393:M407 N77:N80 M263:M291 M39:M227 M255:M256 M295:M387 M9:M36" xr:uid="{B9261C5F-4A53-4C8C-B92E-872B39BC00EA}"/>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M292:M294 M228:M254 M388:M391 M257:M262 N292 N242" xr:uid="{3B26A58E-E9F3-460C-A792-82845CCC00CE}">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257:N262 N293:N294 N388:N390 N228:N241 N243:N254" xr:uid="{2E48AC2E-39A7-40EE-AE65-2E4337A712EF}">
      <formula1>44927</formula1>
      <formula2>45291</formula2>
    </dataValidation>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O11:O407" xr:uid="{52ACB502-4EA5-4EAB-ABB2-9622D8C71FA1}"/>
    <dataValidation allowBlank="1" showInputMessage="1" showErrorMessage="1" promptTitle="TAREA CON CÓDIGO" prompt="Este campo se diigencia de manera automática con la información registrada por el proceso._x000a_ _x000a__x000a_" sqref="E9:E10 F9:F407" xr:uid="{8B58AFC9-74AD-4492-A0EB-F7CC1A83E1EF}"/>
  </dataValidation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xWindow="1036" yWindow="901" count="89">
        <x14:dataValidation type="list" allowBlank="1" showInputMessage="1" showErrorMessage="1" promptTitle="PROCESO RESPONSABLE" prompt="De la lista desplegable. indique el proceso responsable de ejecucción de la tarea." xr:uid="{61A499DB-507B-4037-A10A-434A004257EB}">
          <x14:formula1>
            <xm:f>'Listas (No modificar)'!$C$3:$C$11</xm:f>
          </x14:formula1>
          <xm:sqref>J11:J36</xm:sqref>
        </x14:dataValidation>
        <x14:dataValidation type="list" allowBlank="1" showInputMessage="1" showErrorMessage="1" promptTitle="RESPONSABLE DE LA TAREA" prompt="Seleccione de la lista desplegable, el servidor público encargado del cumplimiento de la tarea y de su registro en el SMGI. _x000a_" xr:uid="{C33A7FB6-BE78-410F-B0CC-E89502576A40}">
          <x14:formula1>
            <xm:f>'Listas (No modificar)'!$D$3:$D$32</xm:f>
          </x14:formula1>
          <xm:sqref>K11:K36</xm:sqref>
        </x14:dataValidation>
        <x14:dataValidation type="list" allowBlank="1" showInputMessage="1" showErrorMessage="1" promptTitle="APROBADOR DE LA TAREA" prompt="Seleccione de la lista desplegable, el responsable de verificar el cumplimiento de la tarea." xr:uid="{7C16B6F0-6EFB-4A18-B38E-FD9C55B9A657}">
          <x14:formula1>
            <xm:f>'Listas (No modificar)'!$D$3:$D$32</xm:f>
          </x14:formula1>
          <xm:sqref>P11:P36</xm:sqref>
        </x14:dataValidation>
        <x14:dataValidation type="list" allowBlank="1" showInputMessage="1" showErrorMessage="1" promptTitle="INTERNO-EXTERNO" prompt="De la lista desplegable, seleccione si la situación que puede presentarse es externa o interna. " xr:uid="{B6332A6E-DBC5-4884-A732-EA5147AB8952}">
          <x14:formula1>
            <xm:f>'Listas (No modificar)'!$E$3:$E$4</xm:f>
          </x14:formula1>
          <xm:sqref>Q11:Q36</xm:sqref>
        </x14:dataValidation>
        <x14:dataValidation type="list" allowBlank="1" showInputMessage="1" showErrorMessage="1" promptTitle="COLABORADOR" prompt="De la lista desplegable, identifique el servidor que puede apoyar el cumplimiento de la tarea (Puede repprtar el SMGI, peno no enviar para aprobación)." xr:uid="{0BA6CD4E-A97B-4CE8-9D51-183FAC1C5B78}">
          <x14:formula1>
            <xm:f>'Listas (No modificar)'!$D$3:$D$32</xm:f>
          </x14:formula1>
          <xm:sqref>L11:L36</xm:sqref>
        </x14:dataValidation>
        <x14:dataValidation type="list" allowBlank="1" showInputMessage="1" showErrorMessage="1" promptTitle="OBJETIVO ESTRATÉGICO" prompt="De la lista desplegable, seleccione el objetivo estratégico que tiene relación con  la tarea. " xr:uid="{3ED376E4-4065-4FAC-A711-5E00F3DDCF55}">
          <x14:formula1>
            <xm:f>'Listas (No modificar)'!$F$3:$F$8</xm:f>
          </x14:formula1>
          <xm:sqref>S11:S36</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325B32DF-2799-4E01-916E-19A2FAEAEDB7}">
          <x14:formula1>
            <xm:f>'Listas (No modificar)'!$G$3:$G$16</xm:f>
          </x14:formula1>
          <xm:sqref>T11:T36</xm:sqref>
        </x14:dataValidation>
        <x14:dataValidation type="list" allowBlank="1" showInputMessage="1" showErrorMessage="1" promptTitle="RECURSOS" prompt="Seleccione los recursos que requiere para el desarrollo de la tarea." xr:uid="{49F9AD53-2CEA-4EFC-AB59-67062299BE7A}">
          <x14:formula1>
            <xm:f>'Listas (No modificar)'!$H$3</xm:f>
          </x14:formula1>
          <xm:sqref>U11:U36</xm:sqref>
        </x14:dataValidation>
        <x14:dataValidation type="list" allowBlank="1" showInputMessage="1" showErrorMessage="1" promptTitle="RECURSOS" prompt="Seleccione los recursos que requiere para el desarrollo de la tarea." xr:uid="{624CA90B-6273-4B2D-B65F-B610FDC26768}">
          <x14:formula1>
            <xm:f>'Listas (No modificar)'!$I$3</xm:f>
          </x14:formula1>
          <xm:sqref>V11:V36</xm:sqref>
        </x14:dataValidation>
        <x14:dataValidation type="list" allowBlank="1" showInputMessage="1" showErrorMessage="1" promptTitle="RECURSOS" prompt="Seleccione los recursos que requiere para el desarrollo de la tarea." xr:uid="{965DF0E2-43A3-4E5A-AFDD-9C1D2A0925E9}">
          <x14:formula1>
            <xm:f>'Listas (No modificar)'!$J$3</xm:f>
          </x14:formula1>
          <xm:sqref>W11:W36</xm:sqref>
        </x14:dataValidation>
        <x14:dataValidation type="list" allowBlank="1" showInputMessage="1" showErrorMessage="1" promptTitle="RECURSOS" prompt="Seleccione los recursos que requiere para el desarrollo de la tarea." xr:uid="{0AEB9201-4550-4488-AE7E-F9377B884420}">
          <x14:formula1>
            <xm:f>'Listas (No modificar)'!$K$3</xm:f>
          </x14:formula1>
          <xm:sqref>X11:X36</xm:sqref>
        </x14:dataValidation>
        <x14:dataValidation type="list" allowBlank="1" showInputMessage="1" showErrorMessage="1" promptTitle="PLAN DE ACCIÓN ASOCIADO" prompt="Seleccione de la lista desplegable el plan con el que se encuentra asociada la tarea. " xr:uid="{3F1902DC-917A-4F76-B925-E540964FD409}">
          <x14:formula1>
            <xm:f>'Listas (No modificar)'!$L$4:$L$13</xm:f>
          </x14:formula1>
          <xm:sqref>Y11:Y36</xm:sqref>
        </x14:dataValidation>
        <x14:dataValidation type="list" allowBlank="1" showInputMessage="1" showErrorMessage="1" promptTitle="PLAN DE ACCIÓN ASOCIADO" prompt="Seleccione de la lista desplegable el plan con el que se encuentra asociada la tarea. " xr:uid="{4D1586C3-830B-4062-A58C-501EC6870BF4}">
          <x14:formula1>
            <xm:f>'Listas (No modificar)'!$M$4:$M$15</xm:f>
          </x14:formula1>
          <xm:sqref>Z11:Z36</xm:sqref>
        </x14:dataValidation>
        <x14:dataValidation type="list" allowBlank="1" showInputMessage="1" showErrorMessage="1" promptTitle="PLAN DE ACCIÓN ASOCIADO" prompt="Seleccione de la lista desplegable el plan con el que se encuentra asociada la tarea. " xr:uid="{F560A025-A79E-4B7D-92D9-AEAB268A9182}">
          <x14:formula1>
            <xm:f>'Listas (No modificar)'!$N$4:$N$8</xm:f>
          </x14:formula1>
          <xm:sqref>AA11:AA36</xm:sqref>
        </x14:dataValidation>
        <x14:dataValidation type="list" allowBlank="1" showInputMessage="1" showErrorMessage="1" promptTitle="PLAN DE ACCIÓN ASOCIADO" prompt="Seleccione de la lista desplegable el plan con el que se encuentra asociada la tarea. " xr:uid="{B6489C28-51E6-4CBD-B190-D08750F708AB}">
          <x14:formula1>
            <xm:f>'Listas (No modificar)'!$O$3</xm:f>
          </x14:formula1>
          <xm:sqref>AB11:AB36</xm:sqref>
        </x14:dataValidation>
        <x14:dataValidation type="list" allowBlank="1" showInputMessage="1" showErrorMessage="1" promptTitle="PLAN DE ACCIÓN ASOCIADO" prompt="Seleccione de la lista desplegable el plan con el que se encuentra asociada la tarea. " xr:uid="{117EAD49-B721-4F21-97F1-9D2CA52B4311}">
          <x14:formula1>
            <xm:f>'Listas (No modificar)'!$P$3</xm:f>
          </x14:formula1>
          <xm:sqref>AC11:AC36</xm:sqref>
        </x14:dataValidation>
        <x14:dataValidation type="list" allowBlank="1" showInputMessage="1" showErrorMessage="1" promptTitle="PLAN DE ACCIÓN ASOCIADO" prompt="Seleccione de la lista desplegable el plan con el que se encuentra asociada la tarea. " xr:uid="{C7D9AB7F-D696-4AB3-8488-B4D123DEDD9E}">
          <x14:formula1>
            <xm:f>'Listas (No modificar)'!$Q$3</xm:f>
          </x14:formula1>
          <xm:sqref>AD11:AD36</xm:sqref>
        </x14:dataValidation>
        <x14:dataValidation type="list" allowBlank="1" showInputMessage="1" showErrorMessage="1" promptTitle="PLAN DE ACCIÓN ASOCIADO" prompt="Seleccione de la lista desplegable el plan con el que se encuentra asociada la tarea. " xr:uid="{2D76E6E8-9531-4F5A-8293-76137C784D33}">
          <x14:formula1>
            <xm:f>'Listas (No modificar)'!$R$3</xm:f>
          </x14:formula1>
          <xm:sqref>AE11:AE36</xm:sqref>
        </x14:dataValidation>
        <x14:dataValidation type="list" allowBlank="1" showInputMessage="1" showErrorMessage="1" promptTitle="PLAN DE ACCIÓN ASOCIADO" prompt="Seleccione de la lista desplegable el plan con el que se encuentra asociada la tarea. " xr:uid="{F4232169-BCF5-4377-AAE7-6B0472CBDF16}">
          <x14:formula1>
            <xm:f>'Listas (No modificar)'!$S$3</xm:f>
          </x14:formula1>
          <xm:sqref>AF11:AF36</xm:sqref>
        </x14:dataValidation>
        <x14:dataValidation type="list" allowBlank="1" showInputMessage="1" showErrorMessage="1" promptTitle="PLAN DE ACCIÓN ASOCIADO" prompt="Seleccione de la lista desplegable el plan con el que se encuentra asociada la tarea. " xr:uid="{7F9233F9-ACB4-492C-8B23-BC5881E3F7C7}">
          <x14:formula1>
            <xm:f>'Listas (No modificar)'!$T$3</xm:f>
          </x14:formula1>
          <xm:sqref>AG11:AG36</xm:sqref>
        </x14:dataValidation>
        <x14:dataValidation type="list" allowBlank="1" showInputMessage="1" showErrorMessage="1" promptTitle="PLAN DE ACCIÓN ASOCIADO" prompt="Seleccione de la lista desplegable el plan con el que se encuentra asociada la tarea. " xr:uid="{9C9B5F79-A289-4EDD-9142-14E49A4717DE}">
          <x14:formula1>
            <xm:f>'Listas (No modificar)'!$U$3</xm:f>
          </x14:formula1>
          <xm:sqref>AH11:AH36</xm:sqref>
        </x14:dataValidation>
        <x14:dataValidation type="list" allowBlank="1" showInputMessage="1" showErrorMessage="1" promptTitle="PLAN DE ACCIÓN ASOCIADO" prompt="Seleccione de la lista desplegable el plan con el que se encuentra asociada la tarea. " xr:uid="{8CD7351D-74B5-4331-B4F8-E330862193C6}">
          <x14:formula1>
            <xm:f>'Listas (No modificar)'!$V$3</xm:f>
          </x14:formula1>
          <xm:sqref>AI11:AI36</xm:sqref>
        </x14:dataValidation>
        <x14:dataValidation type="list" allowBlank="1" showInputMessage="1" showErrorMessage="1" promptTitle="PLAN ANTICORRUPCIÓN" prompt="Para el PAAC seleccione el componente y subcomponente al que corresponde la tarea." xr:uid="{ED07355F-5A04-4952-8D2F-9E8CC5CAABB8}">
          <x14:formula1>
            <xm:f>'Listas (No modificar)'!$W$3:$W$8</xm:f>
          </x14:formula1>
          <xm:sqref>AJ11:AJ36</xm:sqref>
        </x14:dataValidation>
        <x14:dataValidation type="list" allowBlank="1" showInputMessage="1" showErrorMessage="1" promptTitle="PLAN ANTICORRUPCIÓN" prompt="Para el PAAC seleccione el componente y subcomponente al que corresponde la tarea." xr:uid="{15E02322-9967-4569-8405-056057DB2CAA}">
          <x14:formula1>
            <xm:f>'Listas (No modificar)'!$W$9:$W$32</xm:f>
          </x14:formula1>
          <xm:sqref>AK11:AK36</xm:sqref>
        </x14:dataValidation>
        <x14:dataValidation type="list" allowBlank="1" showInputMessage="1" showErrorMessage="1" promptTitle="PLAN DE ACCIÓN ASOCIADO" prompt="Seleccione de la lista desplegable el plan o planes que se encuentran asociados a las tareas." xr:uid="{179173BF-A60F-491F-A63E-5C331B054D81}">
          <x14:formula1>
            <xm:f>'Listas (No modificar)'!$X$3</xm:f>
          </x14:formula1>
          <xm:sqref>AL11:AL36</xm:sqref>
        </x14:dataValidation>
        <x14:dataValidation type="list" allowBlank="1" showInputMessage="1" showErrorMessage="1" promptTitle="PLAN DE ACCIÓN ASOCIADO" prompt="Seleccione de la lista desplegable el plan o planes que se encuentran asociados a las tareas." xr:uid="{CF7D36CE-567B-4EEA-8096-31E51AA78D83}">
          <x14:formula1>
            <xm:f>'Listas (No modificar)'!$Y$3</xm:f>
          </x14:formula1>
          <xm:sqref>AM11:AM36</xm:sqref>
        </x14:dataValidation>
        <x14:dataValidation type="list" allowBlank="1" showInputMessage="1" showErrorMessage="1" promptTitle="PLAN DE ACCIÓN ASOCIADO" prompt="Seleccione de la lista desplegable el plan o planes que se encuentran asociados a las tareas." xr:uid="{40A15582-3525-4EDF-8ADB-3BDF82C8B309}">
          <x14:formula1>
            <xm:f>'Listas (No modificar)'!$Z$3</xm:f>
          </x14:formula1>
          <xm:sqref>AN11:AN36</xm:sqref>
        </x14:dataValidation>
        <x14:dataValidation type="list" allowBlank="1" showInputMessage="1" showErrorMessage="1" promptTitle="PLAN DE ACCIÓN ASOCIADO" prompt="Seleccione de la lista desplegable el plan o planes que se encuentran asociados a las tareas." xr:uid="{B33D36EF-0F30-4F3B-80E6-B45314B89CC5}">
          <x14:formula1>
            <xm:f>'Listas (No modificar)'!$AA$3:$AA$7</xm:f>
          </x14:formula1>
          <xm:sqref>AO11:AO36</xm:sqref>
        </x14:dataValidation>
        <x14:dataValidation type="list" allowBlank="1" showInputMessage="1" showErrorMessage="1" promptTitle="PLAN DE ACCIÓN ASOCIADO" prompt="Seleccione de la lista desplegable el plan o planes que se encuentran asociados a las tareas." xr:uid="{9F3A7580-AF1B-4136-A7F6-99FD319A820E}">
          <x14:formula1>
            <xm:f>'Listas (No modificar)'!$AB$3</xm:f>
          </x14:formula1>
          <xm:sqref>AP11:AQ36</xm:sqref>
        </x14:dataValidation>
        <x14:dataValidation type="list" allowBlank="1" showInputMessage="1" showErrorMessage="1" promptTitle="PLAN DE ACCIÓN ASOCIADO" prompt="Seleccione de la lista desplegable el plan o planes que se encuentran asociados a las tareas." xr:uid="{E8C24A73-2DDE-4F65-A311-9D6DA243E85B}">
          <x14:formula1>
            <xm:f>'Listas (No modificar)'!$AD$3:$AD$6</xm:f>
          </x14:formula1>
          <xm:sqref>AR11:AR36</xm:sqref>
        </x14:dataValidation>
        <x14:dataValidation type="list" allowBlank="1" showInputMessage="1" showErrorMessage="1" promptTitle="PLAN DE ACCIÓN ASOCIADO" prompt="Seleccione de la lista desplegable el plan o planes que se encuentran asociados a las tareas." xr:uid="{5664315E-3079-43E2-92A9-D1CA8CF761A6}">
          <x14:formula1>
            <xm:f>'Listas (No modificar)'!$AE$3:$AE$5</xm:f>
          </x14:formula1>
          <xm:sqref>AS11:AS36</xm:sqref>
        </x14:dataValidation>
        <x14:dataValidation type="list" allowBlank="1" showInputMessage="1" showErrorMessage="1" promptTitle="PLAN DE ACCIÓN ASOCIADO" prompt="Seleccione de la lista desplegable el plan o planes que se encuentran asociados a las tareas." xr:uid="{51AD4D7E-D5CD-469E-ABE9-A0191CE17962}">
          <x14:formula1>
            <xm:f>'Listas (No modificar)'!$AF$3</xm:f>
          </x14:formula1>
          <xm:sqref>AT11:AT36</xm:sqref>
        </x14:dataValidation>
        <x14:dataValidation type="list" allowBlank="1" showInputMessage="1" showErrorMessage="1" promptTitle="PLAN DE ACCIÓN ASOCIADO" prompt="Seleccione de la lista desplegable el plan o planes que se encuentran asociados a las tareas." xr:uid="{98B0CEB5-A580-4CA6-ABA7-F8C13E18F78F}">
          <x14:formula1>
            <xm:f>'Listas (No modificar)'!$AG$3</xm:f>
          </x14:formula1>
          <xm:sqref>AU11:AU36</xm:sqref>
        </x14:dataValidation>
        <x14:dataValidation type="list" allowBlank="1" showInputMessage="1" showErrorMessage="1" promptTitle="DIMENSIONES MIPG" prompt="Seleccione de la lista desplegable la dimensión MIPG con la que se encuentra asociada la tarea. " xr:uid="{AC09AB6B-03A2-4DC4-B70C-611558B7FD10}">
          <x14:formula1>
            <xm:f>'Listas (No modificar)'!$AI$3</xm:f>
          </x14:formula1>
          <xm:sqref>AW11:AW36</xm:sqref>
        </x14:dataValidation>
        <x14:dataValidation type="list" allowBlank="1" showInputMessage="1" showErrorMessage="1" promptTitle="DIMENSIONES MIPG" prompt="Seleccione de la lista desplegable la dimensión MIPG con la que se encuentra asociada la tarea. " xr:uid="{B3702911-5AE6-4ED8-8BAD-8DB0F52C3575}">
          <x14:formula1>
            <xm:f>'Listas (No modificar)'!$AJ$3</xm:f>
          </x14:formula1>
          <xm:sqref>AX11:AX36</xm:sqref>
        </x14:dataValidation>
        <x14:dataValidation type="list" allowBlank="1" showInputMessage="1" showErrorMessage="1" promptTitle="DIMENSIONES MIPG" prompt="Seleccione de la lista desplegable la dimensión MIPG con la que se encuentra asociada la tarea. " xr:uid="{76748C1E-AB6B-4C46-A19D-3CAE4D4A4C5D}">
          <x14:formula1>
            <xm:f>'Listas (No modificar)'!$AK$3</xm:f>
          </x14:formula1>
          <xm:sqref>AY11:AY36</xm:sqref>
        </x14:dataValidation>
        <x14:dataValidation type="list" allowBlank="1" showInputMessage="1" showErrorMessage="1" promptTitle="DIMENSIONES MIPG" prompt="Seleccione de la lista desplegable la dimensión MIPG con la que se encuentra asociada la tarea. " xr:uid="{0AE64DB7-426E-464F-8DF2-3820E1BCDFDD}">
          <x14:formula1>
            <xm:f>'Listas (No modificar)'!$AL$3</xm:f>
          </x14:formula1>
          <xm:sqref>AZ11:AZ36</xm:sqref>
        </x14:dataValidation>
        <x14:dataValidation type="list" allowBlank="1" showInputMessage="1" showErrorMessage="1" promptTitle="DIMENSIONES MIPG" prompt="Seleccione de la lista desplegable la dimensión MIPG con la que se encuentra asociada la tarea. " xr:uid="{1211E21E-855E-4B3B-A641-7FC80784FBAA}">
          <x14:formula1>
            <xm:f>'Listas (No modificar)'!$AM$3</xm:f>
          </x14:formula1>
          <xm:sqref>BA11:BA36</xm:sqref>
        </x14:dataValidation>
        <x14:dataValidation type="list" allowBlank="1" showInputMessage="1" showErrorMessage="1" promptTitle="DIMENSIONES MIPG" prompt="Seleccione de la lista desplegable la dimensión MIPG con la que se encuentra asociada la tarea. " xr:uid="{AD5E0018-5CFD-427B-BA36-461283E9B565}">
          <x14:formula1>
            <xm:f>'Listas (No modificar)'!$AN$3</xm:f>
          </x14:formula1>
          <xm:sqref>BB11:BB36</xm:sqref>
        </x14:dataValidation>
        <x14:dataValidation type="list" allowBlank="1" showInputMessage="1" showErrorMessage="1" promptTitle="DIMENSIONES MIPG" prompt="Seleccione de la lista desplegable la dimensión MIPG con la que se encuentra asociada la tarea. " xr:uid="{A42B8AEA-7D55-42BF-80BB-87A3C60D135C}">
          <x14:formula1>
            <xm:f>'Listas (No modificar)'!$AO$3</xm:f>
          </x14:formula1>
          <xm:sqref>BC11:BC36</xm:sqref>
        </x14:dataValidation>
        <x14:dataValidation type="list" allowBlank="1" showInputMessage="1" showErrorMessage="1" promptTitle="POLÍTICAS MIPG" prompt="Selecciones las políticas que tienen relación con la tarea, de acuerdo con las dimensiones seleccionadas." xr:uid="{C2DD9817-8AA5-427F-BE9C-D29B66E46540}">
          <x14:formula1>
            <xm:f>'Listas (No modificar)'!$AP$3</xm:f>
          </x14:formula1>
          <xm:sqref>BD11:BD36</xm:sqref>
        </x14:dataValidation>
        <x14:dataValidation type="list" allowBlank="1" showInputMessage="1" showErrorMessage="1" promptTitle="POLÍTICAS MIPG" prompt="Selecciones las políticas que tienen relación con la tarea, de acuerdo con las dimensiones seleccionadas." xr:uid="{F1372328-4640-4DCD-8F6A-9A8FCA6905DB}">
          <x14:formula1>
            <xm:f>'Listas (No modificar)'!$AQ$3</xm:f>
          </x14:formula1>
          <xm:sqref>BE11:BE36</xm:sqref>
        </x14:dataValidation>
        <x14:dataValidation type="list" allowBlank="1" showInputMessage="1" showErrorMessage="1" promptTitle="POLÍTICAS MIPG" prompt="Selecciones las políticas que tienen relación con la tarea, de acuerdo con las dimensiones seleccionadas." xr:uid="{F4658ED8-4817-46AE-9356-12A9EF1078B7}">
          <x14:formula1>
            <xm:f>'Listas (No modificar)'!$AR$3</xm:f>
          </x14:formula1>
          <xm:sqref>BF11:BF36</xm:sqref>
        </x14:dataValidation>
        <x14:dataValidation type="list" allowBlank="1" showInputMessage="1" showErrorMessage="1" promptTitle="POLÍTICAS MIPG" prompt="Selecciones las políticas que tienen relación con la tarea, de acuerdo con las dimensiones seleccionadas." xr:uid="{E2C4EDCF-3ADB-4A26-B682-03059AB827BB}">
          <x14:formula1>
            <xm:f>'Listas (No modificar)'!$AS$3</xm:f>
          </x14:formula1>
          <xm:sqref>BG11:BG36</xm:sqref>
        </x14:dataValidation>
        <x14:dataValidation type="list" allowBlank="1" showInputMessage="1" showErrorMessage="1" promptTitle="POLÍTICAS MIPG" prompt="Selecciones las políticas que tienen relación con la tarea, de acuerdo con las dimensiones seleccionadas." xr:uid="{1A4D0BFE-F322-47DE-AA09-EEABA26D171B}">
          <x14:formula1>
            <xm:f>'Listas (No modificar)'!$AT$3</xm:f>
          </x14:formula1>
          <xm:sqref>BH11:BH36</xm:sqref>
        </x14:dataValidation>
        <x14:dataValidation type="list" allowBlank="1" showInputMessage="1" showErrorMessage="1" promptTitle="POLÍTICAS MIPG" prompt="Selecciones las políticas que tienen relación con la tarea, de acuerdo con las dimensiones seleccionadas." xr:uid="{4A8FF7D3-9B65-4637-A960-5163736A2B03}">
          <x14:formula1>
            <xm:f>'Listas (No modificar)'!$AU$3</xm:f>
          </x14:formula1>
          <xm:sqref>BI11:BI36</xm:sqref>
        </x14:dataValidation>
        <x14:dataValidation type="list" allowBlank="1" showInputMessage="1" showErrorMessage="1" promptTitle="POLÍTICAS MIPG" prompt="Selecciones las políticas que tienen relación con la tarea, de acuerdo con las dimensiones seleccionadas." xr:uid="{E4016CD4-EEA5-45EA-A0F8-7B437DEBE83A}">
          <x14:formula1>
            <xm:f>'Listas (No modificar)'!$AV$3</xm:f>
          </x14:formula1>
          <xm:sqref>BJ11:BJ36</xm:sqref>
        </x14:dataValidation>
        <x14:dataValidation type="list" allowBlank="1" showInputMessage="1" showErrorMessage="1" promptTitle="POLÍTICAS MIPG" prompt="Selecciones las políticas que tienen relación con la tarea, de acuerdo con las dimensiones seleccionadas." xr:uid="{9CB16D73-CAF0-421F-9B87-D74EAD23BA6D}">
          <x14:formula1>
            <xm:f>'Listas (No modificar)'!$AW$3</xm:f>
          </x14:formula1>
          <xm:sqref>BK11:BK36</xm:sqref>
        </x14:dataValidation>
        <x14:dataValidation type="list" allowBlank="1" showInputMessage="1" showErrorMessage="1" promptTitle="POLÍTICAS MIPG" prompt="Selecciones las políticas que tienen relación con la tarea, de acuerdo con las dimensiones seleccionadas." xr:uid="{27F1E5B9-2E5B-4979-8F20-2A26BAA85B2B}">
          <x14:formula1>
            <xm:f>'Listas (No modificar)'!$AX$3</xm:f>
          </x14:formula1>
          <xm:sqref>BL11:BL36</xm:sqref>
        </x14:dataValidation>
        <x14:dataValidation type="list" allowBlank="1" showInputMessage="1" showErrorMessage="1" promptTitle="POLÍTICAS MIPG" prompt="Selecciones las políticas que tienen relación con la tarea, de acuerdo con las dimensiones seleccionadas." xr:uid="{5547EECB-DCFE-4F92-B105-97AEC73D04CE}">
          <x14:formula1>
            <xm:f>'Listas (No modificar)'!$AY$3</xm:f>
          </x14:formula1>
          <xm:sqref>BM11:BM36</xm:sqref>
        </x14:dataValidation>
        <x14:dataValidation type="list" allowBlank="1" showInputMessage="1" showErrorMessage="1" promptTitle="POLÍTICAS MIPG" prompt="Selecciones las políticas que tienen relación con la tarea, de acuerdo con las dimensiones seleccionadas." xr:uid="{F630480A-887D-4B2A-A363-32BC43875077}">
          <x14:formula1>
            <xm:f>'Listas (No modificar)'!$AZ$3</xm:f>
          </x14:formula1>
          <xm:sqref>BN11:BN36</xm:sqref>
        </x14:dataValidation>
        <x14:dataValidation type="list" allowBlank="1" showInputMessage="1" showErrorMessage="1" promptTitle="POLÍTICAS MIPG" prompt="Selecciones las políticas que tienen relación con la tarea, de acuerdo con las dimensiones seleccionadas." xr:uid="{A57A9B4F-B149-49B7-8018-51F43484CF38}">
          <x14:formula1>
            <xm:f>'Listas (No modificar)'!$BA$3</xm:f>
          </x14:formula1>
          <xm:sqref>BO11:BO36</xm:sqref>
        </x14:dataValidation>
        <x14:dataValidation type="list" allowBlank="1" showInputMessage="1" showErrorMessage="1" promptTitle="POLÍTICAS MIPG" prompt="Selecciones las políticas que tienen relación con la tarea, de acuerdo con las dimensiones seleccionadas." xr:uid="{D8C2F665-8AA9-4595-8867-8A5CFCDD72D2}">
          <x14:formula1>
            <xm:f>'Listas (No modificar)'!$BB$3</xm:f>
          </x14:formula1>
          <xm:sqref>BP11:BP36</xm:sqref>
        </x14:dataValidation>
        <x14:dataValidation type="list" allowBlank="1" showInputMessage="1" showErrorMessage="1" promptTitle="POLÍTICAS MIPG" prompt="Selecciones las políticas que tienen relación con la tarea, de acuerdo con las dimensiones seleccionadas." xr:uid="{5DB52FAF-2534-4596-97D2-FE1ADFBED623}">
          <x14:formula1>
            <xm:f>'Listas (No modificar)'!$BC$3</xm:f>
          </x14:formula1>
          <xm:sqref>BQ11:BQ36</xm:sqref>
        </x14:dataValidation>
        <x14:dataValidation type="list" allowBlank="1" showInputMessage="1" showErrorMessage="1" promptTitle="POLÍTICAS MIPG" prompt="Selecciones las políticas que tienen relación con la tarea, de acuerdo con las dimensiones seleccionadas." xr:uid="{C8CDDA6E-B585-4361-B2C2-BBA3EDEF0203}">
          <x14:formula1>
            <xm:f>'Listas (No modificar)'!$BD$3</xm:f>
          </x14:formula1>
          <xm:sqref>BR11:BR36</xm:sqref>
        </x14:dataValidation>
        <x14:dataValidation type="list" allowBlank="1" showInputMessage="1" showErrorMessage="1" promptTitle="POLÍTICAS MIPG" prompt="Selecciones las políticas que tienen relación con la tarea, de acuerdo con las dimensiones seleccionadas." xr:uid="{CFC6EEC8-CEC3-44F3-93E2-A01CD51161EF}">
          <x14:formula1>
            <xm:f>'Listas (No modificar)'!$BE$3</xm:f>
          </x14:formula1>
          <xm:sqref>BS11:BS36</xm:sqref>
        </x14:dataValidation>
        <x14:dataValidation type="list" allowBlank="1" showInputMessage="1" showErrorMessage="1" promptTitle="POLÍTICAS MIPG" prompt="Selecciones las políticas que tienen relación con la tarea, de acuerdo con las dimensiones seleccionadas." xr:uid="{D84586E3-80BA-4A4B-BE3C-D3FC92FAD2F0}">
          <x14:formula1>
            <xm:f>'Listas (No modificar)'!$BF$3</xm:f>
          </x14:formula1>
          <xm:sqref>BT11:BT36</xm:sqref>
        </x14:dataValidation>
        <x14:dataValidation type="list" allowBlank="1" showInputMessage="1" showErrorMessage="1" promptTitle="POLÍTICAS MIPG" prompt="Selecciones las políticas que tienen relación con la tarea, de acuerdo con las dimensiones seleccionadas." xr:uid="{A0D6D026-F6D3-4CF7-BDE2-3639D50B79DA}">
          <x14:formula1>
            <xm:f>'Listas (No modificar)'!$BG$3</xm:f>
          </x14:formula1>
          <xm:sqref>BU11:BU36</xm:sqref>
        </x14:dataValidation>
        <x14:dataValidation type="list" allowBlank="1" showInputMessage="1" showErrorMessage="1" promptTitle="POLÍTICAS MIPG" prompt="Selecciones las políticas que tienen relación con la tarea, de acuerdo con las dimensiones seleccionadas." xr:uid="{81865471-C2A7-466E-9498-208CF0387CF7}">
          <x14:formula1>
            <xm:f>'Listas (No modificar)'!$BH$3</xm:f>
          </x14:formula1>
          <xm:sqref>BV11:BV36</xm:sqref>
        </x14:dataValidation>
        <x14:dataValidation type="list"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xr:uid="{86832497-E18C-4A22-AADD-09D489BFBEB7}">
          <x14:formula1>
            <xm:f>'Listas (No modificar)'!$B$3:$B$7</xm:f>
          </x14:formula1>
          <xm:sqref>E11:E408</xm:sqref>
        </x14:dataValidation>
        <x14:dataValidation type="list" allowBlank="1" showInputMessage="1" showErrorMessage="1" xr:uid="{D9FE4713-8EAC-4815-AEC1-EDA3ACC16A56}">
          <x14:formula1>
            <xm:f>'Listas (No modificar)'!$D$3:$D$32</xm:f>
          </x14:formula1>
          <xm:sqref>L364:L366 P340:P367 P391:P392</xm:sqref>
        </x14:dataValidation>
        <x14:dataValidation type="list" allowBlank="1" showInputMessage="1" showErrorMessage="1" xr:uid="{0030FFB0-C6A1-4934-88CD-BF54318D6ED4}">
          <x14:formula1>
            <xm:f>'Listas (No modificar)'!$W$3:$W$8</xm:f>
          </x14:formula1>
          <xm:sqref>AJ336 AJ340:AJ387 AJ392</xm:sqref>
        </x14:dataValidation>
        <x14:dataValidation type="list" allowBlank="1" showInputMessage="1" showErrorMessage="1" xr:uid="{7970927E-9560-4A8F-AFA8-B6ACA893BD57}">
          <x14:formula1>
            <xm:f>'Listas (No modificar)'!$W$9:$W$32</xm:f>
          </x14:formula1>
          <xm:sqref>AK292:AK294 AK50:AK51 AK60 AK67 AK71 AK336 AK39:AK43 AK340:AK392 AK408:AK411</xm:sqref>
        </x14:dataValidation>
        <x14:dataValidation type="list" allowBlank="1" showInputMessage="1" showErrorMessage="1" xr:uid="{1CAE6937-85FD-4828-AB49-E059EA4A552D}">
          <x14:formula1>
            <xm:f>'Listas (No modificar)'!$AD$3:$AD$6</xm:f>
          </x14:formula1>
          <xm:sqref>AR340:AR387 AR392:AR407</xm:sqref>
        </x14:dataValidation>
        <x14:dataValidation type="list" allowBlank="1" showInputMessage="1" showErrorMessage="1" xr:uid="{C0F7BE2C-18EC-44E1-B5DA-BA2506049D25}">
          <x14:formula1>
            <xm:f>'Listas (No modificar)'!$AE$3:$AE$5</xm:f>
          </x14:formula1>
          <xm:sqref>AS340:AS387 AS392:AS407</xm:sqref>
        </x14:dataValidation>
        <x14:dataValidation type="list" allowBlank="1" showInputMessage="1" showErrorMessage="1" xr:uid="{E98E9B9C-D2DF-494F-B687-A8B234D51171}">
          <x14:formula1>
            <xm:f>'Listas (No modificar)'!$AJ$3</xm:f>
          </x14:formula1>
          <xm:sqref>AX340:AX387 AX392:AX407</xm:sqref>
        </x14:dataValidation>
        <x14:dataValidation type="list" allowBlank="1" showInputMessage="1" showErrorMessage="1" xr:uid="{30D85370-DB52-4E66-9FEC-079B2464391D}">
          <x14:formula1>
            <xm:f>'Listas (No modificar)'!$AK$3</xm:f>
          </x14:formula1>
          <xm:sqref>AY340:AY387 AY392:AY411</xm:sqref>
        </x14:dataValidation>
        <x14:dataValidation type="list" allowBlank="1" showInputMessage="1" showErrorMessage="1" xr:uid="{AAFBEDAD-81C0-4E07-B266-52E86E244CE7}">
          <x14:formula1>
            <xm:f>'Listas (No modificar)'!$AM$3</xm:f>
          </x14:formula1>
          <xm:sqref>BA340:BA387 BA392:BA411</xm:sqref>
        </x14:dataValidation>
        <x14:dataValidation type="list" allowBlank="1" showInputMessage="1" showErrorMessage="1" xr:uid="{09E3C82D-DE30-4229-8BAE-70BB6E2FCF20}">
          <x14:formula1>
            <xm:f>'Listas (No modificar)'!$AR$3</xm:f>
          </x14:formula1>
          <xm:sqref>BF340:BF387 BF392:BF407</xm:sqref>
        </x14:dataValidation>
        <x14:dataValidation type="list" allowBlank="1" showInputMessage="1" showErrorMessage="1" xr:uid="{1F380E93-E22D-41D7-ACB7-7078ADA7F5A2}">
          <x14:formula1>
            <xm:f>'Listas (No modificar)'!$BB$3</xm:f>
          </x14:formula1>
          <xm:sqref>BP340:BP387 BP392:BP407</xm:sqref>
        </x14:dataValidation>
        <x14:dataValidation type="list" allowBlank="1" showInputMessage="1" showErrorMessage="1" xr:uid="{B119E180-1968-4218-BAA3-1067DABF5168}">
          <x14:formula1>
            <xm:f>'Listas (No modificar)'!$BD$3</xm:f>
          </x14:formula1>
          <xm:sqref>BR340:BR387 BR392:BR411</xm:sqref>
        </x14:dataValidation>
        <x14:dataValidation type="list" allowBlank="1" showInputMessage="1" showErrorMessage="1" promptTitle="PLAN DE ACCIÓN ASOCIADO" prompt="Seleccione de la lista desplegable el plan o planes que se encuentran asociados a las tareas." xr:uid="{01D46F70-B9C9-4D88-95B8-CA94C9F33C74}">
          <x14:formula1>
            <xm:f>'Listas (No modificar)'!$AH$3</xm:f>
          </x14:formula1>
          <xm:sqref>AV11:AV411</xm:sqref>
        </x14:dataValidation>
        <x14:dataValidation type="list" allowBlank="1" showInputMessage="1" showErrorMessage="1" xr:uid="{70897771-163E-4176-A964-DE806171EA37}">
          <x14:formula1>
            <xm:f>'Listas (No modificar)'!$F$3:$F$8</xm:f>
          </x14:formula1>
          <xm:sqref>S76:S79 S365:S371 S45 S391:S392</xm:sqref>
        </x14:dataValidation>
        <x14:dataValidation type="list" allowBlank="1" showInputMessage="1" showErrorMessage="1" xr:uid="{AAE71B63-E467-4E99-817C-AA4D2D7DF321}">
          <x14:formula1>
            <xm:f>'Listas (No modificar)'!$AL$3</xm:f>
          </x14:formula1>
          <xm:sqref>AZ364:AZ387 AZ392:AZ407</xm:sqref>
        </x14:dataValidation>
        <x14:dataValidation type="list" allowBlank="1" showInputMessage="1" showErrorMessage="1" xr:uid="{5F68332A-D7DD-4EFB-8DFF-870A095D7467}">
          <x14:formula1>
            <xm:f>'Listas (No modificar)'!$BC$3</xm:f>
          </x14:formula1>
          <xm:sqref>BQ364:BQ387 BQ392:BQ407</xm:sqref>
        </x14:dataValidation>
        <x14:dataValidation type="list" allowBlank="1" showInputMessage="1" showErrorMessage="1" xr:uid="{51A79BEE-5330-4CC6-AC21-991DA90B6C07}">
          <x14:formula1>
            <xm:f>'Listas (No modificar)'!$G$3:$G$6</xm:f>
          </x14:formula1>
          <xm:sqref>T365:T371 T386</xm:sqref>
        </x14:dataValidation>
        <x14:dataValidation type="list" allowBlank="1" showInputMessage="1" showErrorMessage="1" xr:uid="{5F639954-3E49-4CFA-A4D6-C911B93CAD76}">
          <x14:formula1>
            <xm:f>'Listas (No modificar)'!$AB$3</xm:f>
          </x14:formula1>
          <xm:sqref>AP365:AQ387 AP392:AQ407</xm:sqref>
        </x14:dataValidation>
        <x14:dataValidation type="list" allowBlank="1" showInputMessage="1" showErrorMessage="1" xr:uid="{8A34227A-282B-43DA-9F7B-64C00ABD492F}">
          <x14:formula1>
            <xm:f>'Listas (No modificar)'!$AY$3</xm:f>
          </x14:formula1>
          <xm:sqref>BM365:BM387 BM392:BM407</xm:sqref>
        </x14:dataValidation>
        <x14:dataValidation type="list" allowBlank="1" showInputMessage="1" showErrorMessage="1" xr:uid="{B94870FF-90A1-487D-96DD-2AA42516FA39}">
          <x14:formula1>
            <xm:f>'Listas (No modificar)'!$BI$3:$BI$5</xm:f>
          </x14:formula1>
          <xm:sqref>CH11:CH407 CC11:CC407 CM11:CM407 BX11:BX407 CC412 CC414</xm:sqref>
        </x14:dataValidation>
        <x14:dataValidation type="list" allowBlank="1" showInputMessage="1" showErrorMessage="1" xr:uid="{AD6574AA-9E57-47B3-A86A-09C8D34B815D}">
          <x14:formula1>
            <xm:f>'Listas (No modificar)'!$G$3:$G$16</xm:f>
          </x14:formula1>
          <xm:sqref>T391:T392</xm:sqref>
        </x14:dataValidation>
        <x14:dataValidation type="list" allowBlank="1" showInputMessage="1" showErrorMessage="1" xr:uid="{43EA7A71-755C-40CF-B6BE-B3FC7D7005DD}">
          <x14:formula1>
            <xm:f>'Listas (No modificar)'!$X$3</xm:f>
          </x14:formula1>
          <xm:sqref>AL391</xm:sqref>
        </x14:dataValidation>
        <x14:dataValidation type="list" allowBlank="1" showInputMessage="1" showErrorMessage="1" xr:uid="{7A8B7C35-1402-4004-96CE-745137E50937}">
          <x14:formula1>
            <xm:f>'Listas (No modificar)'!$AA$3:$AA$7</xm:f>
          </x14:formula1>
          <xm:sqref>AO391</xm:sqref>
        </x14:dataValidation>
        <x14:dataValidation type="list" allowBlank="1" showInputMessage="1" showErrorMessage="1" xr:uid="{23B6C56F-042A-4724-9D04-70D0CEB6754C}">
          <x14:formula1>
            <xm:f>'Listas (No modificar)'!$AV$3</xm:f>
          </x14:formula1>
          <xm:sqref>BJ391</xm:sqref>
        </x14:dataValidation>
        <x14:dataValidation type="list" allowBlank="1" showInputMessage="1" showErrorMessage="1" xr:uid="{15E6FCAC-01D7-44F1-BB84-D435ACD89D6E}">
          <x14:formula1>
            <xm:f>'Listas (No modificar)'!$AW$3</xm:f>
          </x14:formula1>
          <xm:sqref>BK391</xm:sqref>
        </x14:dataValidation>
        <x14:dataValidation type="list" allowBlank="1" showInputMessage="1" showErrorMessage="1" xr:uid="{683FBED6-9E20-4969-998B-0522AF250E30}">
          <x14:formula1>
            <xm:f>'Listas (No modificar)'!$AO$3</xm:f>
          </x14:formula1>
          <xm:sqref>BC391</xm:sqref>
        </x14:dataValidation>
        <x14:dataValidation type="list" allowBlank="1" showInputMessage="1" showErrorMessage="1" xr:uid="{CFFBED7F-1F4C-4CA8-94B7-AB0E852358BE}">
          <x14:formula1>
            <xm:f>'Listas (No modificar)'!$BH$3</xm:f>
          </x14:formula1>
          <xm:sqref>BV391</xm:sqref>
        </x14:dataValidation>
        <x14:dataValidation type="list" allowBlank="1" showInputMessage="1" showErrorMessage="1" xr:uid="{0E60846B-B438-44B2-BD3C-8F9CDC453E55}">
          <x14:formula1>
            <xm:f>'Listas (No modificar)'!$BJ$3:$BJ$5</xm:f>
          </x14:formula1>
          <xm:sqref>BW11:BW407 BW412 BW414</xm:sqref>
        </x14:dataValidation>
        <x14:dataValidation type="list" allowBlank="1" showInputMessage="1" showErrorMessage="1" xr:uid="{C40331DC-3315-4DA7-83C0-6DDDBAAA9827}">
          <x14:formula1>
            <xm:f>'Listas (No modificar)'!$BE$3</xm:f>
          </x14:formula1>
          <xm:sqref>BS393:BS407</xm:sqref>
        </x14:dataValidation>
        <x14:dataValidation type="list" allowBlank="1" showInputMessage="1" showErrorMessage="1" xr:uid="{96D7EA30-3CFD-446B-BA51-68A2E9A3BEBE}">
          <x14:formula1>
            <xm:f>'Listas (No modificar)'!$D$3:$D$33</xm:f>
          </x14:formula1>
          <xm:sqref>K89 P89 K95 K242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31EE-5293-4C4D-AD2C-B423FF2DB94A}">
  <sheetPr>
    <tabColor rgb="FF504F4E"/>
  </sheetPr>
  <dimension ref="B2:BJ33"/>
  <sheetViews>
    <sheetView workbookViewId="0">
      <selection activeCell="E7" sqref="E7"/>
    </sheetView>
  </sheetViews>
  <sheetFormatPr baseColWidth="10" defaultColWidth="11.42578125" defaultRowHeight="15" x14ac:dyDescent="0.25"/>
  <cols>
    <col min="1" max="1" width="11.42578125" style="1"/>
    <col min="2" max="2" width="27" style="1" customWidth="1"/>
    <col min="3" max="3" width="21" style="1" customWidth="1"/>
    <col min="4" max="4" width="16.7109375" style="1" customWidth="1"/>
    <col min="5" max="5" width="17.85546875" style="1" customWidth="1"/>
    <col min="6" max="7" width="33.42578125" style="1" customWidth="1"/>
    <col min="8" max="22" width="11.42578125" style="1"/>
    <col min="23" max="23" width="42.7109375" style="1" customWidth="1"/>
    <col min="24" max="16384" width="11.42578125" style="1"/>
  </cols>
  <sheetData>
    <row r="2" spans="2:62" ht="40.5" customHeight="1" x14ac:dyDescent="0.25">
      <c r="B2" s="44" t="s">
        <v>1077</v>
      </c>
      <c r="C2" s="44" t="s">
        <v>1078</v>
      </c>
      <c r="D2" s="44" t="s">
        <v>1079</v>
      </c>
      <c r="E2" s="44" t="s">
        <v>1080</v>
      </c>
      <c r="F2" s="44" t="s">
        <v>1081</v>
      </c>
      <c r="G2" s="44" t="s">
        <v>1082</v>
      </c>
      <c r="H2" s="299" t="s">
        <v>1083</v>
      </c>
      <c r="I2" s="300"/>
      <c r="J2" s="300"/>
      <c r="K2" s="301"/>
      <c r="L2" s="299" t="s">
        <v>24</v>
      </c>
      <c r="M2" s="300"/>
      <c r="N2" s="300"/>
      <c r="O2" s="300"/>
      <c r="P2" s="300"/>
      <c r="Q2" s="300"/>
      <c r="R2" s="300"/>
      <c r="S2" s="300"/>
      <c r="T2" s="300"/>
      <c r="U2" s="300"/>
      <c r="V2" s="300"/>
      <c r="W2" s="300"/>
      <c r="X2" s="300"/>
      <c r="Y2" s="300"/>
      <c r="Z2" s="300"/>
      <c r="AA2" s="300"/>
      <c r="AB2" s="300"/>
      <c r="AC2" s="300"/>
      <c r="AD2" s="300"/>
      <c r="AE2" s="300"/>
      <c r="AF2" s="300"/>
      <c r="AG2" s="300"/>
      <c r="AH2" s="301"/>
      <c r="AI2" s="302" t="s">
        <v>25</v>
      </c>
      <c r="AJ2" s="302"/>
      <c r="AK2" s="302"/>
      <c r="AL2" s="302"/>
      <c r="AM2" s="302"/>
      <c r="AN2" s="302"/>
      <c r="AO2" s="302"/>
      <c r="AP2" s="303" t="s">
        <v>26</v>
      </c>
      <c r="AQ2" s="304"/>
      <c r="AR2" s="304"/>
      <c r="AS2" s="304"/>
      <c r="AT2" s="304"/>
      <c r="AU2" s="304"/>
      <c r="AV2" s="304"/>
      <c r="AW2" s="304"/>
      <c r="AX2" s="304"/>
      <c r="AY2" s="304"/>
      <c r="AZ2" s="304"/>
      <c r="BA2" s="304"/>
      <c r="BB2" s="304"/>
      <c r="BC2" s="304"/>
      <c r="BD2" s="304"/>
      <c r="BE2" s="304"/>
      <c r="BF2" s="304"/>
      <c r="BG2" s="304"/>
      <c r="BH2" s="305"/>
    </row>
    <row r="3" spans="2:62" ht="38.25" customHeight="1" x14ac:dyDescent="0.25">
      <c r="B3" s="12" t="s">
        <v>100</v>
      </c>
      <c r="C3" s="12" t="s">
        <v>407</v>
      </c>
      <c r="D3" s="12" t="s">
        <v>1084</v>
      </c>
      <c r="E3" s="19" t="s">
        <v>131</v>
      </c>
      <c r="F3" s="26" t="s">
        <v>1085</v>
      </c>
      <c r="G3" s="25" t="s">
        <v>1086</v>
      </c>
      <c r="H3" s="22" t="s">
        <v>27</v>
      </c>
      <c r="I3" s="22" t="s">
        <v>51</v>
      </c>
      <c r="J3" s="22" t="s">
        <v>52</v>
      </c>
      <c r="K3" s="22" t="s">
        <v>53</v>
      </c>
      <c r="L3" s="207" t="s">
        <v>54</v>
      </c>
      <c r="M3" s="207" t="s">
        <v>55</v>
      </c>
      <c r="N3" s="207" t="s">
        <v>1087</v>
      </c>
      <c r="O3" s="42" t="s">
        <v>57</v>
      </c>
      <c r="P3" s="42" t="s">
        <v>58</v>
      </c>
      <c r="Q3" s="42" t="s">
        <v>59</v>
      </c>
      <c r="R3" s="42" t="s">
        <v>60</v>
      </c>
      <c r="S3" s="42" t="s">
        <v>61</v>
      </c>
      <c r="T3" s="42" t="s">
        <v>62</v>
      </c>
      <c r="U3" s="42" t="s">
        <v>63</v>
      </c>
      <c r="V3" s="42" t="s">
        <v>64</v>
      </c>
      <c r="W3" s="42" t="s">
        <v>484</v>
      </c>
      <c r="X3" s="42" t="s">
        <v>66</v>
      </c>
      <c r="Y3" s="42" t="s">
        <v>67</v>
      </c>
      <c r="Z3" s="39" t="s">
        <v>68</v>
      </c>
      <c r="AA3" s="42" t="s">
        <v>1008</v>
      </c>
      <c r="AB3" s="42" t="s">
        <v>914</v>
      </c>
      <c r="AC3" s="42" t="s">
        <v>3353</v>
      </c>
      <c r="AD3" s="42" t="s">
        <v>314</v>
      </c>
      <c r="AE3" s="42" t="s">
        <v>350</v>
      </c>
      <c r="AF3" s="42" t="s">
        <v>73</v>
      </c>
      <c r="AG3" s="42" t="s">
        <v>74</v>
      </c>
      <c r="AH3" s="42" t="s">
        <v>75</v>
      </c>
      <c r="AI3" s="35" t="s">
        <v>27</v>
      </c>
      <c r="AJ3" s="35" t="s">
        <v>28</v>
      </c>
      <c r="AK3" s="35" t="s">
        <v>29</v>
      </c>
      <c r="AL3" s="35" t="s">
        <v>76</v>
      </c>
      <c r="AM3" s="35" t="s">
        <v>31</v>
      </c>
      <c r="AN3" s="35" t="s">
        <v>77</v>
      </c>
      <c r="AO3" s="35" t="s">
        <v>33</v>
      </c>
      <c r="AP3" s="32" t="s">
        <v>78</v>
      </c>
      <c r="AQ3" s="32" t="s">
        <v>79</v>
      </c>
      <c r="AR3" s="33" t="s">
        <v>80</v>
      </c>
      <c r="AS3" s="33" t="s">
        <v>81</v>
      </c>
      <c r="AT3" s="33" t="s">
        <v>82</v>
      </c>
      <c r="AU3" s="30" t="s">
        <v>83</v>
      </c>
      <c r="AV3" s="30" t="s">
        <v>84</v>
      </c>
      <c r="AW3" s="30" t="s">
        <v>85</v>
      </c>
      <c r="AX3" s="30" t="s">
        <v>86</v>
      </c>
      <c r="AY3" s="30" t="s">
        <v>87</v>
      </c>
      <c r="AZ3" s="30" t="s">
        <v>88</v>
      </c>
      <c r="BA3" s="30" t="s">
        <v>89</v>
      </c>
      <c r="BB3" s="30" t="s">
        <v>90</v>
      </c>
      <c r="BC3" s="28" t="s">
        <v>91</v>
      </c>
      <c r="BD3" s="41" t="s">
        <v>92</v>
      </c>
      <c r="BE3" s="41" t="s">
        <v>93</v>
      </c>
      <c r="BF3" s="41" t="s">
        <v>1088</v>
      </c>
      <c r="BG3" s="35" t="s">
        <v>95</v>
      </c>
      <c r="BH3" s="38" t="s">
        <v>96</v>
      </c>
      <c r="BI3" s="42" t="s">
        <v>3201</v>
      </c>
      <c r="BJ3" s="42" t="s">
        <v>3209</v>
      </c>
    </row>
    <row r="4" spans="2:62" ht="38.25" customHeight="1" x14ac:dyDescent="0.25">
      <c r="B4" s="12" t="s">
        <v>136</v>
      </c>
      <c r="C4" s="12" t="s">
        <v>800</v>
      </c>
      <c r="D4" s="14" t="s">
        <v>1089</v>
      </c>
      <c r="E4" s="19" t="s">
        <v>107</v>
      </c>
      <c r="F4" s="23" t="s">
        <v>243</v>
      </c>
      <c r="G4" s="25" t="s">
        <v>1090</v>
      </c>
      <c r="L4" s="42" t="s">
        <v>110</v>
      </c>
      <c r="M4" s="42" t="s">
        <v>111</v>
      </c>
      <c r="N4" s="42" t="s">
        <v>117</v>
      </c>
      <c r="W4" s="42" t="s">
        <v>1091</v>
      </c>
      <c r="AA4" s="42" t="s">
        <v>981</v>
      </c>
      <c r="AD4" s="42" t="s">
        <v>328</v>
      </c>
      <c r="AE4" s="42" t="s">
        <v>247</v>
      </c>
      <c r="BI4" s="42" t="s">
        <v>3202</v>
      </c>
      <c r="BJ4" s="42" t="s">
        <v>3211</v>
      </c>
    </row>
    <row r="5" spans="2:62" ht="38.25" customHeight="1" x14ac:dyDescent="0.25">
      <c r="B5" s="12" t="s">
        <v>188</v>
      </c>
      <c r="C5" s="12" t="s">
        <v>791</v>
      </c>
      <c r="D5" s="14" t="s">
        <v>801</v>
      </c>
      <c r="F5" s="24" t="s">
        <v>483</v>
      </c>
      <c r="G5" s="25" t="s">
        <v>1092</v>
      </c>
      <c r="L5" s="42" t="s">
        <v>141</v>
      </c>
      <c r="M5" s="42" t="s">
        <v>195</v>
      </c>
      <c r="N5" s="206" t="s">
        <v>112</v>
      </c>
      <c r="W5" s="42" t="s">
        <v>290</v>
      </c>
      <c r="AA5" s="42" t="s">
        <v>985</v>
      </c>
      <c r="AD5" s="42" t="s">
        <v>246</v>
      </c>
      <c r="AE5" s="42" t="s">
        <v>255</v>
      </c>
      <c r="BI5" s="42" t="s">
        <v>3203</v>
      </c>
      <c r="BJ5" s="42" t="s">
        <v>3210</v>
      </c>
    </row>
    <row r="6" spans="2:62" ht="38.25" customHeight="1" x14ac:dyDescent="0.25">
      <c r="B6" s="12" t="s">
        <v>119</v>
      </c>
      <c r="C6" s="12" t="s">
        <v>481</v>
      </c>
      <c r="D6" s="12" t="s">
        <v>792</v>
      </c>
      <c r="F6" s="40" t="s">
        <v>675</v>
      </c>
      <c r="G6" s="25" t="s">
        <v>1093</v>
      </c>
      <c r="L6" s="42" t="s">
        <v>1094</v>
      </c>
      <c r="M6" s="206" t="s">
        <v>1095</v>
      </c>
      <c r="N6" s="42" t="s">
        <v>143</v>
      </c>
      <c r="W6" s="42" t="s">
        <v>244</v>
      </c>
      <c r="AA6" s="42" t="s">
        <v>937</v>
      </c>
      <c r="AD6" s="42" t="s">
        <v>306</v>
      </c>
    </row>
    <row r="7" spans="2:62" ht="38.25" customHeight="1" x14ac:dyDescent="0.25">
      <c r="B7" s="12"/>
      <c r="C7" s="12" t="s">
        <v>616</v>
      </c>
      <c r="D7" s="12" t="s">
        <v>3427</v>
      </c>
      <c r="F7" s="34" t="s">
        <v>1096</v>
      </c>
      <c r="G7" s="37" t="s">
        <v>10</v>
      </c>
      <c r="L7" s="42" t="s">
        <v>194</v>
      </c>
      <c r="M7" s="42" t="s">
        <v>124</v>
      </c>
      <c r="N7" s="42" t="s">
        <v>183</v>
      </c>
      <c r="W7" s="42" t="s">
        <v>125</v>
      </c>
      <c r="AA7" s="42" t="s">
        <v>921</v>
      </c>
    </row>
    <row r="8" spans="2:62" ht="38.25" customHeight="1" x14ac:dyDescent="0.25">
      <c r="C8" s="12" t="s">
        <v>672</v>
      </c>
      <c r="D8" s="12" t="s">
        <v>106</v>
      </c>
      <c r="F8" s="31" t="s">
        <v>410</v>
      </c>
      <c r="G8" s="37" t="s">
        <v>11</v>
      </c>
      <c r="L8" s="206" t="s">
        <v>155</v>
      </c>
      <c r="M8" s="42" t="s">
        <v>134</v>
      </c>
      <c r="N8" s="206" t="s">
        <v>186</v>
      </c>
      <c r="W8" s="42" t="s">
        <v>553</v>
      </c>
      <c r="AD8" s="36"/>
    </row>
    <row r="9" spans="2:62" ht="38.25" customHeight="1" x14ac:dyDescent="0.25">
      <c r="C9" s="12" t="s">
        <v>464</v>
      </c>
      <c r="D9" s="12" t="s">
        <v>1097</v>
      </c>
      <c r="G9" s="29" t="s">
        <v>12</v>
      </c>
      <c r="L9" s="42" t="s">
        <v>123</v>
      </c>
      <c r="M9" s="42" t="s">
        <v>142</v>
      </c>
      <c r="N9" s="13"/>
      <c r="W9" s="33" t="s">
        <v>591</v>
      </c>
    </row>
    <row r="10" spans="2:62" ht="38.25" customHeight="1" x14ac:dyDescent="0.25">
      <c r="C10" s="12" t="s">
        <v>104</v>
      </c>
      <c r="D10" s="12" t="s">
        <v>1098</v>
      </c>
      <c r="G10" s="29" t="s">
        <v>13</v>
      </c>
      <c r="L10" s="42" t="s">
        <v>133</v>
      </c>
      <c r="M10" s="42" t="s">
        <v>189</v>
      </c>
      <c r="N10" s="13"/>
      <c r="W10" s="33" t="s">
        <v>499</v>
      </c>
    </row>
    <row r="11" spans="2:62" ht="38.25" customHeight="1" x14ac:dyDescent="0.25">
      <c r="C11" s="12" t="s">
        <v>240</v>
      </c>
      <c r="D11" s="12" t="s">
        <v>1099</v>
      </c>
      <c r="F11" s="13"/>
      <c r="G11" s="27" t="s">
        <v>4</v>
      </c>
      <c r="L11" s="42" t="s">
        <v>203</v>
      </c>
      <c r="M11" s="42" t="s">
        <v>204</v>
      </c>
      <c r="N11" s="13"/>
      <c r="W11" s="33" t="s">
        <v>485</v>
      </c>
    </row>
    <row r="12" spans="2:62" ht="38.25" customHeight="1" x14ac:dyDescent="0.25">
      <c r="D12" s="12" t="s">
        <v>1100</v>
      </c>
      <c r="F12" s="13"/>
      <c r="G12" s="27" t="s">
        <v>5</v>
      </c>
      <c r="L12" s="42" t="s">
        <v>1101</v>
      </c>
      <c r="M12" s="42" t="s">
        <v>150</v>
      </c>
      <c r="N12" s="13"/>
      <c r="W12" s="33" t="s">
        <v>491</v>
      </c>
    </row>
    <row r="13" spans="2:62" ht="38.25" customHeight="1" x14ac:dyDescent="0.25">
      <c r="D13" s="12" t="s">
        <v>912</v>
      </c>
      <c r="F13" s="13"/>
      <c r="G13" s="21" t="s">
        <v>1102</v>
      </c>
      <c r="L13" s="42" t="s">
        <v>149</v>
      </c>
      <c r="M13" s="206" t="s">
        <v>214</v>
      </c>
      <c r="N13" s="13"/>
      <c r="W13" s="33" t="s">
        <v>936</v>
      </c>
    </row>
    <row r="14" spans="2:62" ht="38.25" customHeight="1" x14ac:dyDescent="0.25">
      <c r="D14" s="12" t="s">
        <v>1076</v>
      </c>
      <c r="F14" s="13"/>
      <c r="G14" s="21" t="s">
        <v>7</v>
      </c>
      <c r="L14" s="13"/>
      <c r="M14" s="42" t="s">
        <v>156</v>
      </c>
      <c r="N14" s="13"/>
      <c r="W14" s="33" t="s">
        <v>1103</v>
      </c>
    </row>
    <row r="15" spans="2:62" ht="38.25" customHeight="1" x14ac:dyDescent="0.25">
      <c r="D15" s="12" t="s">
        <v>473</v>
      </c>
      <c r="F15" s="13"/>
      <c r="G15" s="20" t="s">
        <v>8</v>
      </c>
      <c r="L15" s="13"/>
      <c r="M15" s="206" t="s">
        <v>1104</v>
      </c>
      <c r="N15" s="13"/>
      <c r="W15" s="33" t="s">
        <v>1105</v>
      </c>
    </row>
    <row r="16" spans="2:62" ht="38.25" customHeight="1" x14ac:dyDescent="0.25">
      <c r="D16" s="12" t="s">
        <v>1106</v>
      </c>
      <c r="F16" s="13"/>
      <c r="G16" s="20" t="s">
        <v>9</v>
      </c>
      <c r="L16" s="13"/>
      <c r="M16" s="13"/>
      <c r="N16" s="13"/>
      <c r="W16" s="33" t="s">
        <v>1107</v>
      </c>
    </row>
    <row r="17" spans="4:23" ht="38.25" customHeight="1" x14ac:dyDescent="0.25">
      <c r="D17" s="12" t="s">
        <v>919</v>
      </c>
      <c r="F17" s="13"/>
      <c r="L17" s="13"/>
      <c r="M17" s="13"/>
      <c r="N17" s="13"/>
      <c r="W17" s="33" t="s">
        <v>1108</v>
      </c>
    </row>
    <row r="18" spans="4:23" ht="38.25" customHeight="1" x14ac:dyDescent="0.25">
      <c r="D18" s="12" t="s">
        <v>1109</v>
      </c>
      <c r="L18" s="13"/>
      <c r="M18" s="13"/>
      <c r="N18" s="13"/>
      <c r="W18" s="33" t="s">
        <v>349</v>
      </c>
    </row>
    <row r="19" spans="4:23" ht="38.25" customHeight="1" x14ac:dyDescent="0.25">
      <c r="D19" s="12" t="s">
        <v>1110</v>
      </c>
      <c r="L19" s="13"/>
      <c r="M19" s="13"/>
      <c r="N19" s="13"/>
      <c r="W19" s="33" t="s">
        <v>1111</v>
      </c>
    </row>
    <row r="20" spans="4:23" ht="38.25" customHeight="1" x14ac:dyDescent="0.25">
      <c r="D20" s="12" t="s">
        <v>105</v>
      </c>
      <c r="L20" s="13"/>
      <c r="M20" s="13"/>
      <c r="N20" s="13"/>
      <c r="W20" s="33" t="s">
        <v>313</v>
      </c>
    </row>
    <row r="21" spans="4:23" ht="38.25" customHeight="1" x14ac:dyDescent="0.25">
      <c r="D21" s="12" t="s">
        <v>391</v>
      </c>
      <c r="L21" s="13"/>
      <c r="M21" s="13"/>
      <c r="N21" s="13"/>
      <c r="W21" s="33" t="s">
        <v>275</v>
      </c>
    </row>
    <row r="22" spans="4:23" ht="38.25" customHeight="1" x14ac:dyDescent="0.25">
      <c r="D22" s="12" t="s">
        <v>3249</v>
      </c>
      <c r="L22" s="13"/>
      <c r="M22" s="13"/>
      <c r="N22" s="13"/>
      <c r="W22" s="33" t="s">
        <v>298</v>
      </c>
    </row>
    <row r="23" spans="4:23" ht="38.25" customHeight="1" x14ac:dyDescent="0.25">
      <c r="D23" s="12" t="s">
        <v>1112</v>
      </c>
      <c r="L23" s="13"/>
      <c r="M23" s="13"/>
      <c r="N23" s="13"/>
      <c r="W23" s="33" t="s">
        <v>245</v>
      </c>
    </row>
    <row r="24" spans="4:23" ht="38.25" customHeight="1" x14ac:dyDescent="0.25">
      <c r="D24" s="12" t="s">
        <v>3245</v>
      </c>
      <c r="L24" s="13"/>
      <c r="M24" s="13"/>
      <c r="N24" s="13"/>
      <c r="W24" s="33" t="s">
        <v>820</v>
      </c>
    </row>
    <row r="25" spans="4:23" ht="38.25" customHeight="1" x14ac:dyDescent="0.25">
      <c r="D25" s="12" t="s">
        <v>1113</v>
      </c>
      <c r="L25" s="13"/>
      <c r="M25" s="13"/>
      <c r="N25" s="13"/>
      <c r="W25" s="33" t="s">
        <v>1114</v>
      </c>
    </row>
    <row r="26" spans="4:23" ht="38.25" customHeight="1" x14ac:dyDescent="0.25">
      <c r="D26" s="12" t="s">
        <v>450</v>
      </c>
      <c r="L26" s="13"/>
      <c r="M26" s="13"/>
      <c r="N26" s="13"/>
      <c r="W26" s="33" t="s">
        <v>305</v>
      </c>
    </row>
    <row r="27" spans="4:23" ht="38.25" customHeight="1" x14ac:dyDescent="0.25">
      <c r="D27" s="12" t="s">
        <v>1115</v>
      </c>
      <c r="L27" s="13"/>
      <c r="M27" s="13"/>
      <c r="N27" s="13"/>
      <c r="W27" s="33" t="s">
        <v>254</v>
      </c>
    </row>
    <row r="28" spans="4:23" ht="38.25" customHeight="1" x14ac:dyDescent="0.25">
      <c r="D28" s="12" t="s">
        <v>793</v>
      </c>
      <c r="L28" s="13"/>
      <c r="M28" s="13"/>
      <c r="N28" s="13"/>
      <c r="W28" s="33" t="s">
        <v>126</v>
      </c>
    </row>
    <row r="29" spans="4:23" ht="38.25" customHeight="1" x14ac:dyDescent="0.25">
      <c r="D29" s="12" t="s">
        <v>1116</v>
      </c>
      <c r="L29" s="13"/>
      <c r="M29" s="13"/>
      <c r="N29" s="13"/>
      <c r="W29" s="33" t="s">
        <v>184</v>
      </c>
    </row>
    <row r="30" spans="4:23" ht="38.25" customHeight="1" x14ac:dyDescent="0.25">
      <c r="D30" s="12" t="s">
        <v>673</v>
      </c>
      <c r="L30" s="13"/>
      <c r="M30" s="13"/>
      <c r="N30" s="13"/>
      <c r="W30" s="33" t="s">
        <v>144</v>
      </c>
    </row>
    <row r="31" spans="4:23" ht="38.25" customHeight="1" x14ac:dyDescent="0.25">
      <c r="D31" s="12" t="s">
        <v>1117</v>
      </c>
      <c r="L31" s="13"/>
      <c r="M31" s="13"/>
      <c r="N31" s="13"/>
      <c r="W31" s="33" t="s">
        <v>554</v>
      </c>
    </row>
    <row r="32" spans="4:23" ht="38.25" customHeight="1" x14ac:dyDescent="0.25">
      <c r="D32" s="12" t="s">
        <v>438</v>
      </c>
      <c r="L32" s="13"/>
      <c r="M32" s="13"/>
      <c r="N32" s="13"/>
      <c r="W32" s="33" t="s">
        <v>763</v>
      </c>
    </row>
    <row r="33" spans="4:14" ht="25.5" x14ac:dyDescent="0.25">
      <c r="D33" s="12" t="s">
        <v>241</v>
      </c>
      <c r="L33" s="13"/>
      <c r="M33" s="13"/>
      <c r="N33" s="13"/>
    </row>
  </sheetData>
  <sortState xmlns:xlrd2="http://schemas.microsoft.com/office/spreadsheetml/2017/richdata2" ref="D4:D33">
    <sortCondition ref="D3:D33"/>
  </sortState>
  <mergeCells count="4">
    <mergeCell ref="H2:K2"/>
    <mergeCell ref="AI2:AO2"/>
    <mergeCell ref="AP2:BH2"/>
    <mergeCell ref="L2:AH2"/>
  </mergeCells>
  <dataValidations count="27">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2:C2 L3:N35 AI2:AI3" xr:uid="{62C67C55-E457-40E4-BE29-7C89ED0FED79}"/>
    <dataValidation allowBlank="1" showInputMessage="1" showErrorMessage="1" promptTitle="DESCRIPCIÓN DE LA TAREA" prompt="Ampliar la información de la tarea identificada, incluir atributos de calidad y demás especificaciones necesarias." sqref="D9 D2 O3 L2" xr:uid="{213A0130-A375-423E-9538-076B3DAD5057}"/>
    <dataValidation type="list" allowBlank="1" showInputMessage="1" showErrorMessage="1" promptTitle="PROCESO RESPONSABLE" prompt="De la lista desplegable. indique el proceso responsable de ejecucción de la tarea" sqref="E2:E4 Q3" xr:uid="{37BFFA5F-603C-431D-8BE0-24D770C2578F}">
      <formula1>$C$4:$C$13</formula1>
    </dataValidation>
    <dataValidation allowBlank="1" showInputMessage="1" showErrorMessage="1" promptTitle="FECHA INICIAL " prompt="Registre la fecha en la que debe iniciar el cumplimiento de la acción DD/MM/AAAA_x000a__x000a_" sqref="G2:G9 G11:G16 H2 T3" xr:uid="{7BEDFD18-2339-4D85-B1B5-F0A5AC6C8E1F}"/>
    <dataValidation allowBlank="1" showInputMessage="1" showErrorMessage="1" promptTitle="RECURSOS" prompt="Selecciones por cada columna, la lista desplegable de los tipos de recursos necesarios para la ejecución de la tarea. " sqref="H3:K3" xr:uid="{5448E97B-E978-4C7A-AC90-151D1C85BFEC}"/>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P3" xr:uid="{B61DB824-1EAD-4F92-869C-3E1487DC6DAD}"/>
    <dataValidation allowBlank="1" showInputMessage="1" showErrorMessage="1" promptTitle="FECHA FINAL " prompt="Registre la fecha máxima del cumplimiento de la acción DD/MM/AAAA_x000a_" sqref="U3" xr:uid="{C51FD437-8FB1-4A79-8912-C69A812929F4}"/>
    <dataValidation allowBlank="1" showInputMessage="1" showErrorMessage="1" promptTitle="RECURSOS" prompt="Marque con X los tipos de recursos necesarios para la ejecución de la tarea. " sqref="AD4:AD6 AE4:AE5 AB3:AE3 N3:N5" xr:uid="{43E279F3-A91B-4B0C-A081-41CF83D577DC}"/>
    <dataValidation allowBlank="1" showInputMessage="1" showErrorMessage="1" promptTitle="POS. SITUACIONES QUE AFECTAN CUM" prompt="Describa la situación que puede afectar el cumplimiento de la tarea._x000a_" sqref="Z3:AA3" xr:uid="{69C4C14F-B37C-49E9-A204-19120FC61EDD}"/>
    <dataValidation allowBlank="1" showInputMessage="1" showErrorMessage="1" promptTitle="TOTAL DÍAS TAREA" prompt="Campo formulado, por favor no modificar." sqref="V3:W3 L2" xr:uid="{8FAC6FCB-2EA8-44D3-9F02-90A9510642EE}"/>
    <dataValidation type="list" allowBlank="1" showInputMessage="1" showErrorMessage="1" promptTitle="APROBADOR TAREA" prompt="Seleccione de la lista desplegable, el responsable de verificar el cumplimiento de la tarea." sqref="X3" xr:uid="{2CAFCFA0-0DED-414E-B21F-B494B2611A17}">
      <formula1>#REF!</formula1>
    </dataValidation>
    <dataValidation type="list" allowBlank="1" showInputMessage="1" showErrorMessage="1" promptTitle="INTERNO-EXTERNO" prompt="De la lista desplegable, seleccione si la situación que puede presentarse es externa o interna. " sqref="Y3" xr:uid="{37692EE7-B723-428D-9B67-18F0E9B122B4}">
      <formula1>$E$4:$E$5</formula1>
    </dataValidation>
    <dataValidation type="list" allowBlank="1" showInputMessage="1" showErrorMessage="1" promptTitle=" RESPONSABLE TAREA" prompt="Seleccione de la lista desplegable, el servidor público encargado del cumplimiento de la tarea y de su registro en el SMGI. _x000a_" sqref="R3" xr:uid="{DDF062EF-F65A-4C7A-8C55-CD1043812216}">
      <formula1>$D$4:$D$28</formula1>
    </dataValidation>
    <dataValidation type="list" allowBlank="1" showInputMessage="1" showErrorMessage="1" promptTitle="DIMENSIONES MIPG" prompt="Seleccione de la lista desplegable la dimensión MIPG con la que se encuentra asociada la tarea. " sqref="AZ3" xr:uid="{B0F3201A-F38E-4A05-91AD-F8E31B1B87A0}">
      <formula1>$AM$4</formula1>
    </dataValidation>
    <dataValidation type="list" allowBlank="1" showInputMessage="1" showErrorMessage="1" promptTitle="DIMENSIONES MIPG" prompt="Seleccione de la lista desplegable la dimensión MIPG con la que se encuentra asociada la tarea. " sqref="BB3" xr:uid="{97350C6B-462F-4D8E-8FED-28EAE98922C6}">
      <formula1>$AN$4</formula1>
    </dataValidation>
    <dataValidation type="list" allowBlank="1" showInputMessage="1" showErrorMessage="1" promptTitle="DIMENSIONES MIPG" prompt="Seleccione de la lista desplegable la dimensión MIPG con la que se encuentra asociada la tarea. " sqref="BA3" xr:uid="{073E66ED-9E58-4939-9962-21CBF86F1E0A}">
      <formula1>$AO$4</formula1>
    </dataValidation>
    <dataValidation type="list" allowBlank="1" showInputMessage="1" showErrorMessage="1" promptTitle="DIMENSIONES MIPG" prompt="Seleccione de la lista desplegable la dimensión MIPG con la que se encuentra asociada la tarea. " sqref="BE3" xr:uid="{690EA995-436F-4C29-B8F3-5C23716F90CE}">
      <formula1>$AP$4</formula1>
    </dataValidation>
    <dataValidation type="list" allowBlank="1" showInputMessage="1" showErrorMessage="1" promptTitle="PLAN DE ACCIÓN ASOCIADO" prompt="Seleccione de la lista desplegable el plan con el que se encuentra asociada la tarea. " sqref="AI2:AI3" xr:uid="{1031217B-90E3-42D4-86A1-3711F50A15F8}">
      <formula1>$R$4</formula1>
    </dataValidation>
    <dataValidation type="list" allowBlank="1" showInputMessage="1" showErrorMessage="1" promptTitle="PLAN DE ACCIÓN ASOCIADO" prompt="Seleccione de la lista desplegable el plan con el que se encuentra asociada la tarea. " sqref="AJ2:AJ3" xr:uid="{A07EBA84-B2E5-4A82-93E8-C121C0F96552}">
      <formula1>$S$4</formula1>
    </dataValidation>
    <dataValidation type="list" allowBlank="1" showInputMessage="1" showErrorMessage="1" promptTitle="PLAN DE ACCIÓN ASOCIADO" prompt="Seleccione de la lista desplegable el plan con el que se encuentra asociada la tarea. " sqref="AK2:AK3" xr:uid="{8D91BF10-0CD6-4958-AF98-2B32141C8F3B}">
      <formula1>$T$4</formula1>
    </dataValidation>
    <dataValidation type="list" allowBlank="1" showInputMessage="1" showErrorMessage="1" promptTitle="PLAN DE ACCIÓN ASOCIADO" prompt="Seleccione de la lista desplegable el plan con el que se encuentra asociada la tarea. " sqref="AL2:AL3" xr:uid="{612F94ED-5E2E-47F1-8029-EAC8F36FB00A}">
      <formula1>$U$4</formula1>
    </dataValidation>
    <dataValidation type="list" allowBlank="1" showInputMessage="1" showErrorMessage="1" promptTitle="PLAN DE ACCIÓN ASOCIADO" prompt="Seleccione de la lista desplegable el plan con el que se encuentra asociada la tarea. " sqref="AM2:AM3" xr:uid="{1B729056-AE74-4105-978D-0A0E272714C7}">
      <formula1>$V$4</formula1>
    </dataValidation>
    <dataValidation type="list" allowBlank="1" showInputMessage="1" showErrorMessage="1" promptTitle="PLAN DE ACCIÓN ASOCIADO" prompt="Seleccione de la lista desplegable el plan con el que se encuentra asociada la tarea. " sqref="AN2:AN3" xr:uid="{A5570697-9CAC-4A7C-AC08-44E1B866EC1B}">
      <formula1>$X$4</formula1>
    </dataValidation>
    <dataValidation type="list" allowBlank="1" showInputMessage="1" showErrorMessage="1" promptTitle="PLAN DE ACCIÓN ASOCIADO" prompt="Seleccione de la lista desplegable el plan con el que se encuentra asociada la tarea. " sqref="AR3 AP2" xr:uid="{1C7A3A84-C5BF-4470-A518-49FDF1613D46}">
      <formula1>$Y$4</formula1>
    </dataValidation>
    <dataValidation type="list" allowBlank="1" showInputMessage="1" showErrorMessage="1" promptTitle="PLAN DE ACCIÓN ASOCIADO" prompt="Seleccione de la lista desplegable el plan con el que se encuentra asociada la tarea. " sqref="AS3" xr:uid="{0F2BD943-8C0B-4C44-AB71-C748A28FE895}">
      <formula1>$Z$4</formula1>
    </dataValidation>
    <dataValidation allowBlank="1" showInputMessage="1" showErrorMessage="1" promptTitle="PLAN DE ACCIÓN ASOCIADO" prompt="Seleccione de la lista desplegable el plan con el que se encuentra asociada la tarea. " sqref="AP3" xr:uid="{6BA70DD1-9006-4C95-A711-3524A5C7EEFF}"/>
    <dataValidation type="list" allowBlank="1" showInputMessage="1" showErrorMessage="1" promptTitle="PLAN DE ACCIÓN ASOCIADO" prompt="Seleccione de la lista desplegable el plan con el que se encuentra asociada la tarea. " sqref="AQ3" xr:uid="{AFF148A1-775A-4B2C-B97C-76AB63C20D73}">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A38B-4CF8-4B3C-945D-8502CB30A228}">
  <sheetPr>
    <tabColor rgb="FFE2D1B0"/>
  </sheetPr>
  <dimension ref="B2:E16"/>
  <sheetViews>
    <sheetView topLeftCell="A15" zoomScale="70" zoomScaleNormal="70" workbookViewId="0">
      <selection activeCell="B2" sqref="B2:E2"/>
    </sheetView>
  </sheetViews>
  <sheetFormatPr baseColWidth="10" defaultColWidth="10.85546875" defaultRowHeight="14.25" x14ac:dyDescent="0.25"/>
  <cols>
    <col min="1" max="1" width="4.5703125" style="46" customWidth="1"/>
    <col min="2" max="2" width="57.7109375" style="46" customWidth="1"/>
    <col min="3" max="3" width="104" style="46" customWidth="1"/>
    <col min="4" max="4" width="29.7109375" style="46" customWidth="1"/>
    <col min="5" max="5" width="33.28515625" style="46" customWidth="1"/>
    <col min="6" max="16384" width="10.85546875" style="46"/>
  </cols>
  <sheetData>
    <row r="2" spans="2:5" ht="134.25" customHeight="1" x14ac:dyDescent="0.25">
      <c r="B2" s="306" t="s">
        <v>1118</v>
      </c>
      <c r="C2" s="306"/>
      <c r="D2" s="306"/>
      <c r="E2" s="306"/>
    </row>
    <row r="4" spans="2:5" ht="53.45" customHeight="1" x14ac:dyDescent="0.25">
      <c r="B4" s="172" t="s">
        <v>1119</v>
      </c>
      <c r="C4" s="172" t="s">
        <v>1120</v>
      </c>
      <c r="D4" s="172" t="s">
        <v>1121</v>
      </c>
      <c r="E4" s="172" t="s">
        <v>1122</v>
      </c>
    </row>
    <row r="5" spans="2:5" ht="214.5" customHeight="1" x14ac:dyDescent="0.25">
      <c r="B5" s="169" t="s">
        <v>1123</v>
      </c>
      <c r="C5" s="169" t="s">
        <v>1124</v>
      </c>
      <c r="D5" s="170" t="s">
        <v>1125</v>
      </c>
      <c r="E5" s="170" t="s">
        <v>1126</v>
      </c>
    </row>
    <row r="6" spans="2:5" ht="214.5" customHeight="1" x14ac:dyDescent="0.25">
      <c r="B6" s="169" t="s">
        <v>1127</v>
      </c>
      <c r="C6" s="169" t="s">
        <v>1128</v>
      </c>
      <c r="D6" s="170" t="s">
        <v>1125</v>
      </c>
      <c r="E6" s="170" t="s">
        <v>481</v>
      </c>
    </row>
    <row r="7" spans="2:5" ht="214.5" customHeight="1" x14ac:dyDescent="0.25">
      <c r="B7" s="169" t="s">
        <v>1129</v>
      </c>
      <c r="C7" s="169" t="s">
        <v>1130</v>
      </c>
      <c r="D7" s="170" t="s">
        <v>1125</v>
      </c>
      <c r="E7" s="170" t="s">
        <v>481</v>
      </c>
    </row>
    <row r="8" spans="2:5" s="47" customFormat="1" ht="214.5" customHeight="1" x14ac:dyDescent="0.25">
      <c r="B8" s="169" t="s">
        <v>1131</v>
      </c>
      <c r="C8" s="169" t="s">
        <v>1132</v>
      </c>
      <c r="D8" s="171" t="s">
        <v>1125</v>
      </c>
      <c r="E8" s="170" t="s">
        <v>1133</v>
      </c>
    </row>
    <row r="9" spans="2:5" s="47" customFormat="1" ht="214.5" customHeight="1" x14ac:dyDescent="0.25">
      <c r="B9" s="169" t="s">
        <v>1134</v>
      </c>
      <c r="C9" s="169" t="s">
        <v>1135</v>
      </c>
      <c r="D9" s="171" t="s">
        <v>1136</v>
      </c>
      <c r="E9" s="170" t="s">
        <v>616</v>
      </c>
    </row>
    <row r="10" spans="2:5" s="47" customFormat="1" ht="214.5" customHeight="1" x14ac:dyDescent="0.25">
      <c r="B10" s="169" t="s">
        <v>1137</v>
      </c>
      <c r="C10" s="169" t="s">
        <v>1138</v>
      </c>
      <c r="D10" s="171" t="s">
        <v>1125</v>
      </c>
      <c r="E10" s="170" t="s">
        <v>672</v>
      </c>
    </row>
    <row r="11" spans="2:5" s="47" customFormat="1" ht="214.5" customHeight="1" x14ac:dyDescent="0.25">
      <c r="B11" s="169" t="s">
        <v>1139</v>
      </c>
      <c r="C11" s="169" t="s">
        <v>1140</v>
      </c>
      <c r="D11" s="171" t="s">
        <v>1125</v>
      </c>
      <c r="E11" s="170" t="s">
        <v>672</v>
      </c>
    </row>
    <row r="12" spans="2:5" s="47" customFormat="1" ht="214.5" customHeight="1" x14ac:dyDescent="0.25">
      <c r="B12" s="169" t="s">
        <v>1141</v>
      </c>
      <c r="C12" s="169" t="s">
        <v>1142</v>
      </c>
      <c r="D12" s="171" t="s">
        <v>1125</v>
      </c>
      <c r="E12" s="171" t="s">
        <v>672</v>
      </c>
    </row>
    <row r="13" spans="2:5" s="47" customFormat="1" ht="214.5" customHeight="1" x14ac:dyDescent="0.25">
      <c r="B13" s="169" t="s">
        <v>1143</v>
      </c>
      <c r="C13" s="169" t="s">
        <v>1144</v>
      </c>
      <c r="D13" s="171" t="s">
        <v>1125</v>
      </c>
      <c r="E13" s="171" t="s">
        <v>672</v>
      </c>
    </row>
    <row r="14" spans="2:5" s="47" customFormat="1" ht="214.5" customHeight="1" x14ac:dyDescent="0.25">
      <c r="B14" s="169" t="s">
        <v>1145</v>
      </c>
      <c r="C14" s="169" t="s">
        <v>1146</v>
      </c>
      <c r="D14" s="171" t="s">
        <v>1125</v>
      </c>
      <c r="E14" s="170" t="s">
        <v>407</v>
      </c>
    </row>
    <row r="15" spans="2:5" s="47" customFormat="1" ht="214.5" customHeight="1" x14ac:dyDescent="0.25">
      <c r="B15" s="169" t="s">
        <v>1147</v>
      </c>
      <c r="C15" s="169" t="s">
        <v>1148</v>
      </c>
      <c r="D15" s="171" t="s">
        <v>1136</v>
      </c>
      <c r="E15" s="170" t="s">
        <v>464</v>
      </c>
    </row>
    <row r="16" spans="2:5" s="47" customFormat="1" ht="214.5" customHeight="1" x14ac:dyDescent="0.25">
      <c r="B16" s="169" t="s">
        <v>1149</v>
      </c>
      <c r="C16" s="169" t="s">
        <v>1150</v>
      </c>
      <c r="D16" s="171" t="s">
        <v>1125</v>
      </c>
      <c r="E16" s="170" t="s">
        <v>1126</v>
      </c>
    </row>
  </sheetData>
  <autoFilter ref="B4:E16" xr:uid="{00000000-0001-0000-0500-000000000000}"/>
  <mergeCells count="1">
    <mergeCell ref="B2:E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24DD-D87C-47D0-8557-0A507BED4FC1}">
  <sheetPr>
    <tabColor rgb="FFE2D1B0"/>
  </sheetPr>
  <dimension ref="B2:H28"/>
  <sheetViews>
    <sheetView topLeftCell="D11" workbookViewId="0">
      <selection activeCell="G13" sqref="G13"/>
    </sheetView>
  </sheetViews>
  <sheetFormatPr baseColWidth="10" defaultColWidth="11.42578125" defaultRowHeight="15" x14ac:dyDescent="0.25"/>
  <cols>
    <col min="1" max="1" width="11.42578125" style="48"/>
    <col min="2" max="2" width="4" style="48" customWidth="1"/>
    <col min="3" max="3" width="17.7109375" style="48" customWidth="1"/>
    <col min="4" max="4" width="76.42578125" style="48" customWidth="1"/>
    <col min="5" max="5" width="23.28515625" style="48" customWidth="1"/>
    <col min="6" max="6" width="24.7109375" style="48" customWidth="1"/>
    <col min="7" max="7" width="47.85546875" style="48" customWidth="1"/>
    <col min="8" max="8" width="71.140625" style="48" customWidth="1"/>
    <col min="9" max="16384" width="11.42578125" style="48"/>
  </cols>
  <sheetData>
    <row r="2" spans="2:8" s="186" customFormat="1" ht="90" customHeight="1" x14ac:dyDescent="0.3">
      <c r="B2" s="312" t="s">
        <v>1151</v>
      </c>
      <c r="C2" s="312"/>
      <c r="D2" s="312"/>
      <c r="E2" s="312"/>
      <c r="F2" s="312"/>
      <c r="G2" s="312"/>
      <c r="H2" s="312"/>
    </row>
    <row r="3" spans="2:8" ht="25.5" x14ac:dyDescent="0.25">
      <c r="B3" s="15" t="s">
        <v>1152</v>
      </c>
      <c r="C3" s="15" t="s">
        <v>1153</v>
      </c>
      <c r="D3" s="15" t="s">
        <v>1154</v>
      </c>
      <c r="E3" s="15" t="s">
        <v>1155</v>
      </c>
      <c r="F3" s="15" t="s">
        <v>1156</v>
      </c>
      <c r="G3" s="15" t="s">
        <v>1157</v>
      </c>
      <c r="H3" s="15" t="s">
        <v>1158</v>
      </c>
    </row>
    <row r="4" spans="2:8" ht="147.75" customHeight="1" x14ac:dyDescent="0.25">
      <c r="B4" s="307">
        <v>1</v>
      </c>
      <c r="C4" s="308" t="s">
        <v>1159</v>
      </c>
      <c r="D4" s="309" t="s">
        <v>1160</v>
      </c>
      <c r="E4" s="14" t="s">
        <v>1159</v>
      </c>
      <c r="F4" s="14" t="s">
        <v>672</v>
      </c>
      <c r="G4" s="173" t="s">
        <v>1161</v>
      </c>
      <c r="H4" s="173" t="s">
        <v>1162</v>
      </c>
    </row>
    <row r="5" spans="2:8" ht="162.75" customHeight="1" x14ac:dyDescent="0.25">
      <c r="B5" s="307"/>
      <c r="C5" s="308"/>
      <c r="D5" s="309"/>
      <c r="E5" s="14" t="s">
        <v>79</v>
      </c>
      <c r="F5" s="14" t="s">
        <v>672</v>
      </c>
      <c r="G5" s="173" t="s">
        <v>1163</v>
      </c>
      <c r="H5" s="173" t="s">
        <v>1164</v>
      </c>
    </row>
    <row r="6" spans="2:8" ht="180" customHeight="1" x14ac:dyDescent="0.25">
      <c r="B6" s="307">
        <v>2</v>
      </c>
      <c r="C6" s="308" t="s">
        <v>1165</v>
      </c>
      <c r="D6" s="310" t="s">
        <v>1166</v>
      </c>
      <c r="E6" s="14" t="s">
        <v>80</v>
      </c>
      <c r="F6" s="14" t="s">
        <v>481</v>
      </c>
      <c r="G6" s="173" t="s">
        <v>1167</v>
      </c>
      <c r="H6" s="173" t="s">
        <v>1168</v>
      </c>
    </row>
    <row r="7" spans="2:8" ht="318.75" customHeight="1" x14ac:dyDescent="0.25">
      <c r="B7" s="307"/>
      <c r="C7" s="308"/>
      <c r="D7" s="310"/>
      <c r="E7" s="14" t="s">
        <v>1169</v>
      </c>
      <c r="F7" s="14" t="s">
        <v>616</v>
      </c>
      <c r="G7" s="173" t="s">
        <v>1170</v>
      </c>
      <c r="H7" s="173" t="s">
        <v>1171</v>
      </c>
    </row>
    <row r="8" spans="2:8" ht="180" customHeight="1" x14ac:dyDescent="0.25">
      <c r="B8" s="174"/>
      <c r="C8" s="308"/>
      <c r="D8" s="310"/>
      <c r="E8" s="14" t="s">
        <v>1172</v>
      </c>
      <c r="F8" s="14" t="s">
        <v>1173</v>
      </c>
      <c r="G8" s="173" t="s">
        <v>1174</v>
      </c>
      <c r="H8" s="173" t="s">
        <v>1175</v>
      </c>
    </row>
    <row r="9" spans="2:8" ht="15.75" customHeight="1" x14ac:dyDescent="0.25">
      <c r="B9" s="307">
        <v>3</v>
      </c>
      <c r="C9" s="308" t="s">
        <v>1176</v>
      </c>
      <c r="D9" s="310" t="s">
        <v>1177</v>
      </c>
      <c r="E9" s="175" t="s">
        <v>1178</v>
      </c>
      <c r="F9" s="175"/>
      <c r="G9" s="176"/>
      <c r="H9" s="176"/>
    </row>
    <row r="10" spans="2:8" ht="64.5" customHeight="1" x14ac:dyDescent="0.25">
      <c r="B10" s="307"/>
      <c r="C10" s="308"/>
      <c r="D10" s="310"/>
      <c r="E10" s="311" t="s">
        <v>1179</v>
      </c>
      <c r="F10" s="14" t="s">
        <v>1180</v>
      </c>
      <c r="G10" s="309" t="s">
        <v>1181</v>
      </c>
      <c r="H10" s="173" t="s">
        <v>1182</v>
      </c>
    </row>
    <row r="11" spans="2:8" ht="255" customHeight="1" x14ac:dyDescent="0.25">
      <c r="B11" s="307"/>
      <c r="C11" s="308"/>
      <c r="D11" s="310"/>
      <c r="E11" s="311"/>
      <c r="F11" s="14" t="s">
        <v>1183</v>
      </c>
      <c r="G11" s="309"/>
      <c r="H11" s="173" t="s">
        <v>1184</v>
      </c>
    </row>
    <row r="12" spans="2:8" ht="153" customHeight="1" x14ac:dyDescent="0.25">
      <c r="B12" s="307"/>
      <c r="C12" s="308"/>
      <c r="D12" s="310"/>
      <c r="E12" s="14" t="s">
        <v>84</v>
      </c>
      <c r="F12" s="14" t="s">
        <v>104</v>
      </c>
      <c r="G12" s="173" t="s">
        <v>1185</v>
      </c>
      <c r="H12" s="173" t="s">
        <v>1186</v>
      </c>
    </row>
    <row r="13" spans="2:8" ht="126.75" customHeight="1" x14ac:dyDescent="0.25">
      <c r="B13" s="307"/>
      <c r="C13" s="308"/>
      <c r="D13" s="310"/>
      <c r="E13" s="14" t="s">
        <v>85</v>
      </c>
      <c r="F13" s="14" t="s">
        <v>104</v>
      </c>
      <c r="G13" s="173" t="s">
        <v>1187</v>
      </c>
      <c r="H13" s="173" t="s">
        <v>1188</v>
      </c>
    </row>
    <row r="14" spans="2:8" ht="124.5" customHeight="1" x14ac:dyDescent="0.25">
      <c r="B14" s="307"/>
      <c r="C14" s="308"/>
      <c r="D14" s="310"/>
      <c r="E14" s="14" t="s">
        <v>1189</v>
      </c>
      <c r="F14" s="14" t="s">
        <v>1190</v>
      </c>
      <c r="G14" s="173" t="s">
        <v>1191</v>
      </c>
      <c r="H14" s="173" t="s">
        <v>1192</v>
      </c>
    </row>
    <row r="15" spans="2:8" ht="116.25" customHeight="1" x14ac:dyDescent="0.25">
      <c r="B15" s="307"/>
      <c r="C15" s="308"/>
      <c r="D15" s="310"/>
      <c r="E15" s="14" t="s">
        <v>87</v>
      </c>
      <c r="F15" s="14" t="s">
        <v>791</v>
      </c>
      <c r="G15" s="173" t="s">
        <v>1193</v>
      </c>
      <c r="H15" s="173" t="s">
        <v>1194</v>
      </c>
    </row>
    <row r="16" spans="2:8" ht="15.75" customHeight="1" x14ac:dyDescent="0.25">
      <c r="B16" s="307"/>
      <c r="C16" s="308"/>
      <c r="D16" s="310"/>
      <c r="E16" s="175" t="s">
        <v>1195</v>
      </c>
      <c r="F16" s="175"/>
      <c r="G16" s="176"/>
      <c r="H16" s="176"/>
    </row>
    <row r="17" spans="2:8" ht="56.25" customHeight="1" x14ac:dyDescent="0.25">
      <c r="B17" s="307"/>
      <c r="C17" s="308"/>
      <c r="D17" s="310"/>
      <c r="E17" s="14" t="s">
        <v>88</v>
      </c>
      <c r="F17" s="14" t="s">
        <v>1196</v>
      </c>
      <c r="G17" s="173" t="s">
        <v>1197</v>
      </c>
      <c r="H17" s="173" t="s">
        <v>1198</v>
      </c>
    </row>
    <row r="18" spans="2:8" ht="15.75" customHeight="1" x14ac:dyDescent="0.25">
      <c r="B18" s="307"/>
      <c r="C18" s="308"/>
      <c r="D18" s="310"/>
      <c r="E18" s="177" t="s">
        <v>1199</v>
      </c>
      <c r="F18" s="177" t="s">
        <v>1200</v>
      </c>
      <c r="G18" s="178"/>
      <c r="H18" s="178"/>
    </row>
    <row r="19" spans="2:8" ht="90.75" customHeight="1" x14ac:dyDescent="0.25">
      <c r="B19" s="307"/>
      <c r="C19" s="308"/>
      <c r="D19" s="310"/>
      <c r="E19" s="14" t="s">
        <v>1201</v>
      </c>
      <c r="F19" s="14" t="s">
        <v>1196</v>
      </c>
      <c r="G19" s="173" t="s">
        <v>1202</v>
      </c>
      <c r="H19" s="173" t="s">
        <v>1203</v>
      </c>
    </row>
    <row r="20" spans="2:8" ht="368.25" customHeight="1" x14ac:dyDescent="0.25">
      <c r="B20" s="174">
        <v>4</v>
      </c>
      <c r="C20" s="179" t="s">
        <v>1204</v>
      </c>
      <c r="D20" s="173" t="s">
        <v>1205</v>
      </c>
      <c r="E20" s="14" t="s">
        <v>1206</v>
      </c>
      <c r="F20" s="14" t="s">
        <v>481</v>
      </c>
      <c r="G20" s="173" t="s">
        <v>1207</v>
      </c>
      <c r="H20" s="173" t="s">
        <v>1208</v>
      </c>
    </row>
    <row r="21" spans="2:8" ht="237" customHeight="1" x14ac:dyDescent="0.25">
      <c r="B21" s="307">
        <v>5</v>
      </c>
      <c r="C21" s="308" t="s">
        <v>1209</v>
      </c>
      <c r="D21" s="309" t="s">
        <v>1210</v>
      </c>
      <c r="E21" s="14" t="s">
        <v>1211</v>
      </c>
      <c r="F21" s="14" t="s">
        <v>1212</v>
      </c>
      <c r="G21" s="173" t="s">
        <v>1213</v>
      </c>
      <c r="H21" s="173" t="s">
        <v>1214</v>
      </c>
    </row>
    <row r="22" spans="2:8" ht="409.5" customHeight="1" x14ac:dyDescent="0.25">
      <c r="B22" s="307"/>
      <c r="C22" s="308"/>
      <c r="D22" s="309"/>
      <c r="E22" s="14" t="s">
        <v>92</v>
      </c>
      <c r="F22" s="14" t="s">
        <v>1196</v>
      </c>
      <c r="G22" s="173" t="s">
        <v>1215</v>
      </c>
      <c r="H22" s="173" t="s">
        <v>1216</v>
      </c>
    </row>
    <row r="23" spans="2:8" ht="36" customHeight="1" x14ac:dyDescent="0.25">
      <c r="B23" s="307"/>
      <c r="C23" s="308"/>
      <c r="D23" s="309"/>
      <c r="E23" s="177" t="s">
        <v>94</v>
      </c>
      <c r="F23" s="177" t="s">
        <v>1200</v>
      </c>
      <c r="G23" s="178"/>
      <c r="H23" s="178"/>
    </row>
    <row r="24" spans="2:8" ht="198" customHeight="1" x14ac:dyDescent="0.25">
      <c r="B24" s="307">
        <v>6</v>
      </c>
      <c r="C24" s="308" t="s">
        <v>1217</v>
      </c>
      <c r="D24" s="309" t="s">
        <v>1218</v>
      </c>
      <c r="E24" s="311" t="s">
        <v>1217</v>
      </c>
      <c r="F24" s="14" t="s">
        <v>1219</v>
      </c>
      <c r="G24" s="309" t="s">
        <v>1220</v>
      </c>
      <c r="H24" s="310" t="s">
        <v>1221</v>
      </c>
    </row>
    <row r="25" spans="2:8" ht="43.5" customHeight="1" x14ac:dyDescent="0.25">
      <c r="B25" s="307"/>
      <c r="C25" s="308"/>
      <c r="D25" s="309"/>
      <c r="E25" s="311"/>
      <c r="F25" s="14" t="s">
        <v>1222</v>
      </c>
      <c r="G25" s="309"/>
      <c r="H25" s="310"/>
    </row>
    <row r="26" spans="2:8" ht="42" customHeight="1" x14ac:dyDescent="0.25">
      <c r="B26" s="307">
        <v>7</v>
      </c>
      <c r="C26" s="308" t="s">
        <v>96</v>
      </c>
      <c r="D26" s="308"/>
      <c r="E26" s="311" t="s">
        <v>96</v>
      </c>
      <c r="F26" s="179" t="s">
        <v>1223</v>
      </c>
      <c r="G26" s="309" t="s">
        <v>1224</v>
      </c>
      <c r="H26" s="310" t="s">
        <v>1225</v>
      </c>
    </row>
    <row r="27" spans="2:8" ht="42" customHeight="1" x14ac:dyDescent="0.25">
      <c r="B27" s="307"/>
      <c r="C27" s="308"/>
      <c r="D27" s="308"/>
      <c r="E27" s="311"/>
      <c r="F27" s="179" t="s">
        <v>1226</v>
      </c>
      <c r="G27" s="309"/>
      <c r="H27" s="313"/>
    </row>
    <row r="28" spans="2:8" ht="52.5" customHeight="1" x14ac:dyDescent="0.25">
      <c r="B28" s="307"/>
      <c r="C28" s="308"/>
      <c r="D28" s="308"/>
      <c r="E28" s="311"/>
      <c r="F28" s="179" t="s">
        <v>1227</v>
      </c>
      <c r="G28" s="309"/>
      <c r="H28" s="313"/>
    </row>
  </sheetData>
  <autoFilter ref="C3:H28" xr:uid="{00000000-0009-0000-0000-000006000000}"/>
  <mergeCells count="27">
    <mergeCell ref="B2:H2"/>
    <mergeCell ref="B26:B28"/>
    <mergeCell ref="C26:C28"/>
    <mergeCell ref="D26:D28"/>
    <mergeCell ref="E26:E28"/>
    <mergeCell ref="G26:G28"/>
    <mergeCell ref="H26:H28"/>
    <mergeCell ref="B24:B25"/>
    <mergeCell ref="C24:C25"/>
    <mergeCell ref="D24:D25"/>
    <mergeCell ref="E24:E25"/>
    <mergeCell ref="G24:G25"/>
    <mergeCell ref="H24:H25"/>
    <mergeCell ref="B9:B19"/>
    <mergeCell ref="C9:C19"/>
    <mergeCell ref="D9:D19"/>
    <mergeCell ref="E10:E11"/>
    <mergeCell ref="G10:G11"/>
    <mergeCell ref="B21:B23"/>
    <mergeCell ref="C21:C23"/>
    <mergeCell ref="D21:D23"/>
    <mergeCell ref="B4:B5"/>
    <mergeCell ref="C4:C5"/>
    <mergeCell ref="D4:D5"/>
    <mergeCell ref="B6:B7"/>
    <mergeCell ref="C6:C8"/>
    <mergeCell ref="D6:D8"/>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09759-3FAC-4EDF-B66F-0E96381B4419}">
  <sheetPr>
    <tabColor rgb="FFE2D1B0"/>
  </sheetPr>
  <dimension ref="A2:AP30"/>
  <sheetViews>
    <sheetView workbookViewId="0">
      <pane xSplit="2" ySplit="4" topLeftCell="E6" activePane="bottomRight" state="frozen"/>
      <selection pane="topRight" activeCell="N15" sqref="N15"/>
      <selection pane="bottomLeft" activeCell="N15" sqref="N15"/>
      <selection pane="bottomRight" activeCell="K6" sqref="K6"/>
    </sheetView>
  </sheetViews>
  <sheetFormatPr baseColWidth="10" defaultColWidth="11.42578125" defaultRowHeight="12.75" x14ac:dyDescent="0.25"/>
  <cols>
    <col min="1" max="1" width="11.42578125" style="49"/>
    <col min="2" max="2" width="26.5703125" style="49" customWidth="1"/>
    <col min="3" max="3" width="22.5703125" style="49" customWidth="1"/>
    <col min="4" max="4" width="28.7109375" style="50" customWidth="1"/>
    <col min="5" max="5" width="89" style="50" customWidth="1"/>
    <col min="6" max="6" width="16.28515625" style="50" customWidth="1"/>
    <col min="7" max="42" width="11.42578125" style="49"/>
    <col min="43" max="16384" width="11.42578125" style="50"/>
  </cols>
  <sheetData>
    <row r="2" spans="2:6" ht="72.75" customHeight="1" x14ac:dyDescent="0.25">
      <c r="B2" s="316" t="s">
        <v>1228</v>
      </c>
      <c r="C2" s="316"/>
      <c r="D2" s="316"/>
      <c r="E2" s="316"/>
      <c r="F2" s="316"/>
    </row>
    <row r="3" spans="2:6" ht="28.5" customHeight="1" x14ac:dyDescent="0.25">
      <c r="B3" s="51" t="s">
        <v>1229</v>
      </c>
      <c r="C3" s="317" t="s">
        <v>1230</v>
      </c>
      <c r="D3" s="318"/>
      <c r="E3" s="318"/>
      <c r="F3" s="318"/>
    </row>
    <row r="4" spans="2:6" ht="31.5" customHeight="1" x14ac:dyDescent="0.25">
      <c r="B4" s="180" t="s">
        <v>1231</v>
      </c>
      <c r="C4" s="180" t="s">
        <v>1232</v>
      </c>
      <c r="D4" s="180" t="s">
        <v>98</v>
      </c>
      <c r="E4" s="180" t="s">
        <v>1233</v>
      </c>
      <c r="F4" s="180" t="s">
        <v>1234</v>
      </c>
    </row>
    <row r="5" spans="2:6" s="54" customFormat="1" ht="103.5" customHeight="1" x14ac:dyDescent="0.25">
      <c r="B5" s="314" t="s">
        <v>484</v>
      </c>
      <c r="C5" s="314" t="s">
        <v>481</v>
      </c>
      <c r="D5" s="52" t="s">
        <v>591</v>
      </c>
      <c r="E5" s="53" t="s">
        <v>1235</v>
      </c>
      <c r="F5" s="315" t="s">
        <v>1236</v>
      </c>
    </row>
    <row r="6" spans="2:6" s="54" customFormat="1" ht="52.5" customHeight="1" x14ac:dyDescent="0.25">
      <c r="B6" s="314"/>
      <c r="C6" s="314"/>
      <c r="D6" s="52" t="s">
        <v>499</v>
      </c>
      <c r="E6" s="53" t="s">
        <v>1237</v>
      </c>
      <c r="F6" s="315"/>
    </row>
    <row r="7" spans="2:6" s="54" customFormat="1" ht="70.5" customHeight="1" x14ac:dyDescent="0.25">
      <c r="B7" s="314"/>
      <c r="C7" s="314"/>
      <c r="D7" s="52" t="s">
        <v>485</v>
      </c>
      <c r="E7" s="53" t="s">
        <v>1238</v>
      </c>
      <c r="F7" s="315"/>
    </row>
    <row r="8" spans="2:6" s="54" customFormat="1" ht="57.75" customHeight="1" x14ac:dyDescent="0.25">
      <c r="B8" s="314"/>
      <c r="C8" s="314"/>
      <c r="D8" s="52" t="s">
        <v>491</v>
      </c>
      <c r="E8" s="53" t="s">
        <v>1239</v>
      </c>
      <c r="F8" s="315"/>
    </row>
    <row r="9" spans="2:6" s="54" customFormat="1" ht="71.25" customHeight="1" x14ac:dyDescent="0.25">
      <c r="B9" s="314"/>
      <c r="C9" s="55" t="s">
        <v>1240</v>
      </c>
      <c r="D9" s="52" t="s">
        <v>936</v>
      </c>
      <c r="E9" s="53" t="s">
        <v>1241</v>
      </c>
      <c r="F9" s="315"/>
    </row>
    <row r="10" spans="2:6" s="54" customFormat="1" ht="128.25" customHeight="1" x14ac:dyDescent="0.25">
      <c r="B10" s="314" t="s">
        <v>290</v>
      </c>
      <c r="C10" s="314" t="s">
        <v>1196</v>
      </c>
      <c r="D10" s="56" t="s">
        <v>1242</v>
      </c>
      <c r="E10" s="57" t="s">
        <v>1243</v>
      </c>
      <c r="F10" s="315" t="s">
        <v>1244</v>
      </c>
    </row>
    <row r="11" spans="2:6" s="54" customFormat="1" ht="216" customHeight="1" x14ac:dyDescent="0.25">
      <c r="B11" s="314"/>
      <c r="C11" s="314"/>
      <c r="D11" s="56" t="s">
        <v>1245</v>
      </c>
      <c r="E11" s="57" t="s">
        <v>1246</v>
      </c>
      <c r="F11" s="315"/>
    </row>
    <row r="12" spans="2:6" s="54" customFormat="1" ht="115.5" customHeight="1" x14ac:dyDescent="0.25">
      <c r="B12" s="314"/>
      <c r="C12" s="314"/>
      <c r="D12" s="56" t="s">
        <v>1247</v>
      </c>
      <c r="E12" s="57" t="s">
        <v>1248</v>
      </c>
      <c r="F12" s="315"/>
    </row>
    <row r="13" spans="2:6" s="54" customFormat="1" ht="105" customHeight="1" x14ac:dyDescent="0.25">
      <c r="B13" s="314" t="s">
        <v>244</v>
      </c>
      <c r="C13" s="314" t="s">
        <v>1196</v>
      </c>
      <c r="D13" s="58" t="s">
        <v>1249</v>
      </c>
      <c r="E13" s="59" t="s">
        <v>1250</v>
      </c>
      <c r="F13" s="315" t="s">
        <v>1251</v>
      </c>
    </row>
    <row r="14" spans="2:6" s="54" customFormat="1" ht="90" customHeight="1" x14ac:dyDescent="0.25">
      <c r="B14" s="314"/>
      <c r="C14" s="314"/>
      <c r="D14" s="58" t="s">
        <v>1252</v>
      </c>
      <c r="E14" s="59" t="s">
        <v>1253</v>
      </c>
      <c r="F14" s="315"/>
    </row>
    <row r="15" spans="2:6" s="54" customFormat="1" ht="89.25" customHeight="1" x14ac:dyDescent="0.25">
      <c r="B15" s="314"/>
      <c r="C15" s="314"/>
      <c r="D15" s="58" t="s">
        <v>1254</v>
      </c>
      <c r="E15" s="59" t="s">
        <v>1255</v>
      </c>
      <c r="F15" s="315"/>
    </row>
    <row r="16" spans="2:6" s="54" customFormat="1" ht="81" customHeight="1" x14ac:dyDescent="0.25">
      <c r="B16" s="314"/>
      <c r="C16" s="314"/>
      <c r="D16" s="58" t="s">
        <v>1256</v>
      </c>
      <c r="E16" s="59" t="s">
        <v>1257</v>
      </c>
      <c r="F16" s="315"/>
    </row>
    <row r="17" spans="2:6" s="54" customFormat="1" ht="55.5" customHeight="1" x14ac:dyDescent="0.25">
      <c r="B17" s="314"/>
      <c r="C17" s="314"/>
      <c r="D17" s="58" t="s">
        <v>1258</v>
      </c>
      <c r="E17" s="59" t="s">
        <v>1259</v>
      </c>
      <c r="F17" s="315"/>
    </row>
    <row r="18" spans="2:6" s="54" customFormat="1" ht="55.5" customHeight="1" x14ac:dyDescent="0.25">
      <c r="B18" s="314"/>
      <c r="C18" s="314"/>
      <c r="D18" s="58" t="s">
        <v>1260</v>
      </c>
      <c r="E18" s="59" t="s">
        <v>1261</v>
      </c>
      <c r="F18" s="315"/>
    </row>
    <row r="19" spans="2:6" s="54" customFormat="1" ht="55.5" customHeight="1" x14ac:dyDescent="0.25">
      <c r="B19" s="314"/>
      <c r="C19" s="314"/>
      <c r="D19" s="58" t="s">
        <v>1262</v>
      </c>
      <c r="E19" s="59" t="s">
        <v>1259</v>
      </c>
      <c r="F19" s="315"/>
    </row>
    <row r="20" spans="2:6" s="54" customFormat="1" ht="100.5" customHeight="1" x14ac:dyDescent="0.25">
      <c r="B20" s="314"/>
      <c r="C20" s="314"/>
      <c r="D20" s="58" t="s">
        <v>1263</v>
      </c>
      <c r="E20" s="59" t="s">
        <v>1264</v>
      </c>
      <c r="F20" s="315"/>
    </row>
    <row r="21" spans="2:6" s="54" customFormat="1" ht="55.5" customHeight="1" x14ac:dyDescent="0.25">
      <c r="B21" s="314"/>
      <c r="C21" s="314"/>
      <c r="D21" s="58" t="s">
        <v>1265</v>
      </c>
      <c r="E21" s="59" t="s">
        <v>1259</v>
      </c>
      <c r="F21" s="315"/>
    </row>
    <row r="22" spans="2:6" s="54" customFormat="1" ht="55.5" customHeight="1" x14ac:dyDescent="0.25">
      <c r="B22" s="314"/>
      <c r="C22" s="314"/>
      <c r="D22" s="58" t="s">
        <v>1266</v>
      </c>
      <c r="E22" s="59" t="s">
        <v>1259</v>
      </c>
      <c r="F22" s="315"/>
    </row>
    <row r="23" spans="2:6" s="54" customFormat="1" ht="61.5" customHeight="1" x14ac:dyDescent="0.25">
      <c r="B23" s="314"/>
      <c r="C23" s="314"/>
      <c r="D23" s="58" t="s">
        <v>1267</v>
      </c>
      <c r="E23" s="59" t="s">
        <v>1268</v>
      </c>
      <c r="F23" s="315"/>
    </row>
    <row r="24" spans="2:6" s="54" customFormat="1" ht="69" customHeight="1" x14ac:dyDescent="0.25">
      <c r="B24" s="314" t="s">
        <v>125</v>
      </c>
      <c r="C24" s="314" t="s">
        <v>1269</v>
      </c>
      <c r="D24" s="52" t="s">
        <v>305</v>
      </c>
      <c r="E24" s="53" t="s">
        <v>1270</v>
      </c>
      <c r="F24" s="315" t="s">
        <v>1271</v>
      </c>
    </row>
    <row r="25" spans="2:6" s="54" customFormat="1" ht="65.25" customHeight="1" x14ac:dyDescent="0.25">
      <c r="B25" s="314"/>
      <c r="C25" s="314"/>
      <c r="D25" s="52" t="s">
        <v>254</v>
      </c>
      <c r="E25" s="53" t="s">
        <v>1272</v>
      </c>
      <c r="F25" s="315"/>
    </row>
    <row r="26" spans="2:6" s="54" customFormat="1" ht="62.25" customHeight="1" x14ac:dyDescent="0.25">
      <c r="B26" s="314"/>
      <c r="C26" s="314"/>
      <c r="D26" s="52" t="s">
        <v>126</v>
      </c>
      <c r="E26" s="53" t="s">
        <v>1273</v>
      </c>
      <c r="F26" s="315"/>
    </row>
    <row r="27" spans="2:6" s="54" customFormat="1" ht="51" customHeight="1" x14ac:dyDescent="0.25">
      <c r="B27" s="314"/>
      <c r="C27" s="314"/>
      <c r="D27" s="52" t="s">
        <v>184</v>
      </c>
      <c r="E27" s="53" t="s">
        <v>1274</v>
      </c>
      <c r="F27" s="315"/>
    </row>
    <row r="28" spans="2:6" s="54" customFormat="1" ht="105" customHeight="1" x14ac:dyDescent="0.25">
      <c r="B28" s="314"/>
      <c r="C28" s="314"/>
      <c r="D28" s="52" t="s">
        <v>144</v>
      </c>
      <c r="E28" s="53" t="s">
        <v>1275</v>
      </c>
      <c r="F28" s="315"/>
    </row>
    <row r="29" spans="2:6" s="54" customFormat="1" ht="143.25" customHeight="1" x14ac:dyDescent="0.25">
      <c r="B29" s="314" t="s">
        <v>1276</v>
      </c>
      <c r="C29" s="314" t="s">
        <v>672</v>
      </c>
      <c r="D29" s="52" t="s">
        <v>1277</v>
      </c>
      <c r="E29" s="53" t="s">
        <v>1278</v>
      </c>
      <c r="F29" s="315" t="s">
        <v>1279</v>
      </c>
    </row>
    <row r="30" spans="2:6" s="54" customFormat="1" ht="124.5" customHeight="1" x14ac:dyDescent="0.25">
      <c r="B30" s="314"/>
      <c r="C30" s="314"/>
      <c r="D30" s="52" t="s">
        <v>763</v>
      </c>
      <c r="E30" s="53" t="s">
        <v>1280</v>
      </c>
      <c r="F30" s="315"/>
    </row>
  </sheetData>
  <autoFilter ref="B4:F4" xr:uid="{00000000-0009-0000-0000-000007000000}"/>
  <mergeCells count="17">
    <mergeCell ref="B29:B30"/>
    <mergeCell ref="C29:C30"/>
    <mergeCell ref="F29:F30"/>
    <mergeCell ref="B13:B23"/>
    <mergeCell ref="C13:C23"/>
    <mergeCell ref="F13:F23"/>
    <mergeCell ref="B24:B28"/>
    <mergeCell ref="C24:C28"/>
    <mergeCell ref="F24:F28"/>
    <mergeCell ref="B10:B12"/>
    <mergeCell ref="C10:C12"/>
    <mergeCell ref="F10:F12"/>
    <mergeCell ref="B2:F2"/>
    <mergeCell ref="C3:F3"/>
    <mergeCell ref="B5:B9"/>
    <mergeCell ref="C5:C8"/>
    <mergeCell ref="F5:F9"/>
  </mergeCells>
  <hyperlinks>
    <hyperlink ref="F5" r:id="rId1" xr:uid="{814C2764-B0A2-4B69-89FA-674BCF061E28}"/>
    <hyperlink ref="F24" r:id="rId2" xr:uid="{3C13A9D0-BAFF-4189-A4B0-4B452CB5216F}"/>
    <hyperlink ref="F29" r:id="rId3" xr:uid="{3ABDB444-5B16-4FD2-93DF-6720E89A3A5A}"/>
    <hyperlink ref="C3" r:id="rId4" xr:uid="{DAC879A0-1120-4880-AA27-8CEA10FC9922}"/>
  </hyperlinks>
  <pageMargins left="0.7" right="0.7" top="0.75" bottom="0.75" header="0.3" footer="0.3"/>
  <pageSetup paperSize="9" orientation="portrait" horizontalDpi="0" verticalDpi="0"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CB74-A03F-4FB3-AD23-0C410BA7809C}">
  <sheetPr>
    <tabColor rgb="FFE2D1B0"/>
  </sheetPr>
  <dimension ref="A2:CU59"/>
  <sheetViews>
    <sheetView topLeftCell="A7" zoomScale="98" zoomScaleNormal="98" workbookViewId="0">
      <selection activeCell="A3" sqref="A3"/>
    </sheetView>
  </sheetViews>
  <sheetFormatPr baseColWidth="10" defaultColWidth="13" defaultRowHeight="21.95" customHeight="1" x14ac:dyDescent="0.25"/>
  <cols>
    <col min="1" max="1" width="6.28515625" style="183" customWidth="1"/>
    <col min="2" max="2" width="25.42578125" style="74" customWidth="1"/>
    <col min="3" max="3" width="53.7109375" style="75" customWidth="1"/>
    <col min="4" max="4" width="21.28515625" style="75" customWidth="1"/>
    <col min="5" max="5" width="26.85546875" style="75" customWidth="1"/>
    <col min="6" max="6" width="37.85546875" style="76" customWidth="1"/>
    <col min="7" max="7" width="11.5703125" style="60" customWidth="1"/>
    <col min="8" max="13" width="10.140625" style="60" customWidth="1"/>
    <col min="14" max="14" width="13.28515625" style="60" customWidth="1"/>
    <col min="15" max="18" width="10.140625" style="60" customWidth="1"/>
    <col min="19" max="19" width="23.140625" style="77" customWidth="1"/>
    <col min="20" max="99" width="13" style="183"/>
    <col min="100" max="16384" width="13" style="60"/>
  </cols>
  <sheetData>
    <row r="2" spans="2:19" s="48" customFormat="1" ht="90" customHeight="1" x14ac:dyDescent="0.25">
      <c r="B2" s="319" t="s">
        <v>1281</v>
      </c>
      <c r="C2" s="320"/>
      <c r="D2" s="320"/>
      <c r="E2" s="320"/>
      <c r="F2" s="320"/>
      <c r="G2" s="320"/>
      <c r="H2" s="320"/>
      <c r="I2" s="320"/>
      <c r="J2" s="320"/>
      <c r="K2" s="320"/>
      <c r="L2" s="320"/>
      <c r="M2" s="320"/>
      <c r="N2" s="320"/>
      <c r="O2" s="320"/>
      <c r="P2" s="320"/>
      <c r="Q2" s="320"/>
      <c r="R2" s="320"/>
      <c r="S2" s="321"/>
    </row>
    <row r="3" spans="2:19" ht="38.25" customHeight="1" x14ac:dyDescent="0.25">
      <c r="B3" s="185" t="s">
        <v>1282</v>
      </c>
      <c r="C3" s="185" t="s">
        <v>39</v>
      </c>
      <c r="D3" s="181" t="s">
        <v>1283</v>
      </c>
      <c r="E3" s="181" t="s">
        <v>1284</v>
      </c>
      <c r="F3" s="182" t="s">
        <v>1285</v>
      </c>
      <c r="G3" s="181" t="s">
        <v>1286</v>
      </c>
      <c r="H3" s="181" t="s">
        <v>1287</v>
      </c>
      <c r="I3" s="181" t="s">
        <v>1288</v>
      </c>
      <c r="J3" s="181" t="s">
        <v>1289</v>
      </c>
      <c r="K3" s="181" t="s">
        <v>1290</v>
      </c>
      <c r="L3" s="181" t="s">
        <v>1291</v>
      </c>
      <c r="M3" s="181" t="s">
        <v>1292</v>
      </c>
      <c r="N3" s="181" t="s">
        <v>1293</v>
      </c>
      <c r="O3" s="181" t="s">
        <v>1294</v>
      </c>
      <c r="P3" s="181" t="s">
        <v>1295</v>
      </c>
      <c r="Q3" s="181" t="s">
        <v>1296</v>
      </c>
      <c r="R3" s="181" t="s">
        <v>1297</v>
      </c>
      <c r="S3" s="182" t="s">
        <v>1298</v>
      </c>
    </row>
    <row r="4" spans="2:19" ht="21.95" customHeight="1" x14ac:dyDescent="0.25">
      <c r="B4" s="61" t="s">
        <v>481</v>
      </c>
      <c r="C4" s="61" t="s">
        <v>1299</v>
      </c>
      <c r="D4" s="61"/>
      <c r="E4" s="61" t="s">
        <v>1300</v>
      </c>
      <c r="F4" s="62" t="s">
        <v>1301</v>
      </c>
      <c r="G4" s="63" t="s">
        <v>1302</v>
      </c>
      <c r="H4" s="61"/>
      <c r="I4" s="61"/>
      <c r="J4" s="61"/>
      <c r="K4" s="61"/>
      <c r="L4" s="61"/>
      <c r="M4" s="61"/>
      <c r="N4" s="61"/>
      <c r="O4" s="61"/>
      <c r="P4" s="61"/>
      <c r="Q4" s="61"/>
      <c r="R4" s="64"/>
      <c r="S4" s="65"/>
    </row>
    <row r="5" spans="2:19" ht="21.95" customHeight="1" x14ac:dyDescent="0.25">
      <c r="B5" s="61" t="s">
        <v>481</v>
      </c>
      <c r="C5" s="61" t="s">
        <v>1303</v>
      </c>
      <c r="D5" s="61" t="s">
        <v>1304</v>
      </c>
      <c r="E5" s="61" t="s">
        <v>1305</v>
      </c>
      <c r="F5" s="62" t="s">
        <v>1306</v>
      </c>
      <c r="G5" s="61"/>
      <c r="H5" s="61"/>
      <c r="I5" s="63" t="s">
        <v>1307</v>
      </c>
      <c r="J5" s="61"/>
      <c r="K5" s="61"/>
      <c r="L5" s="61"/>
      <c r="M5" s="61"/>
      <c r="N5" s="61"/>
      <c r="O5" s="61"/>
      <c r="P5" s="61"/>
      <c r="Q5" s="61"/>
      <c r="R5" s="64"/>
      <c r="S5" s="65" t="s">
        <v>1308</v>
      </c>
    </row>
    <row r="6" spans="2:19" ht="21.95" customHeight="1" x14ac:dyDescent="0.25">
      <c r="B6" s="61" t="s">
        <v>1309</v>
      </c>
      <c r="C6" s="61" t="s">
        <v>339</v>
      </c>
      <c r="D6" s="61" t="s">
        <v>1310</v>
      </c>
      <c r="E6" s="61" t="s">
        <v>1300</v>
      </c>
      <c r="F6" s="62" t="s">
        <v>1311</v>
      </c>
      <c r="G6" s="61"/>
      <c r="H6" s="63" t="s">
        <v>1302</v>
      </c>
      <c r="I6" s="61"/>
      <c r="J6" s="61"/>
      <c r="K6" s="61"/>
      <c r="L6" s="61"/>
      <c r="M6" s="61"/>
      <c r="N6" s="61"/>
      <c r="O6" s="61"/>
      <c r="P6" s="61"/>
      <c r="Q6" s="61"/>
      <c r="R6" s="64"/>
      <c r="S6" s="65"/>
    </row>
    <row r="7" spans="2:19" s="67" customFormat="1" ht="21.95" customHeight="1" x14ac:dyDescent="0.3">
      <c r="B7" s="61" t="s">
        <v>672</v>
      </c>
      <c r="C7" s="61" t="s">
        <v>1312</v>
      </c>
      <c r="D7" s="61" t="s">
        <v>1313</v>
      </c>
      <c r="E7" s="61" t="s">
        <v>1314</v>
      </c>
      <c r="F7" s="62" t="s">
        <v>1315</v>
      </c>
      <c r="G7" s="61"/>
      <c r="H7" s="61"/>
      <c r="I7" s="61"/>
      <c r="J7" s="63" t="s">
        <v>1302</v>
      </c>
      <c r="K7" s="61"/>
      <c r="L7" s="61"/>
      <c r="M7" s="61"/>
      <c r="N7" s="61"/>
      <c r="O7" s="61"/>
      <c r="P7" s="61"/>
      <c r="Q7" s="61"/>
      <c r="R7" s="64"/>
      <c r="S7" s="66"/>
    </row>
    <row r="8" spans="2:19" s="67" customFormat="1" ht="21.95" customHeight="1" x14ac:dyDescent="0.3">
      <c r="B8" s="61" t="s">
        <v>672</v>
      </c>
      <c r="C8" s="61" t="s">
        <v>1316</v>
      </c>
      <c r="D8" s="61" t="s">
        <v>1317</v>
      </c>
      <c r="E8" s="61" t="s">
        <v>1318</v>
      </c>
      <c r="F8" s="62" t="s">
        <v>1319</v>
      </c>
      <c r="G8" s="63" t="s">
        <v>1320</v>
      </c>
      <c r="H8" s="61"/>
      <c r="I8" s="61"/>
      <c r="J8" s="63" t="s">
        <v>1321</v>
      </c>
      <c r="K8" s="61"/>
      <c r="L8" s="61"/>
      <c r="M8" s="63" t="s">
        <v>1321</v>
      </c>
      <c r="N8" s="61"/>
      <c r="O8" s="61"/>
      <c r="P8" s="63" t="s">
        <v>1321</v>
      </c>
      <c r="Q8" s="61"/>
      <c r="R8" s="64"/>
      <c r="S8" s="66"/>
    </row>
    <row r="9" spans="2:19" s="67" customFormat="1" ht="21.95" customHeight="1" x14ac:dyDescent="0.3">
      <c r="B9" s="61" t="s">
        <v>672</v>
      </c>
      <c r="C9" s="61" t="s">
        <v>1322</v>
      </c>
      <c r="D9" s="61"/>
      <c r="E9" s="61" t="s">
        <v>1323</v>
      </c>
      <c r="F9" s="61"/>
      <c r="G9" s="63" t="s">
        <v>1324</v>
      </c>
      <c r="H9" s="61"/>
      <c r="I9" s="63" t="s">
        <v>1324</v>
      </c>
      <c r="J9" s="61"/>
      <c r="K9" s="63" t="s">
        <v>1324</v>
      </c>
      <c r="L9" s="61"/>
      <c r="M9" s="63" t="s">
        <v>1324</v>
      </c>
      <c r="N9" s="61"/>
      <c r="O9" s="63" t="s">
        <v>1324</v>
      </c>
      <c r="P9" s="61"/>
      <c r="Q9" s="63" t="s">
        <v>1324</v>
      </c>
      <c r="R9" s="64"/>
      <c r="S9" s="66" t="s">
        <v>1325</v>
      </c>
    </row>
    <row r="10" spans="2:19" s="67" customFormat="1" ht="21.95" customHeight="1" x14ac:dyDescent="0.3">
      <c r="B10" s="61" t="s">
        <v>672</v>
      </c>
      <c r="C10" s="61" t="s">
        <v>1326</v>
      </c>
      <c r="D10" s="61"/>
      <c r="E10" s="61" t="s">
        <v>1327</v>
      </c>
      <c r="F10" s="61"/>
      <c r="G10" s="63" t="s">
        <v>1328</v>
      </c>
      <c r="H10" s="61"/>
      <c r="I10" s="61"/>
      <c r="J10" s="61"/>
      <c r="K10" s="61"/>
      <c r="L10" s="61"/>
      <c r="M10" s="63" t="s">
        <v>1328</v>
      </c>
      <c r="N10" s="61"/>
      <c r="O10" s="61"/>
      <c r="P10" s="61"/>
      <c r="Q10" s="61"/>
      <c r="R10" s="64"/>
      <c r="S10" s="66" t="s">
        <v>1329</v>
      </c>
    </row>
    <row r="11" spans="2:19" s="67" customFormat="1" ht="21.95" customHeight="1" x14ac:dyDescent="0.3">
      <c r="B11" s="61" t="s">
        <v>672</v>
      </c>
      <c r="C11" s="61" t="s">
        <v>1330</v>
      </c>
      <c r="D11" s="61" t="s">
        <v>1331</v>
      </c>
      <c r="E11" s="61" t="s">
        <v>1327</v>
      </c>
      <c r="F11" s="61"/>
      <c r="G11" s="61"/>
      <c r="H11" s="61"/>
      <c r="I11" s="61"/>
      <c r="J11" s="61"/>
      <c r="K11" s="61"/>
      <c r="L11" s="61"/>
      <c r="M11" s="61"/>
      <c r="N11" s="61"/>
      <c r="O11" s="61"/>
      <c r="P11" s="61"/>
      <c r="Q11" s="61"/>
      <c r="R11" s="64"/>
      <c r="S11" s="66" t="s">
        <v>1332</v>
      </c>
    </row>
    <row r="12" spans="2:19" s="67" customFormat="1" ht="21.95" customHeight="1" x14ac:dyDescent="0.3">
      <c r="B12" s="61" t="s">
        <v>672</v>
      </c>
      <c r="C12" s="61" t="s">
        <v>1333</v>
      </c>
      <c r="D12" s="61" t="s">
        <v>1334</v>
      </c>
      <c r="E12" s="61" t="s">
        <v>1314</v>
      </c>
      <c r="F12" s="61" t="s">
        <v>1314</v>
      </c>
      <c r="G12" s="68" t="s">
        <v>1302</v>
      </c>
      <c r="H12" s="61"/>
      <c r="I12" s="61"/>
      <c r="J12" s="61"/>
      <c r="K12" s="61"/>
      <c r="L12" s="61"/>
      <c r="M12" s="61"/>
      <c r="N12" s="61"/>
      <c r="O12" s="61"/>
      <c r="P12" s="61"/>
      <c r="Q12" s="61"/>
      <c r="R12" s="64"/>
      <c r="S12" s="66"/>
    </row>
    <row r="13" spans="2:19" s="67" customFormat="1" ht="21.95" customHeight="1" x14ac:dyDescent="0.3">
      <c r="B13" s="61" t="s">
        <v>1309</v>
      </c>
      <c r="C13" s="61" t="s">
        <v>1335</v>
      </c>
      <c r="D13" s="61" t="s">
        <v>1336</v>
      </c>
      <c r="E13" s="61" t="s">
        <v>1337</v>
      </c>
      <c r="F13" s="62" t="s">
        <v>1338</v>
      </c>
      <c r="G13" s="61"/>
      <c r="H13" s="61"/>
      <c r="I13" s="61"/>
      <c r="J13" s="61"/>
      <c r="K13" s="61"/>
      <c r="L13" s="68" t="s">
        <v>1302</v>
      </c>
      <c r="M13" s="61"/>
      <c r="N13" s="61"/>
      <c r="O13" s="61"/>
      <c r="P13" s="61"/>
      <c r="Q13" s="61"/>
      <c r="R13" s="64"/>
      <c r="S13" s="66" t="s">
        <v>1339</v>
      </c>
    </row>
    <row r="14" spans="2:19" s="67" customFormat="1" ht="21.95" customHeight="1" x14ac:dyDescent="0.3">
      <c r="B14" s="61" t="s">
        <v>616</v>
      </c>
      <c r="C14" s="61" t="s">
        <v>1340</v>
      </c>
      <c r="D14" s="61" t="s">
        <v>1341</v>
      </c>
      <c r="E14" s="61" t="s">
        <v>1300</v>
      </c>
      <c r="F14" s="62" t="s">
        <v>1342</v>
      </c>
      <c r="G14" s="68" t="s">
        <v>1343</v>
      </c>
      <c r="H14" s="68" t="s">
        <v>1343</v>
      </c>
      <c r="I14" s="68" t="s">
        <v>1343</v>
      </c>
      <c r="J14" s="68" t="s">
        <v>1343</v>
      </c>
      <c r="K14" s="68" t="s">
        <v>1343</v>
      </c>
      <c r="L14" s="68" t="s">
        <v>1343</v>
      </c>
      <c r="M14" s="68" t="s">
        <v>1343</v>
      </c>
      <c r="N14" s="68" t="s">
        <v>1343</v>
      </c>
      <c r="O14" s="68" t="s">
        <v>1343</v>
      </c>
      <c r="P14" s="68" t="s">
        <v>1343</v>
      </c>
      <c r="Q14" s="68" t="s">
        <v>1343</v>
      </c>
      <c r="R14" s="69" t="s">
        <v>1343</v>
      </c>
      <c r="S14" s="66"/>
    </row>
    <row r="15" spans="2:19" s="67" customFormat="1" ht="21.95" customHeight="1" x14ac:dyDescent="0.3">
      <c r="B15" s="61" t="s">
        <v>616</v>
      </c>
      <c r="C15" s="61" t="s">
        <v>1344</v>
      </c>
      <c r="D15" s="61" t="s">
        <v>1345</v>
      </c>
      <c r="E15" s="61" t="s">
        <v>1346</v>
      </c>
      <c r="F15" s="62" t="s">
        <v>1347</v>
      </c>
      <c r="G15" s="68" t="s">
        <v>1328</v>
      </c>
      <c r="H15" s="61"/>
      <c r="I15" s="61"/>
      <c r="J15" s="61"/>
      <c r="K15" s="61"/>
      <c r="L15" s="61"/>
      <c r="M15" s="68" t="s">
        <v>1328</v>
      </c>
      <c r="N15" s="61"/>
      <c r="O15" s="61"/>
      <c r="P15" s="61"/>
      <c r="Q15" s="61"/>
      <c r="R15" s="64"/>
      <c r="S15" s="66" t="s">
        <v>1348</v>
      </c>
    </row>
    <row r="16" spans="2:19" s="67" customFormat="1" ht="21.95" customHeight="1" x14ac:dyDescent="0.3">
      <c r="B16" s="61" t="s">
        <v>616</v>
      </c>
      <c r="C16" s="61" t="s">
        <v>1349</v>
      </c>
      <c r="D16" s="61" t="s">
        <v>1350</v>
      </c>
      <c r="E16" s="61" t="s">
        <v>1300</v>
      </c>
      <c r="F16" s="62" t="s">
        <v>1351</v>
      </c>
      <c r="G16" s="61"/>
      <c r="H16" s="61"/>
      <c r="I16" s="61"/>
      <c r="J16" s="68" t="s">
        <v>1352</v>
      </c>
      <c r="K16" s="61"/>
      <c r="L16" s="61"/>
      <c r="M16" s="68" t="s">
        <v>1353</v>
      </c>
      <c r="N16" s="61"/>
      <c r="O16" s="61"/>
      <c r="P16" s="68" t="s">
        <v>1354</v>
      </c>
      <c r="Q16" s="61"/>
      <c r="R16" s="61"/>
      <c r="S16" s="66"/>
    </row>
    <row r="17" spans="2:19" s="67" customFormat="1" ht="21.95" customHeight="1" x14ac:dyDescent="0.3">
      <c r="B17" s="61" t="s">
        <v>616</v>
      </c>
      <c r="C17" s="61" t="s">
        <v>1355</v>
      </c>
      <c r="D17" s="61" t="s">
        <v>1356</v>
      </c>
      <c r="E17" s="61" t="s">
        <v>1357</v>
      </c>
      <c r="F17" s="62" t="s">
        <v>1358</v>
      </c>
      <c r="G17" s="61"/>
      <c r="H17" s="68" t="s">
        <v>1359</v>
      </c>
      <c r="I17" s="61"/>
      <c r="J17" s="68" t="s">
        <v>1352</v>
      </c>
      <c r="K17" s="61"/>
      <c r="L17" s="61"/>
      <c r="M17" s="68" t="s">
        <v>1353</v>
      </c>
      <c r="N17" s="61"/>
      <c r="O17" s="61"/>
      <c r="P17" s="68" t="s">
        <v>1354</v>
      </c>
      <c r="Q17" s="61"/>
      <c r="R17" s="64"/>
      <c r="S17" s="66"/>
    </row>
    <row r="18" spans="2:19" s="67" customFormat="1" ht="21.95" customHeight="1" x14ac:dyDescent="0.3">
      <c r="B18" s="61" t="s">
        <v>616</v>
      </c>
      <c r="C18" s="61" t="s">
        <v>1360</v>
      </c>
      <c r="D18" s="61"/>
      <c r="E18" s="61" t="s">
        <v>1361</v>
      </c>
      <c r="F18" s="61" t="s">
        <v>1361</v>
      </c>
      <c r="G18" s="61"/>
      <c r="H18" s="61"/>
      <c r="I18" s="68" t="s">
        <v>1302</v>
      </c>
      <c r="J18" s="61"/>
      <c r="K18" s="61"/>
      <c r="L18" s="61"/>
      <c r="M18" s="61"/>
      <c r="N18" s="61"/>
      <c r="O18" s="61"/>
      <c r="P18" s="61"/>
      <c r="Q18" s="61"/>
      <c r="R18" s="64"/>
      <c r="S18" s="66" t="s">
        <v>1362</v>
      </c>
    </row>
    <row r="19" spans="2:19" s="67" customFormat="1" ht="21.95" customHeight="1" x14ac:dyDescent="0.3">
      <c r="B19" s="61" t="s">
        <v>616</v>
      </c>
      <c r="C19" s="61" t="s">
        <v>1363</v>
      </c>
      <c r="D19" s="61"/>
      <c r="E19" s="61" t="s">
        <v>1364</v>
      </c>
      <c r="F19" s="61" t="s">
        <v>1364</v>
      </c>
      <c r="G19" s="68" t="s">
        <v>1343</v>
      </c>
      <c r="H19" s="68" t="s">
        <v>1343</v>
      </c>
      <c r="I19" s="68" t="s">
        <v>1343</v>
      </c>
      <c r="J19" s="68" t="s">
        <v>1343</v>
      </c>
      <c r="K19" s="68" t="s">
        <v>1343</v>
      </c>
      <c r="L19" s="68" t="s">
        <v>1343</v>
      </c>
      <c r="M19" s="68" t="s">
        <v>1343</v>
      </c>
      <c r="N19" s="68" t="s">
        <v>1343</v>
      </c>
      <c r="O19" s="68" t="s">
        <v>1343</v>
      </c>
      <c r="P19" s="68" t="s">
        <v>1343</v>
      </c>
      <c r="Q19" s="68" t="s">
        <v>1343</v>
      </c>
      <c r="R19" s="69" t="s">
        <v>1343</v>
      </c>
      <c r="S19" s="66"/>
    </row>
    <row r="20" spans="2:19" s="67" customFormat="1" ht="21.95" customHeight="1" x14ac:dyDescent="0.3">
      <c r="B20" s="61" t="s">
        <v>616</v>
      </c>
      <c r="C20" s="61" t="s">
        <v>1365</v>
      </c>
      <c r="D20" s="61"/>
      <c r="E20" s="61" t="s">
        <v>1366</v>
      </c>
      <c r="F20" s="61" t="s">
        <v>1366</v>
      </c>
      <c r="G20" s="68" t="s">
        <v>1324</v>
      </c>
      <c r="H20" s="61"/>
      <c r="I20" s="68" t="s">
        <v>1324</v>
      </c>
      <c r="J20" s="61"/>
      <c r="K20" s="68" t="s">
        <v>1324</v>
      </c>
      <c r="L20" s="61"/>
      <c r="M20" s="68" t="s">
        <v>1324</v>
      </c>
      <c r="N20" s="61"/>
      <c r="O20" s="68" t="s">
        <v>1324</v>
      </c>
      <c r="P20" s="61"/>
      <c r="Q20" s="68" t="s">
        <v>1324</v>
      </c>
      <c r="R20" s="64"/>
      <c r="S20" s="66"/>
    </row>
    <row r="21" spans="2:19" s="67" customFormat="1" ht="21.95" customHeight="1" x14ac:dyDescent="0.3">
      <c r="B21" s="61" t="s">
        <v>616</v>
      </c>
      <c r="C21" s="61" t="s">
        <v>1367</v>
      </c>
      <c r="D21" s="61"/>
      <c r="E21" s="61" t="s">
        <v>1368</v>
      </c>
      <c r="F21" s="61" t="s">
        <v>1368</v>
      </c>
      <c r="G21" s="61"/>
      <c r="H21" s="61"/>
      <c r="I21" s="68" t="s">
        <v>1369</v>
      </c>
      <c r="J21" s="61"/>
      <c r="K21" s="61"/>
      <c r="L21" s="61"/>
      <c r="M21" s="61"/>
      <c r="N21" s="61"/>
      <c r="O21" s="61"/>
      <c r="P21" s="61"/>
      <c r="Q21" s="61"/>
      <c r="R21" s="64"/>
      <c r="S21" s="66"/>
    </row>
    <row r="22" spans="2:19" s="67" customFormat="1" ht="21.95" customHeight="1" x14ac:dyDescent="0.3">
      <c r="B22" s="61" t="s">
        <v>616</v>
      </c>
      <c r="C22" s="61" t="s">
        <v>1370</v>
      </c>
      <c r="D22" s="61"/>
      <c r="E22" s="61" t="s">
        <v>1371</v>
      </c>
      <c r="F22" s="61" t="s">
        <v>1371</v>
      </c>
      <c r="G22" s="68" t="s">
        <v>1343</v>
      </c>
      <c r="H22" s="68" t="s">
        <v>1343</v>
      </c>
      <c r="I22" s="68" t="s">
        <v>1343</v>
      </c>
      <c r="J22" s="68" t="s">
        <v>1343</v>
      </c>
      <c r="K22" s="68" t="s">
        <v>1343</v>
      </c>
      <c r="L22" s="68" t="s">
        <v>1343</v>
      </c>
      <c r="M22" s="68" t="s">
        <v>1343</v>
      </c>
      <c r="N22" s="68" t="s">
        <v>1343</v>
      </c>
      <c r="O22" s="68" t="s">
        <v>1343</v>
      </c>
      <c r="P22" s="68" t="s">
        <v>1343</v>
      </c>
      <c r="Q22" s="68" t="s">
        <v>1343</v>
      </c>
      <c r="R22" s="69" t="s">
        <v>1343</v>
      </c>
      <c r="S22" s="66"/>
    </row>
    <row r="23" spans="2:19" s="67" customFormat="1" ht="21.95" customHeight="1" x14ac:dyDescent="0.3">
      <c r="B23" s="61" t="s">
        <v>616</v>
      </c>
      <c r="C23" s="61" t="s">
        <v>1372</v>
      </c>
      <c r="D23" s="61"/>
      <c r="E23" s="61" t="s">
        <v>1373</v>
      </c>
      <c r="F23" s="61" t="s">
        <v>1373</v>
      </c>
      <c r="G23" s="61"/>
      <c r="H23" s="61"/>
      <c r="I23" s="61"/>
      <c r="J23" s="61"/>
      <c r="K23" s="61"/>
      <c r="L23" s="61"/>
      <c r="M23" s="61"/>
      <c r="N23" s="61"/>
      <c r="O23" s="61"/>
      <c r="P23" s="61"/>
      <c r="Q23" s="61"/>
      <c r="R23" s="69" t="s">
        <v>1374</v>
      </c>
      <c r="S23" s="66"/>
    </row>
    <row r="24" spans="2:19" s="67" customFormat="1" ht="21.95" customHeight="1" x14ac:dyDescent="0.3">
      <c r="B24" s="61" t="s">
        <v>616</v>
      </c>
      <c r="C24" s="61" t="s">
        <v>1375</v>
      </c>
      <c r="D24" s="61"/>
      <c r="E24" s="61" t="s">
        <v>1376</v>
      </c>
      <c r="F24" s="61" t="s">
        <v>1376</v>
      </c>
      <c r="G24" s="68" t="s">
        <v>1343</v>
      </c>
      <c r="H24" s="68" t="s">
        <v>1343</v>
      </c>
      <c r="I24" s="68" t="s">
        <v>1343</v>
      </c>
      <c r="J24" s="68" t="s">
        <v>1343</v>
      </c>
      <c r="K24" s="68" t="s">
        <v>1343</v>
      </c>
      <c r="L24" s="68" t="s">
        <v>1343</v>
      </c>
      <c r="M24" s="68" t="s">
        <v>1343</v>
      </c>
      <c r="N24" s="68" t="s">
        <v>1343</v>
      </c>
      <c r="O24" s="68" t="s">
        <v>1343</v>
      </c>
      <c r="P24" s="68" t="s">
        <v>1343</v>
      </c>
      <c r="Q24" s="68" t="s">
        <v>1343</v>
      </c>
      <c r="R24" s="69" t="s">
        <v>1343</v>
      </c>
      <c r="S24" s="66"/>
    </row>
    <row r="25" spans="2:19" s="67" customFormat="1" ht="21.95" customHeight="1" x14ac:dyDescent="0.3">
      <c r="B25" s="61" t="s">
        <v>616</v>
      </c>
      <c r="C25" s="61" t="s">
        <v>1377</v>
      </c>
      <c r="D25" s="61"/>
      <c r="E25" s="61" t="s">
        <v>1371</v>
      </c>
      <c r="F25" s="61" t="s">
        <v>1371</v>
      </c>
      <c r="G25" s="68" t="s">
        <v>1343</v>
      </c>
      <c r="H25" s="68" t="s">
        <v>1343</v>
      </c>
      <c r="I25" s="68" t="s">
        <v>1343</v>
      </c>
      <c r="J25" s="68" t="s">
        <v>1343</v>
      </c>
      <c r="K25" s="68" t="s">
        <v>1343</v>
      </c>
      <c r="L25" s="68" t="s">
        <v>1343</v>
      </c>
      <c r="M25" s="68" t="s">
        <v>1343</v>
      </c>
      <c r="N25" s="68" t="s">
        <v>1343</v>
      </c>
      <c r="O25" s="68" t="s">
        <v>1343</v>
      </c>
      <c r="P25" s="68" t="s">
        <v>1343</v>
      </c>
      <c r="Q25" s="68" t="s">
        <v>1343</v>
      </c>
      <c r="R25" s="69" t="s">
        <v>1343</v>
      </c>
      <c r="S25" s="66"/>
    </row>
    <row r="26" spans="2:19" s="67" customFormat="1" ht="21.95" customHeight="1" x14ac:dyDescent="0.3">
      <c r="B26" s="61" t="s">
        <v>616</v>
      </c>
      <c r="C26" s="61" t="s">
        <v>1378</v>
      </c>
      <c r="D26" s="61"/>
      <c r="E26" s="61" t="s">
        <v>1371</v>
      </c>
      <c r="F26" s="61" t="s">
        <v>1371</v>
      </c>
      <c r="G26" s="68" t="s">
        <v>1343</v>
      </c>
      <c r="H26" s="68" t="s">
        <v>1343</v>
      </c>
      <c r="I26" s="68" t="s">
        <v>1343</v>
      </c>
      <c r="J26" s="68" t="s">
        <v>1343</v>
      </c>
      <c r="K26" s="68" t="s">
        <v>1343</v>
      </c>
      <c r="L26" s="68" t="s">
        <v>1343</v>
      </c>
      <c r="M26" s="68" t="s">
        <v>1343</v>
      </c>
      <c r="N26" s="68" t="s">
        <v>1343</v>
      </c>
      <c r="O26" s="68" t="s">
        <v>1343</v>
      </c>
      <c r="P26" s="68" t="s">
        <v>1343</v>
      </c>
      <c r="Q26" s="68" t="s">
        <v>1343</v>
      </c>
      <c r="R26" s="69" t="s">
        <v>1343</v>
      </c>
      <c r="S26" s="66"/>
    </row>
    <row r="27" spans="2:19" s="67" customFormat="1" ht="21.95" customHeight="1" x14ac:dyDescent="0.3">
      <c r="B27" s="61" t="s">
        <v>616</v>
      </c>
      <c r="C27" s="61" t="s">
        <v>1379</v>
      </c>
      <c r="D27" s="61"/>
      <c r="E27" s="61" t="s">
        <v>1380</v>
      </c>
      <c r="F27" s="61" t="s">
        <v>1380</v>
      </c>
      <c r="G27" s="61"/>
      <c r="H27" s="61"/>
      <c r="I27" s="68" t="s">
        <v>1302</v>
      </c>
      <c r="J27" s="61"/>
      <c r="K27" s="61"/>
      <c r="L27" s="61"/>
      <c r="M27" s="61"/>
      <c r="N27" s="61"/>
      <c r="O27" s="61"/>
      <c r="P27" s="61"/>
      <c r="Q27" s="61"/>
      <c r="R27" s="64"/>
      <c r="S27" s="66"/>
    </row>
    <row r="28" spans="2:19" s="67" customFormat="1" ht="21.95" customHeight="1" x14ac:dyDescent="0.3">
      <c r="B28" s="61" t="s">
        <v>616</v>
      </c>
      <c r="C28" s="61" t="s">
        <v>1381</v>
      </c>
      <c r="D28" s="61"/>
      <c r="E28" s="61" t="s">
        <v>1364</v>
      </c>
      <c r="F28" s="61" t="s">
        <v>1364</v>
      </c>
      <c r="G28" s="61"/>
      <c r="H28" s="61"/>
      <c r="I28" s="61"/>
      <c r="J28" s="61"/>
      <c r="K28" s="61"/>
      <c r="L28" s="68" t="s">
        <v>1302</v>
      </c>
      <c r="M28" s="61"/>
      <c r="N28" s="61"/>
      <c r="O28" s="61"/>
      <c r="P28" s="61"/>
      <c r="Q28" s="61"/>
      <c r="R28" s="64"/>
      <c r="S28" s="66" t="s">
        <v>1382</v>
      </c>
    </row>
    <row r="29" spans="2:19" s="67" customFormat="1" ht="21.95" customHeight="1" x14ac:dyDescent="0.3">
      <c r="B29" s="61" t="s">
        <v>616</v>
      </c>
      <c r="C29" s="61" t="s">
        <v>1381</v>
      </c>
      <c r="D29" s="61"/>
      <c r="E29" s="61" t="s">
        <v>1366</v>
      </c>
      <c r="F29" s="61" t="s">
        <v>1366</v>
      </c>
      <c r="G29" s="61"/>
      <c r="H29" s="61"/>
      <c r="I29" s="61"/>
      <c r="J29" s="61"/>
      <c r="K29" s="61"/>
      <c r="L29" s="61"/>
      <c r="M29" s="68" t="s">
        <v>1383</v>
      </c>
      <c r="N29" s="61"/>
      <c r="O29" s="61"/>
      <c r="P29" s="61"/>
      <c r="Q29" s="61"/>
      <c r="R29" s="64"/>
      <c r="S29" s="66"/>
    </row>
    <row r="30" spans="2:19" s="67" customFormat="1" ht="21.95" customHeight="1" x14ac:dyDescent="0.3">
      <c r="B30" s="61" t="s">
        <v>616</v>
      </c>
      <c r="C30" s="61" t="s">
        <v>1384</v>
      </c>
      <c r="D30" s="61"/>
      <c r="E30" s="61" t="s">
        <v>1385</v>
      </c>
      <c r="F30" s="61" t="s">
        <v>1385</v>
      </c>
      <c r="G30" s="61"/>
      <c r="H30" s="61"/>
      <c r="I30" s="68" t="s">
        <v>1302</v>
      </c>
      <c r="J30" s="61"/>
      <c r="K30" s="61"/>
      <c r="L30" s="61"/>
      <c r="M30" s="61"/>
      <c r="N30" s="61"/>
      <c r="O30" s="61"/>
      <c r="P30" s="61"/>
      <c r="Q30" s="61"/>
      <c r="R30" s="64"/>
      <c r="S30" s="66"/>
    </row>
    <row r="31" spans="2:19" s="67" customFormat="1" ht="21.95" customHeight="1" x14ac:dyDescent="0.3">
      <c r="B31" s="61" t="s">
        <v>616</v>
      </c>
      <c r="C31" s="61" t="s">
        <v>1386</v>
      </c>
      <c r="D31" s="61"/>
      <c r="E31" s="61" t="s">
        <v>1387</v>
      </c>
      <c r="F31" s="61" t="s">
        <v>1387</v>
      </c>
      <c r="G31" s="61"/>
      <c r="H31" s="61"/>
      <c r="I31" s="61"/>
      <c r="J31" s="68" t="s">
        <v>1302</v>
      </c>
      <c r="K31" s="61"/>
      <c r="L31" s="61"/>
      <c r="M31" s="61"/>
      <c r="N31" s="61"/>
      <c r="O31" s="61"/>
      <c r="P31" s="61"/>
      <c r="Q31" s="61"/>
      <c r="R31" s="64"/>
      <c r="S31" s="66" t="s">
        <v>1388</v>
      </c>
    </row>
    <row r="32" spans="2:19" s="67" customFormat="1" ht="21.95" customHeight="1" x14ac:dyDescent="0.3">
      <c r="B32" s="61" t="s">
        <v>616</v>
      </c>
      <c r="C32" s="61" t="s">
        <v>1389</v>
      </c>
      <c r="D32" s="61"/>
      <c r="E32" s="61" t="s">
        <v>1300</v>
      </c>
      <c r="F32" s="62" t="s">
        <v>1390</v>
      </c>
      <c r="G32" s="68" t="s">
        <v>1302</v>
      </c>
      <c r="H32" s="61"/>
      <c r="I32" s="61"/>
      <c r="J32" s="61"/>
      <c r="K32" s="61"/>
      <c r="L32" s="61"/>
      <c r="M32" s="61"/>
      <c r="N32" s="61"/>
      <c r="O32" s="61"/>
      <c r="P32" s="61"/>
      <c r="Q32" s="61"/>
      <c r="R32" s="64"/>
      <c r="S32" s="66"/>
    </row>
    <row r="33" spans="2:19" s="67" customFormat="1" ht="21.95" customHeight="1" x14ac:dyDescent="0.3">
      <c r="B33" s="61" t="s">
        <v>616</v>
      </c>
      <c r="C33" s="61" t="s">
        <v>1391</v>
      </c>
      <c r="D33" s="61" t="s">
        <v>1392</v>
      </c>
      <c r="E33" s="61" t="s">
        <v>1393</v>
      </c>
      <c r="F33" s="62" t="s">
        <v>1394</v>
      </c>
      <c r="G33" s="68" t="s">
        <v>1395</v>
      </c>
      <c r="H33" s="61"/>
      <c r="I33" s="61"/>
      <c r="J33" s="61"/>
      <c r="K33" s="68" t="s">
        <v>1396</v>
      </c>
      <c r="L33" s="61"/>
      <c r="M33" s="61"/>
      <c r="N33" s="61"/>
      <c r="O33" s="68" t="s">
        <v>1397</v>
      </c>
      <c r="P33" s="61"/>
      <c r="Q33" s="61"/>
      <c r="R33" s="64"/>
      <c r="S33" s="66"/>
    </row>
    <row r="34" spans="2:19" s="67" customFormat="1" ht="21.95" customHeight="1" x14ac:dyDescent="0.3">
      <c r="B34" s="61" t="s">
        <v>616</v>
      </c>
      <c r="C34" s="61" t="s">
        <v>1398</v>
      </c>
      <c r="D34" s="61" t="s">
        <v>1399</v>
      </c>
      <c r="E34" s="61" t="s">
        <v>1400</v>
      </c>
      <c r="F34" s="61" t="s">
        <v>1400</v>
      </c>
      <c r="G34" s="61"/>
      <c r="H34" s="61"/>
      <c r="I34" s="61"/>
      <c r="J34" s="61"/>
      <c r="K34" s="68" t="s">
        <v>1328</v>
      </c>
      <c r="L34" s="61"/>
      <c r="M34" s="61"/>
      <c r="N34" s="61"/>
      <c r="O34" s="61"/>
      <c r="P34" s="61"/>
      <c r="Q34" s="68" t="s">
        <v>1328</v>
      </c>
      <c r="R34" s="64"/>
      <c r="S34" s="66"/>
    </row>
    <row r="35" spans="2:19" s="67" customFormat="1" ht="21.95" customHeight="1" x14ac:dyDescent="0.3">
      <c r="B35" s="61" t="s">
        <v>407</v>
      </c>
      <c r="C35" s="61" t="s">
        <v>1401</v>
      </c>
      <c r="D35" s="61" t="s">
        <v>1336</v>
      </c>
      <c r="E35" s="61" t="s">
        <v>1300</v>
      </c>
      <c r="F35" s="62" t="s">
        <v>1402</v>
      </c>
      <c r="G35" s="68" t="s">
        <v>1403</v>
      </c>
      <c r="H35" s="68" t="s">
        <v>1403</v>
      </c>
      <c r="I35" s="68" t="s">
        <v>1403</v>
      </c>
      <c r="J35" s="68" t="s">
        <v>1403</v>
      </c>
      <c r="K35" s="68" t="s">
        <v>1403</v>
      </c>
      <c r="L35" s="68" t="s">
        <v>1403</v>
      </c>
      <c r="M35" s="68" t="s">
        <v>1403</v>
      </c>
      <c r="N35" s="68" t="s">
        <v>1403</v>
      </c>
      <c r="O35" s="68" t="s">
        <v>1403</v>
      </c>
      <c r="P35" s="68" t="s">
        <v>1403</v>
      </c>
      <c r="Q35" s="68" t="s">
        <v>1403</v>
      </c>
      <c r="R35" s="69" t="s">
        <v>1403</v>
      </c>
      <c r="S35" s="66"/>
    </row>
    <row r="36" spans="2:19" s="67" customFormat="1" ht="21.95" customHeight="1" x14ac:dyDescent="0.3">
      <c r="B36" s="61" t="s">
        <v>407</v>
      </c>
      <c r="C36" s="61" t="s">
        <v>1404</v>
      </c>
      <c r="D36" s="61" t="s">
        <v>1336</v>
      </c>
      <c r="E36" s="61" t="s">
        <v>1300</v>
      </c>
      <c r="F36" s="62" t="s">
        <v>1405</v>
      </c>
      <c r="G36" s="68" t="s">
        <v>1403</v>
      </c>
      <c r="H36" s="68" t="s">
        <v>1403</v>
      </c>
      <c r="I36" s="68" t="s">
        <v>1403</v>
      </c>
      <c r="J36" s="68" t="s">
        <v>1403</v>
      </c>
      <c r="K36" s="68" t="s">
        <v>1403</v>
      </c>
      <c r="L36" s="68" t="s">
        <v>1403</v>
      </c>
      <c r="M36" s="68" t="s">
        <v>1403</v>
      </c>
      <c r="N36" s="68" t="s">
        <v>1403</v>
      </c>
      <c r="O36" s="68" t="s">
        <v>1403</v>
      </c>
      <c r="P36" s="68" t="s">
        <v>1403</v>
      </c>
      <c r="Q36" s="68" t="s">
        <v>1403</v>
      </c>
      <c r="R36" s="69" t="s">
        <v>1403</v>
      </c>
      <c r="S36" s="66"/>
    </row>
    <row r="37" spans="2:19" s="67" customFormat="1" ht="21.95" customHeight="1" x14ac:dyDescent="0.3">
      <c r="B37" s="61" t="s">
        <v>407</v>
      </c>
      <c r="C37" s="61" t="s">
        <v>1406</v>
      </c>
      <c r="D37" s="61" t="s">
        <v>1336</v>
      </c>
      <c r="E37" s="61" t="s">
        <v>1300</v>
      </c>
      <c r="F37" s="62" t="s">
        <v>1405</v>
      </c>
      <c r="G37" s="68" t="s">
        <v>1407</v>
      </c>
      <c r="H37" s="68" t="s">
        <v>1407</v>
      </c>
      <c r="I37" s="68" t="s">
        <v>1407</v>
      </c>
      <c r="J37" s="68" t="s">
        <v>1407</v>
      </c>
      <c r="K37" s="68" t="s">
        <v>1407</v>
      </c>
      <c r="L37" s="68" t="s">
        <v>1407</v>
      </c>
      <c r="M37" s="68" t="s">
        <v>1407</v>
      </c>
      <c r="N37" s="68" t="s">
        <v>1407</v>
      </c>
      <c r="O37" s="68" t="s">
        <v>1407</v>
      </c>
      <c r="P37" s="68" t="s">
        <v>1407</v>
      </c>
      <c r="Q37" s="68" t="s">
        <v>1407</v>
      </c>
      <c r="R37" s="69" t="s">
        <v>1407</v>
      </c>
      <c r="S37" s="66"/>
    </row>
    <row r="38" spans="2:19" s="67" customFormat="1" ht="21.95" customHeight="1" x14ac:dyDescent="0.3">
      <c r="B38" s="61" t="s">
        <v>407</v>
      </c>
      <c r="C38" s="61" t="s">
        <v>1408</v>
      </c>
      <c r="D38" s="61" t="s">
        <v>1409</v>
      </c>
      <c r="E38" s="61" t="s">
        <v>1300</v>
      </c>
      <c r="F38" s="62" t="s">
        <v>1402</v>
      </c>
      <c r="G38" s="68" t="s">
        <v>1410</v>
      </c>
      <c r="H38" s="68" t="s">
        <v>1410</v>
      </c>
      <c r="I38" s="68" t="s">
        <v>1410</v>
      </c>
      <c r="J38" s="68" t="s">
        <v>1410</v>
      </c>
      <c r="K38" s="68" t="s">
        <v>1410</v>
      </c>
      <c r="L38" s="68" t="s">
        <v>1410</v>
      </c>
      <c r="M38" s="68" t="s">
        <v>1410</v>
      </c>
      <c r="N38" s="68" t="s">
        <v>1410</v>
      </c>
      <c r="O38" s="68" t="s">
        <v>1410</v>
      </c>
      <c r="P38" s="68" t="s">
        <v>1410</v>
      </c>
      <c r="Q38" s="68" t="s">
        <v>1410</v>
      </c>
      <c r="R38" s="69" t="s">
        <v>1410</v>
      </c>
      <c r="S38" s="61" t="s">
        <v>1411</v>
      </c>
    </row>
    <row r="39" spans="2:19" s="67" customFormat="1" ht="21.95" customHeight="1" x14ac:dyDescent="0.3">
      <c r="B39" s="61" t="s">
        <v>800</v>
      </c>
      <c r="C39" s="61" t="s">
        <v>1412</v>
      </c>
      <c r="D39" s="61" t="s">
        <v>1413</v>
      </c>
      <c r="E39" s="61" t="s">
        <v>1414</v>
      </c>
      <c r="F39" s="61" t="s">
        <v>1415</v>
      </c>
      <c r="G39" s="68" t="s">
        <v>1416</v>
      </c>
      <c r="H39" s="68" t="s">
        <v>1416</v>
      </c>
      <c r="I39" s="68" t="s">
        <v>1416</v>
      </c>
      <c r="J39" s="68" t="s">
        <v>1416</v>
      </c>
      <c r="K39" s="68" t="s">
        <v>1416</v>
      </c>
      <c r="L39" s="68" t="s">
        <v>1416</v>
      </c>
      <c r="M39" s="68" t="s">
        <v>1416</v>
      </c>
      <c r="N39" s="68" t="s">
        <v>1416</v>
      </c>
      <c r="O39" s="68" t="s">
        <v>1416</v>
      </c>
      <c r="P39" s="68" t="s">
        <v>1416</v>
      </c>
      <c r="Q39" s="68" t="s">
        <v>1416</v>
      </c>
      <c r="R39" s="69" t="s">
        <v>1416</v>
      </c>
      <c r="S39" s="66" t="s">
        <v>1417</v>
      </c>
    </row>
    <row r="40" spans="2:19" s="67" customFormat="1" ht="21.95" customHeight="1" x14ac:dyDescent="0.3">
      <c r="B40" s="61" t="s">
        <v>800</v>
      </c>
      <c r="C40" s="61" t="s">
        <v>1418</v>
      </c>
      <c r="D40" s="61" t="s">
        <v>1419</v>
      </c>
      <c r="E40" s="61" t="s">
        <v>1414</v>
      </c>
      <c r="F40" s="61" t="s">
        <v>1415</v>
      </c>
      <c r="G40" s="68" t="s">
        <v>1416</v>
      </c>
      <c r="H40" s="68" t="s">
        <v>1416</v>
      </c>
      <c r="I40" s="68" t="s">
        <v>1416</v>
      </c>
      <c r="J40" s="68" t="s">
        <v>1416</v>
      </c>
      <c r="K40" s="68" t="s">
        <v>1416</v>
      </c>
      <c r="L40" s="68" t="s">
        <v>1416</v>
      </c>
      <c r="M40" s="68" t="s">
        <v>1416</v>
      </c>
      <c r="N40" s="68" t="s">
        <v>1416</v>
      </c>
      <c r="O40" s="68" t="s">
        <v>1416</v>
      </c>
      <c r="P40" s="68" t="s">
        <v>1416</v>
      </c>
      <c r="Q40" s="68" t="s">
        <v>1416</v>
      </c>
      <c r="R40" s="69" t="s">
        <v>1416</v>
      </c>
      <c r="S40" s="66" t="s">
        <v>1417</v>
      </c>
    </row>
    <row r="41" spans="2:19" s="67" customFormat="1" ht="21.95" customHeight="1" x14ac:dyDescent="0.3">
      <c r="B41" s="61" t="s">
        <v>800</v>
      </c>
      <c r="C41" s="61" t="s">
        <v>1420</v>
      </c>
      <c r="D41" s="61" t="s">
        <v>1421</v>
      </c>
      <c r="E41" s="61" t="s">
        <v>1414</v>
      </c>
      <c r="F41" s="61" t="s">
        <v>1415</v>
      </c>
      <c r="G41" s="63" t="s">
        <v>1328</v>
      </c>
      <c r="H41" s="61"/>
      <c r="I41" s="61"/>
      <c r="J41" s="61"/>
      <c r="K41" s="61"/>
      <c r="L41" s="61"/>
      <c r="M41" s="63" t="s">
        <v>1328</v>
      </c>
      <c r="N41" s="61"/>
      <c r="O41" s="61"/>
      <c r="P41" s="61"/>
      <c r="Q41" s="61"/>
      <c r="R41" s="64"/>
      <c r="S41" s="66" t="s">
        <v>1417</v>
      </c>
    </row>
    <row r="42" spans="2:19" s="67" customFormat="1" ht="21.95" customHeight="1" x14ac:dyDescent="0.3">
      <c r="B42" s="61" t="s">
        <v>800</v>
      </c>
      <c r="C42" s="61" t="s">
        <v>1422</v>
      </c>
      <c r="D42" s="61" t="s">
        <v>1423</v>
      </c>
      <c r="E42" s="61" t="s">
        <v>1414</v>
      </c>
      <c r="F42" s="61" t="s">
        <v>1415</v>
      </c>
      <c r="G42" s="63" t="s">
        <v>1328</v>
      </c>
      <c r="H42" s="61"/>
      <c r="I42" s="61"/>
      <c r="J42" s="61"/>
      <c r="K42" s="61"/>
      <c r="L42" s="61"/>
      <c r="M42" s="63" t="s">
        <v>1328</v>
      </c>
      <c r="N42" s="61"/>
      <c r="O42" s="61"/>
      <c r="P42" s="61"/>
      <c r="Q42" s="61"/>
      <c r="R42" s="64"/>
      <c r="S42" s="66" t="s">
        <v>1417</v>
      </c>
    </row>
    <row r="43" spans="2:19" s="67" customFormat="1" ht="21.95" customHeight="1" x14ac:dyDescent="0.3">
      <c r="B43" s="61" t="s">
        <v>800</v>
      </c>
      <c r="C43" s="61" t="s">
        <v>1424</v>
      </c>
      <c r="D43" s="61" t="s">
        <v>1425</v>
      </c>
      <c r="E43" s="61" t="s">
        <v>1414</v>
      </c>
      <c r="F43" s="61" t="s">
        <v>1415</v>
      </c>
      <c r="G43" s="61"/>
      <c r="H43" s="63" t="s">
        <v>1302</v>
      </c>
      <c r="I43" s="61"/>
      <c r="J43" s="61"/>
      <c r="K43" s="61"/>
      <c r="L43" s="61"/>
      <c r="M43" s="61"/>
      <c r="N43" s="61"/>
      <c r="O43" s="61"/>
      <c r="P43" s="61"/>
      <c r="Q43" s="61"/>
      <c r="R43" s="64"/>
      <c r="S43" s="66" t="s">
        <v>1417</v>
      </c>
    </row>
    <row r="44" spans="2:19" s="67" customFormat="1" ht="21.95" customHeight="1" x14ac:dyDescent="0.3">
      <c r="B44" s="61" t="s">
        <v>407</v>
      </c>
      <c r="C44" s="61" t="s">
        <v>1426</v>
      </c>
      <c r="D44" s="61" t="s">
        <v>1427</v>
      </c>
      <c r="E44" s="61" t="s">
        <v>1428</v>
      </c>
      <c r="F44" s="62" t="s">
        <v>1429</v>
      </c>
      <c r="G44" s="68" t="s">
        <v>1343</v>
      </c>
      <c r="H44" s="68" t="s">
        <v>1343</v>
      </c>
      <c r="I44" s="68" t="s">
        <v>1343</v>
      </c>
      <c r="J44" s="68" t="s">
        <v>1343</v>
      </c>
      <c r="K44" s="68" t="s">
        <v>1343</v>
      </c>
      <c r="L44" s="68" t="s">
        <v>1343</v>
      </c>
      <c r="M44" s="68" t="s">
        <v>1343</v>
      </c>
      <c r="N44" s="68" t="s">
        <v>1343</v>
      </c>
      <c r="O44" s="68" t="s">
        <v>1343</v>
      </c>
      <c r="P44" s="68" t="s">
        <v>1343</v>
      </c>
      <c r="Q44" s="68" t="s">
        <v>1343</v>
      </c>
      <c r="R44" s="69" t="s">
        <v>1343</v>
      </c>
      <c r="S44" s="61" t="s">
        <v>1411</v>
      </c>
    </row>
    <row r="45" spans="2:19" s="67" customFormat="1" ht="21.95" customHeight="1" x14ac:dyDescent="0.3">
      <c r="B45" s="61" t="s">
        <v>800</v>
      </c>
      <c r="C45" s="61" t="s">
        <v>1430</v>
      </c>
      <c r="D45" s="61" t="s">
        <v>1431</v>
      </c>
      <c r="E45" s="61" t="s">
        <v>1432</v>
      </c>
      <c r="F45" s="61" t="s">
        <v>1432</v>
      </c>
      <c r="G45" s="68" t="s">
        <v>1416</v>
      </c>
      <c r="H45" s="68" t="s">
        <v>1416</v>
      </c>
      <c r="I45" s="68" t="s">
        <v>1416</v>
      </c>
      <c r="J45" s="68" t="s">
        <v>1416</v>
      </c>
      <c r="K45" s="68" t="s">
        <v>1416</v>
      </c>
      <c r="L45" s="68" t="s">
        <v>1416</v>
      </c>
      <c r="M45" s="68" t="s">
        <v>1416</v>
      </c>
      <c r="N45" s="68" t="s">
        <v>1416</v>
      </c>
      <c r="O45" s="68" t="s">
        <v>1416</v>
      </c>
      <c r="P45" s="68" t="s">
        <v>1416</v>
      </c>
      <c r="Q45" s="68" t="s">
        <v>1416</v>
      </c>
      <c r="R45" s="69" t="s">
        <v>1416</v>
      </c>
      <c r="S45" s="66" t="s">
        <v>1433</v>
      </c>
    </row>
    <row r="46" spans="2:19" s="67" customFormat="1" ht="21.95" customHeight="1" x14ac:dyDescent="0.3">
      <c r="B46" s="61" t="s">
        <v>1309</v>
      </c>
      <c r="C46" s="61" t="s">
        <v>1434</v>
      </c>
      <c r="D46" s="61" t="s">
        <v>1435</v>
      </c>
      <c r="E46" s="61" t="s">
        <v>1300</v>
      </c>
      <c r="F46" s="62" t="s">
        <v>1436</v>
      </c>
      <c r="G46" s="63" t="s">
        <v>1321</v>
      </c>
      <c r="H46" s="61"/>
      <c r="I46" s="61"/>
      <c r="J46" s="63" t="s">
        <v>1321</v>
      </c>
      <c r="K46" s="61"/>
      <c r="L46" s="61"/>
      <c r="M46" s="63" t="s">
        <v>1321</v>
      </c>
      <c r="N46" s="61"/>
      <c r="O46" s="61"/>
      <c r="P46" s="63" t="s">
        <v>1321</v>
      </c>
      <c r="Q46" s="61"/>
      <c r="R46" s="64"/>
      <c r="S46" s="66"/>
    </row>
    <row r="47" spans="2:19" s="67" customFormat="1" ht="21.95" customHeight="1" x14ac:dyDescent="0.3">
      <c r="B47" s="61" t="s">
        <v>1437</v>
      </c>
      <c r="C47" s="61" t="s">
        <v>1438</v>
      </c>
      <c r="D47" s="61"/>
      <c r="E47" s="61"/>
      <c r="F47" s="61"/>
      <c r="G47" s="61"/>
      <c r="H47" s="61"/>
      <c r="I47" s="61"/>
      <c r="J47" s="61"/>
      <c r="K47" s="61"/>
      <c r="L47" s="61"/>
      <c r="M47" s="61"/>
      <c r="N47" s="61"/>
      <c r="O47" s="61"/>
      <c r="P47" s="61"/>
      <c r="Q47" s="61"/>
      <c r="R47" s="64"/>
      <c r="S47" s="66"/>
    </row>
    <row r="48" spans="2:19" s="67" customFormat="1" ht="21.95" customHeight="1" x14ac:dyDescent="0.3">
      <c r="B48" s="61" t="s">
        <v>800</v>
      </c>
      <c r="C48" s="61" t="s">
        <v>1439</v>
      </c>
      <c r="D48" s="61" t="s">
        <v>1440</v>
      </c>
      <c r="E48" s="61" t="s">
        <v>1432</v>
      </c>
      <c r="F48" s="61" t="s">
        <v>1432</v>
      </c>
      <c r="G48" s="68" t="s">
        <v>1416</v>
      </c>
      <c r="H48" s="68" t="s">
        <v>1416</v>
      </c>
      <c r="I48" s="68" t="s">
        <v>1416</v>
      </c>
      <c r="J48" s="68" t="s">
        <v>1416</v>
      </c>
      <c r="K48" s="68" t="s">
        <v>1416</v>
      </c>
      <c r="L48" s="68" t="s">
        <v>1416</v>
      </c>
      <c r="M48" s="68" t="s">
        <v>1416</v>
      </c>
      <c r="N48" s="68" t="s">
        <v>1416</v>
      </c>
      <c r="O48" s="68" t="s">
        <v>1416</v>
      </c>
      <c r="P48" s="68" t="s">
        <v>1416</v>
      </c>
      <c r="Q48" s="68" t="s">
        <v>1416</v>
      </c>
      <c r="R48" s="69" t="s">
        <v>1416</v>
      </c>
      <c r="S48" s="66" t="s">
        <v>1441</v>
      </c>
    </row>
    <row r="49" spans="2:19" s="67" customFormat="1" ht="21.95" customHeight="1" x14ac:dyDescent="0.3">
      <c r="B49" s="61" t="s">
        <v>800</v>
      </c>
      <c r="C49" s="61" t="s">
        <v>1442</v>
      </c>
      <c r="D49" s="61" t="s">
        <v>1304</v>
      </c>
      <c r="E49" s="61" t="s">
        <v>1305</v>
      </c>
      <c r="F49" s="62" t="s">
        <v>1306</v>
      </c>
      <c r="G49" s="61"/>
      <c r="H49" s="63" t="s">
        <v>1302</v>
      </c>
      <c r="I49" s="61"/>
      <c r="J49" s="61"/>
      <c r="K49" s="61"/>
      <c r="L49" s="61"/>
      <c r="M49" s="61"/>
      <c r="N49" s="61"/>
      <c r="O49" s="61"/>
      <c r="P49" s="61"/>
      <c r="Q49" s="61"/>
      <c r="R49" s="64"/>
      <c r="S49" s="66"/>
    </row>
    <row r="50" spans="2:19" s="67" customFormat="1" ht="21.95" customHeight="1" x14ac:dyDescent="0.3">
      <c r="B50" s="61" t="s">
        <v>800</v>
      </c>
      <c r="C50" s="61" t="s">
        <v>1443</v>
      </c>
      <c r="D50" s="61" t="s">
        <v>1444</v>
      </c>
      <c r="E50" s="61" t="s">
        <v>1445</v>
      </c>
      <c r="F50" s="62" t="s">
        <v>1446</v>
      </c>
      <c r="G50" s="63" t="s">
        <v>1328</v>
      </c>
      <c r="H50" s="61"/>
      <c r="I50" s="61"/>
      <c r="J50" s="61"/>
      <c r="K50" s="61"/>
      <c r="L50" s="61"/>
      <c r="M50" s="63" t="s">
        <v>1328</v>
      </c>
      <c r="N50" s="61"/>
      <c r="O50" s="61"/>
      <c r="P50" s="61"/>
      <c r="Q50" s="61"/>
      <c r="R50" s="64"/>
      <c r="S50" s="66"/>
    </row>
    <row r="51" spans="2:19" s="67" customFormat="1" ht="21.95" customHeight="1" x14ac:dyDescent="0.3">
      <c r="B51" s="61" t="s">
        <v>800</v>
      </c>
      <c r="C51" s="61" t="s">
        <v>1447</v>
      </c>
      <c r="D51" s="61" t="s">
        <v>1448</v>
      </c>
      <c r="E51" s="61" t="s">
        <v>1445</v>
      </c>
      <c r="F51" s="62" t="s">
        <v>1446</v>
      </c>
      <c r="G51" s="63" t="s">
        <v>1449</v>
      </c>
      <c r="H51" s="61"/>
      <c r="I51" s="61"/>
      <c r="J51" s="61"/>
      <c r="K51" s="63" t="s">
        <v>1449</v>
      </c>
      <c r="L51" s="61"/>
      <c r="M51" s="61"/>
      <c r="N51" s="61"/>
      <c r="O51" s="63" t="s">
        <v>1449</v>
      </c>
      <c r="P51" s="61"/>
      <c r="Q51" s="61"/>
      <c r="R51" s="64"/>
      <c r="S51" s="66" t="s">
        <v>1450</v>
      </c>
    </row>
    <row r="52" spans="2:19" s="67" customFormat="1" ht="21.95" customHeight="1" x14ac:dyDescent="0.3">
      <c r="B52" s="61" t="s">
        <v>800</v>
      </c>
      <c r="C52" s="61" t="s">
        <v>1451</v>
      </c>
      <c r="D52" s="61" t="s">
        <v>1452</v>
      </c>
      <c r="E52" s="61" t="s">
        <v>1453</v>
      </c>
      <c r="F52" s="62" t="s">
        <v>1454</v>
      </c>
      <c r="G52" s="61"/>
      <c r="H52" s="63" t="s">
        <v>1302</v>
      </c>
      <c r="I52" s="61"/>
      <c r="J52" s="61"/>
      <c r="K52" s="61"/>
      <c r="L52" s="61"/>
      <c r="M52" s="61"/>
      <c r="N52" s="61"/>
      <c r="O52" s="61"/>
      <c r="P52" s="61"/>
      <c r="Q52" s="61"/>
      <c r="R52" s="64"/>
      <c r="S52" s="66"/>
    </row>
    <row r="53" spans="2:19" s="67" customFormat="1" ht="21.95" customHeight="1" x14ac:dyDescent="0.3">
      <c r="B53" s="61" t="s">
        <v>800</v>
      </c>
      <c r="C53" s="61" t="s">
        <v>1455</v>
      </c>
      <c r="D53" s="61" t="s">
        <v>1456</v>
      </c>
      <c r="E53" s="61" t="s">
        <v>1445</v>
      </c>
      <c r="F53" s="62" t="s">
        <v>1446</v>
      </c>
      <c r="G53" s="63" t="s">
        <v>1328</v>
      </c>
      <c r="H53" s="61"/>
      <c r="I53" s="61"/>
      <c r="J53" s="61"/>
      <c r="K53" s="61"/>
      <c r="L53" s="61"/>
      <c r="M53" s="63" t="s">
        <v>1328</v>
      </c>
      <c r="N53" s="61"/>
      <c r="O53" s="61"/>
      <c r="P53" s="61"/>
      <c r="Q53" s="61"/>
      <c r="R53" s="64"/>
      <c r="S53" s="66"/>
    </row>
    <row r="54" spans="2:19" s="67" customFormat="1" ht="21.95" customHeight="1" x14ac:dyDescent="0.3">
      <c r="B54" s="61" t="s">
        <v>800</v>
      </c>
      <c r="C54" s="61" t="s">
        <v>1457</v>
      </c>
      <c r="D54" s="61" t="s">
        <v>1458</v>
      </c>
      <c r="E54" s="61" t="s">
        <v>1445</v>
      </c>
      <c r="F54" s="62" t="s">
        <v>1446</v>
      </c>
      <c r="G54" s="63" t="s">
        <v>1302</v>
      </c>
      <c r="H54" s="61"/>
      <c r="I54" s="61"/>
      <c r="J54" s="61"/>
      <c r="K54" s="61"/>
      <c r="L54" s="61"/>
      <c r="M54" s="61"/>
      <c r="N54" s="61"/>
      <c r="O54" s="61"/>
      <c r="P54" s="61"/>
      <c r="Q54" s="61"/>
      <c r="R54" s="64"/>
      <c r="S54" s="66"/>
    </row>
    <row r="55" spans="2:19" s="67" customFormat="1" ht="21.95" customHeight="1" x14ac:dyDescent="0.3">
      <c r="B55" s="61" t="s">
        <v>800</v>
      </c>
      <c r="C55" s="61" t="s">
        <v>1459</v>
      </c>
      <c r="D55" s="61" t="s">
        <v>1460</v>
      </c>
      <c r="E55" s="61" t="s">
        <v>1445</v>
      </c>
      <c r="F55" s="62" t="s">
        <v>1446</v>
      </c>
      <c r="G55" s="63" t="s">
        <v>1449</v>
      </c>
      <c r="H55" s="61"/>
      <c r="I55" s="61"/>
      <c r="J55" s="61"/>
      <c r="K55" s="63" t="s">
        <v>1449</v>
      </c>
      <c r="L55" s="61"/>
      <c r="M55" s="61"/>
      <c r="N55" s="61"/>
      <c r="O55" s="63" t="s">
        <v>1449</v>
      </c>
      <c r="P55" s="61"/>
      <c r="Q55" s="61"/>
      <c r="R55" s="64"/>
      <c r="S55" s="66"/>
    </row>
    <row r="56" spans="2:19" s="67" customFormat="1" ht="21.95" customHeight="1" x14ac:dyDescent="0.3">
      <c r="B56" s="61" t="s">
        <v>800</v>
      </c>
      <c r="C56" s="61" t="s">
        <v>1461</v>
      </c>
      <c r="D56" s="61" t="s">
        <v>1462</v>
      </c>
      <c r="E56" s="61" t="s">
        <v>1445</v>
      </c>
      <c r="F56" s="62" t="s">
        <v>1446</v>
      </c>
      <c r="G56" s="61"/>
      <c r="H56" s="61"/>
      <c r="I56" s="61"/>
      <c r="J56" s="61"/>
      <c r="K56" s="61"/>
      <c r="L56" s="61"/>
      <c r="M56" s="61"/>
      <c r="N56" s="61"/>
      <c r="O56" s="61"/>
      <c r="P56" s="61"/>
      <c r="Q56" s="61"/>
      <c r="R56" s="64"/>
      <c r="S56" s="66" t="s">
        <v>1463</v>
      </c>
    </row>
    <row r="57" spans="2:19" s="67" customFormat="1" ht="21.95" customHeight="1" x14ac:dyDescent="0.3">
      <c r="B57" s="61" t="s">
        <v>800</v>
      </c>
      <c r="C57" s="61" t="s">
        <v>1464</v>
      </c>
      <c r="D57" s="61" t="s">
        <v>1465</v>
      </c>
      <c r="E57" s="61" t="s">
        <v>1445</v>
      </c>
      <c r="F57" s="62" t="s">
        <v>1446</v>
      </c>
      <c r="G57" s="61"/>
      <c r="H57" s="61"/>
      <c r="I57" s="61"/>
      <c r="J57" s="61"/>
      <c r="K57" s="61"/>
      <c r="L57" s="61"/>
      <c r="M57" s="61"/>
      <c r="N57" s="61"/>
      <c r="O57" s="61"/>
      <c r="P57" s="61"/>
      <c r="Q57" s="61"/>
      <c r="R57" s="64"/>
      <c r="S57" s="66" t="s">
        <v>1463</v>
      </c>
    </row>
    <row r="58" spans="2:19" ht="21.95" customHeight="1" x14ac:dyDescent="0.25">
      <c r="B58" s="70" t="s">
        <v>407</v>
      </c>
      <c r="C58" s="61" t="s">
        <v>1466</v>
      </c>
      <c r="D58" s="71"/>
      <c r="E58" s="61" t="s">
        <v>1467</v>
      </c>
      <c r="F58" s="72"/>
      <c r="G58" s="73"/>
      <c r="H58" s="73"/>
      <c r="I58" s="61" t="s">
        <v>1302</v>
      </c>
      <c r="J58" s="73"/>
      <c r="K58" s="73"/>
      <c r="L58" s="73"/>
      <c r="M58" s="73"/>
      <c r="N58" s="73"/>
      <c r="O58" s="73"/>
      <c r="P58" s="73"/>
      <c r="Q58" s="73"/>
      <c r="R58" s="73"/>
      <c r="S58" s="65" t="s">
        <v>1468</v>
      </c>
    </row>
    <row r="59" spans="2:19" s="67" customFormat="1" ht="21.95" customHeight="1" x14ac:dyDescent="0.3">
      <c r="B59" s="61" t="s">
        <v>672</v>
      </c>
      <c r="C59" s="61" t="s">
        <v>1469</v>
      </c>
      <c r="D59" s="61" t="s">
        <v>1334</v>
      </c>
      <c r="E59" s="61" t="s">
        <v>1470</v>
      </c>
      <c r="F59" s="62" t="s">
        <v>1471</v>
      </c>
      <c r="G59" s="68" t="s">
        <v>1302</v>
      </c>
      <c r="H59" s="61"/>
      <c r="I59" s="61"/>
      <c r="J59" s="61"/>
      <c r="K59" s="61"/>
      <c r="L59" s="61"/>
      <c r="M59" s="61"/>
      <c r="N59" s="61"/>
      <c r="O59" s="61"/>
      <c r="P59" s="61"/>
      <c r="Q59" s="61"/>
      <c r="R59" s="64"/>
      <c r="S59" s="66"/>
    </row>
  </sheetData>
  <autoFilter ref="B3:S3" xr:uid="{AA67CB74-A03F-4FB3-AD23-0C410BA7809C}"/>
  <mergeCells count="1">
    <mergeCell ref="B2:S2"/>
  </mergeCells>
  <hyperlinks>
    <hyperlink ref="F49" r:id="rId1" xr:uid="{B62C5A15-FB46-45FC-ADD2-158327858861}"/>
    <hyperlink ref="F50" r:id="rId2" xr:uid="{81182FBA-4935-4C1F-956C-9E6661967B3E}"/>
    <hyperlink ref="F51" r:id="rId3" xr:uid="{C9F182F6-4BA9-4740-8155-DC78E9F4F484}"/>
    <hyperlink ref="F52" r:id="rId4" xr:uid="{B380F627-2899-4396-AADD-ADBD4F76128A}"/>
    <hyperlink ref="F53" r:id="rId5" xr:uid="{437F28A7-9E82-495C-9A8C-5691705F2CC9}"/>
    <hyperlink ref="F54" r:id="rId6" xr:uid="{564805A5-0AA9-4CF0-BB63-345E7F9EA748}"/>
    <hyperlink ref="F55" r:id="rId7" xr:uid="{DD1C61A2-C852-45D0-975A-D1BC00EEAAE7}"/>
    <hyperlink ref="F56" r:id="rId8" xr:uid="{79B2D9DB-B8CB-49EE-8B74-89AEF960FABD}"/>
    <hyperlink ref="F57" r:id="rId9" xr:uid="{95381FDF-5D77-48F0-859A-D42395754F9B}"/>
    <hyperlink ref="F5" r:id="rId10" xr:uid="{969F671D-1730-4542-AED8-BC6D8C929B30}"/>
    <hyperlink ref="F4" r:id="rId11" xr:uid="{E7180ACE-1D94-4D58-9071-42A91186A52D}"/>
    <hyperlink ref="F6" r:id="rId12" xr:uid="{3F6E1BA9-15A4-4416-BF77-26C13AE5066A}"/>
    <hyperlink ref="F13" r:id="rId13" xr:uid="{3EB8AA86-80FD-4969-9329-F448EDBE285D}"/>
    <hyperlink ref="F14" r:id="rId14" xr:uid="{3FA1636D-BD6A-471B-805C-D799A919F4CB}"/>
    <hyperlink ref="F15" r:id="rId15" xr:uid="{EE5128C2-A6A5-4751-8134-787F0B188A2E}"/>
    <hyperlink ref="F16" r:id="rId16" xr:uid="{053E27D1-98BD-4B80-8983-F1F4834B1304}"/>
    <hyperlink ref="F32" r:id="rId17" xr:uid="{44539249-ABC2-4D63-8FF0-6943DC0F828F}"/>
    <hyperlink ref="F35" r:id="rId18" xr:uid="{4CCB7EA0-833A-4DAE-967D-97F956FB9CDE}"/>
    <hyperlink ref="F36" r:id="rId19" xr:uid="{435713F6-9550-4843-9E04-88115A700201}"/>
    <hyperlink ref="F37" r:id="rId20" xr:uid="{1F28097A-3664-41FB-ABF9-2D9E7377FEA8}"/>
    <hyperlink ref="F38" r:id="rId21" xr:uid="{7BB03506-B9E6-4EB5-914E-83014DB2E8E4}"/>
    <hyperlink ref="F44" r:id="rId22" xr:uid="{991F037E-254B-4ECC-A073-99D73C65AF74}"/>
    <hyperlink ref="F59" r:id="rId23" xr:uid="{5E3DEEE3-706C-45D9-BE31-3E53A8D21CCC}"/>
    <hyperlink ref="F7" r:id="rId24" xr:uid="{A87C5182-F2EA-4F88-8B8C-AD12EFBE194B}"/>
    <hyperlink ref="F8" r:id="rId25" xr:uid="{F310891E-D639-47D9-A788-00AD7FF152B5}"/>
    <hyperlink ref="F46" r:id="rId26" xr:uid="{8E42CD96-8D6F-45EC-95BC-5CABA5491ADF}"/>
  </hyperlinks>
  <pageMargins left="0.7" right="0.7" top="0.75" bottom="0.75" header="0.3" footer="0.3"/>
  <pageSetup paperSize="9" orientation="portrait" r:id="rId27"/>
  <drawing r:id="rId2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D019-A0B7-424C-A2D5-89FDBE4C448A}">
  <sheetPr filterMode="1">
    <tabColor rgb="FFE2D1B0"/>
  </sheetPr>
  <dimension ref="A1:SW395"/>
  <sheetViews>
    <sheetView zoomScale="82" zoomScaleNormal="82" workbookViewId="0">
      <pane xSplit="3" ySplit="8" topLeftCell="D316" activePane="bottomRight" state="frozen"/>
      <selection pane="topRight" activeCell="N15" sqref="N15"/>
      <selection pane="bottomLeft" activeCell="N15" sqref="N15"/>
      <selection pane="bottomRight" activeCell="C317" sqref="C317"/>
    </sheetView>
  </sheetViews>
  <sheetFormatPr baseColWidth="10" defaultColWidth="11.42578125" defaultRowHeight="16.5" outlineLevelRow="1" x14ac:dyDescent="0.25"/>
  <cols>
    <col min="1" max="1" width="7" style="80" customWidth="1"/>
    <col min="2" max="2" width="18" style="158" customWidth="1"/>
    <col min="3" max="3" width="23.5703125" style="80" customWidth="1"/>
    <col min="4" max="4" width="45" style="80" customWidth="1"/>
    <col min="5" max="6" width="31.5703125" style="80" customWidth="1"/>
    <col min="7" max="7" width="25" style="80" customWidth="1"/>
    <col min="8" max="8" width="27.42578125" style="80" bestFit="1" customWidth="1"/>
    <col min="9" max="9" width="22.5703125" style="80" customWidth="1"/>
    <col min="10" max="11" width="15.7109375" style="80" customWidth="1"/>
    <col min="12" max="12" width="14.5703125" style="80" customWidth="1"/>
    <col min="13" max="13" width="14.85546875" style="80" customWidth="1"/>
    <col min="14" max="14" width="23.140625" style="80" customWidth="1"/>
    <col min="15" max="15" width="29.140625" style="80" customWidth="1"/>
    <col min="16" max="16" width="21.28515625" style="80" customWidth="1"/>
    <col min="17" max="17" width="26.140625" style="80" customWidth="1"/>
    <col min="18" max="28" width="6.7109375" style="80" customWidth="1"/>
    <col min="29" max="30" width="7.7109375" style="80" customWidth="1"/>
    <col min="31" max="32" width="23.7109375" style="80" customWidth="1"/>
    <col min="33" max="35" width="7.7109375" style="80" customWidth="1"/>
    <col min="36" max="36" width="17.140625" style="80" customWidth="1"/>
    <col min="37" max="38" width="8.7109375" style="80" customWidth="1"/>
    <col min="39" max="40" width="14.140625" style="80" customWidth="1"/>
    <col min="41" max="47" width="8.5703125" style="80" customWidth="1"/>
    <col min="48" max="64" width="11.85546875" style="80" customWidth="1"/>
    <col min="65" max="65" width="14.28515625" style="80" customWidth="1"/>
    <col min="66" max="68" width="11.85546875" style="80" customWidth="1"/>
    <col min="69" max="69" width="7" style="80" customWidth="1"/>
    <col min="70" max="16384" width="11.42578125" style="80"/>
  </cols>
  <sheetData>
    <row r="1" spans="1:517" ht="28.5" customHeight="1" outlineLevel="1" x14ac:dyDescent="0.25">
      <c r="A1" s="78"/>
      <c r="B1" s="79"/>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row>
    <row r="2" spans="1:517" ht="38.25" customHeight="1" outlineLevel="1" x14ac:dyDescent="0.25">
      <c r="A2" s="78"/>
      <c r="B2" s="81"/>
      <c r="C2" s="322"/>
      <c r="D2" s="322"/>
      <c r="E2" s="325" t="s">
        <v>1472</v>
      </c>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8"/>
      <c r="BJ2" s="329"/>
      <c r="BK2" s="330"/>
      <c r="BL2" s="82" t="s">
        <v>16</v>
      </c>
      <c r="BM2" s="337" t="s">
        <v>17</v>
      </c>
      <c r="BN2" s="338"/>
      <c r="BO2" s="83"/>
      <c r="BP2" s="83"/>
      <c r="BQ2" s="78"/>
    </row>
    <row r="3" spans="1:517" ht="38.25" customHeight="1" outlineLevel="1" x14ac:dyDescent="0.25">
      <c r="A3" s="78"/>
      <c r="B3" s="81"/>
      <c r="C3" s="323"/>
      <c r="D3" s="323"/>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26"/>
      <c r="BH3" s="326"/>
      <c r="BI3" s="331"/>
      <c r="BJ3" s="332"/>
      <c r="BK3" s="333"/>
      <c r="BL3" s="82" t="s">
        <v>18</v>
      </c>
      <c r="BM3" s="339">
        <v>44865</v>
      </c>
      <c r="BN3" s="338"/>
      <c r="BO3" s="83"/>
      <c r="BP3" s="83"/>
      <c r="BQ3" s="78"/>
    </row>
    <row r="4" spans="1:517" ht="38.25" customHeight="1" outlineLevel="1" x14ac:dyDescent="0.25">
      <c r="A4" s="78"/>
      <c r="B4" s="81"/>
      <c r="C4" s="324"/>
      <c r="D4" s="324"/>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34"/>
      <c r="BJ4" s="335"/>
      <c r="BK4" s="336"/>
      <c r="BL4" s="82" t="s">
        <v>19</v>
      </c>
      <c r="BM4" s="337" t="s">
        <v>1473</v>
      </c>
      <c r="BN4" s="338"/>
      <c r="BO4" s="83"/>
      <c r="BP4" s="83"/>
      <c r="BQ4" s="78"/>
    </row>
    <row r="5" spans="1:517" s="87" customFormat="1" ht="27" customHeight="1" outlineLevel="1" x14ac:dyDescent="0.25">
      <c r="A5" s="84"/>
      <c r="B5" s="85"/>
      <c r="C5" s="340" t="s">
        <v>21</v>
      </c>
      <c r="D5" s="341"/>
      <c r="E5" s="341"/>
      <c r="F5" s="341"/>
      <c r="G5" s="341"/>
      <c r="H5" s="341"/>
      <c r="I5" s="341"/>
      <c r="J5" s="341"/>
      <c r="K5" s="341"/>
      <c r="L5" s="341"/>
      <c r="M5" s="341"/>
      <c r="N5" s="341"/>
      <c r="O5" s="342"/>
      <c r="P5" s="340" t="s">
        <v>22</v>
      </c>
      <c r="Q5" s="342"/>
      <c r="R5" s="340" t="s">
        <v>23</v>
      </c>
      <c r="S5" s="341"/>
      <c r="T5" s="341"/>
      <c r="U5" s="342"/>
      <c r="V5" s="340" t="s">
        <v>24</v>
      </c>
      <c r="W5" s="341"/>
      <c r="X5" s="341"/>
      <c r="Y5" s="341"/>
      <c r="Z5" s="341"/>
      <c r="AA5" s="341"/>
      <c r="AB5" s="341"/>
      <c r="AC5" s="341"/>
      <c r="AD5" s="341"/>
      <c r="AE5" s="341"/>
      <c r="AF5" s="341"/>
      <c r="AG5" s="341"/>
      <c r="AH5" s="341"/>
      <c r="AI5" s="341"/>
      <c r="AJ5" s="341"/>
      <c r="AK5" s="341"/>
      <c r="AL5" s="341"/>
      <c r="AM5" s="341"/>
      <c r="AN5" s="342"/>
      <c r="AO5" s="340" t="s">
        <v>25</v>
      </c>
      <c r="AP5" s="341"/>
      <c r="AQ5" s="341"/>
      <c r="AR5" s="341"/>
      <c r="AS5" s="341"/>
      <c r="AT5" s="341"/>
      <c r="AU5" s="342"/>
      <c r="AV5" s="346" t="s">
        <v>26</v>
      </c>
      <c r="AW5" s="347"/>
      <c r="AX5" s="347"/>
      <c r="AY5" s="347"/>
      <c r="AZ5" s="347"/>
      <c r="BA5" s="347"/>
      <c r="BB5" s="347"/>
      <c r="BC5" s="347"/>
      <c r="BD5" s="347"/>
      <c r="BE5" s="347"/>
      <c r="BF5" s="347"/>
      <c r="BG5" s="347"/>
      <c r="BH5" s="347"/>
      <c r="BI5" s="347"/>
      <c r="BJ5" s="347"/>
      <c r="BK5" s="347"/>
      <c r="BL5" s="347"/>
      <c r="BM5" s="347"/>
      <c r="BN5" s="347"/>
      <c r="BO5" s="86"/>
      <c r="BP5" s="86"/>
      <c r="BQ5" s="84"/>
    </row>
    <row r="6" spans="1:517" s="87" customFormat="1" ht="44.25" customHeight="1" outlineLevel="1" x14ac:dyDescent="0.25">
      <c r="A6" s="84"/>
      <c r="B6" s="85"/>
      <c r="C6" s="343"/>
      <c r="D6" s="344"/>
      <c r="E6" s="344"/>
      <c r="F6" s="344"/>
      <c r="G6" s="344"/>
      <c r="H6" s="344"/>
      <c r="I6" s="344"/>
      <c r="J6" s="344"/>
      <c r="K6" s="344"/>
      <c r="L6" s="344"/>
      <c r="M6" s="344"/>
      <c r="N6" s="344"/>
      <c r="O6" s="345"/>
      <c r="P6" s="343"/>
      <c r="Q6" s="345"/>
      <c r="R6" s="343"/>
      <c r="S6" s="344"/>
      <c r="T6" s="344"/>
      <c r="U6" s="345"/>
      <c r="V6" s="343"/>
      <c r="W6" s="344"/>
      <c r="X6" s="344"/>
      <c r="Y6" s="344"/>
      <c r="Z6" s="344"/>
      <c r="AA6" s="344"/>
      <c r="AB6" s="344"/>
      <c r="AC6" s="344"/>
      <c r="AD6" s="344"/>
      <c r="AE6" s="344"/>
      <c r="AF6" s="344"/>
      <c r="AG6" s="344"/>
      <c r="AH6" s="344"/>
      <c r="AI6" s="344"/>
      <c r="AJ6" s="344"/>
      <c r="AK6" s="344"/>
      <c r="AL6" s="344"/>
      <c r="AM6" s="344"/>
      <c r="AN6" s="345"/>
      <c r="AO6" s="343"/>
      <c r="AP6" s="344"/>
      <c r="AQ6" s="344"/>
      <c r="AR6" s="344"/>
      <c r="AS6" s="344"/>
      <c r="AT6" s="344"/>
      <c r="AU6" s="345"/>
      <c r="AV6" s="348" t="s">
        <v>27</v>
      </c>
      <c r="AW6" s="349"/>
      <c r="AX6" s="350" t="s">
        <v>28</v>
      </c>
      <c r="AY6" s="351"/>
      <c r="AZ6" s="352"/>
      <c r="BA6" s="353" t="s">
        <v>29</v>
      </c>
      <c r="BB6" s="354"/>
      <c r="BC6" s="354"/>
      <c r="BD6" s="354"/>
      <c r="BE6" s="354"/>
      <c r="BF6" s="354"/>
      <c r="BG6" s="354"/>
      <c r="BH6" s="355"/>
      <c r="BI6" s="88" t="s">
        <v>30</v>
      </c>
      <c r="BJ6" s="356" t="s">
        <v>31</v>
      </c>
      <c r="BK6" s="357"/>
      <c r="BL6" s="358"/>
      <c r="BM6" s="89" t="s">
        <v>32</v>
      </c>
      <c r="BN6" s="90" t="s">
        <v>33</v>
      </c>
      <c r="BO6" s="91"/>
      <c r="BP6" s="91"/>
      <c r="BQ6" s="84"/>
    </row>
    <row r="7" spans="1:517" s="9" customFormat="1" ht="20.25" customHeight="1" x14ac:dyDescent="0.2">
      <c r="A7" s="6"/>
      <c r="B7" s="359" t="s">
        <v>34</v>
      </c>
      <c r="C7" s="359" t="s">
        <v>35</v>
      </c>
      <c r="D7" s="359" t="s">
        <v>38</v>
      </c>
      <c r="E7" s="359" t="s">
        <v>39</v>
      </c>
      <c r="F7" s="359" t="s">
        <v>40</v>
      </c>
      <c r="G7" s="359" t="s">
        <v>41</v>
      </c>
      <c r="H7" s="359" t="s">
        <v>42</v>
      </c>
      <c r="I7" s="359" t="s">
        <v>1474</v>
      </c>
      <c r="J7" s="359" t="s">
        <v>44</v>
      </c>
      <c r="K7" s="359" t="s">
        <v>45</v>
      </c>
      <c r="L7" s="359" t="s">
        <v>46</v>
      </c>
      <c r="M7" s="359" t="s">
        <v>47</v>
      </c>
      <c r="N7" s="359" t="s">
        <v>48</v>
      </c>
      <c r="O7" s="359" t="s">
        <v>49</v>
      </c>
      <c r="P7" s="359" t="s">
        <v>0</v>
      </c>
      <c r="Q7" s="359" t="s">
        <v>50</v>
      </c>
      <c r="R7" s="361" t="s">
        <v>27</v>
      </c>
      <c r="S7" s="361" t="s">
        <v>51</v>
      </c>
      <c r="T7" s="361" t="s">
        <v>52</v>
      </c>
      <c r="U7" s="361" t="s">
        <v>53</v>
      </c>
      <c r="V7" s="366" t="s">
        <v>54</v>
      </c>
      <c r="W7" s="366" t="s">
        <v>57</v>
      </c>
      <c r="X7" s="366" t="s">
        <v>58</v>
      </c>
      <c r="Y7" s="366" t="s">
        <v>59</v>
      </c>
      <c r="Z7" s="366" t="s">
        <v>60</v>
      </c>
      <c r="AA7" s="366" t="s">
        <v>61</v>
      </c>
      <c r="AB7" s="366" t="s">
        <v>62</v>
      </c>
      <c r="AC7" s="366" t="s">
        <v>63</v>
      </c>
      <c r="AD7" s="366" t="s">
        <v>64</v>
      </c>
      <c r="AE7" s="364" t="s">
        <v>65</v>
      </c>
      <c r="AF7" s="365"/>
      <c r="AG7" s="366" t="s">
        <v>66</v>
      </c>
      <c r="AH7" s="366" t="s">
        <v>67</v>
      </c>
      <c r="AI7" s="366" t="s">
        <v>68</v>
      </c>
      <c r="AJ7" s="370" t="s">
        <v>69</v>
      </c>
      <c r="AK7" s="366" t="s">
        <v>70</v>
      </c>
      <c r="AL7" s="366" t="s">
        <v>1475</v>
      </c>
      <c r="AM7" s="370" t="s">
        <v>71</v>
      </c>
      <c r="AN7" s="370" t="s">
        <v>72</v>
      </c>
      <c r="AO7" s="372" t="s">
        <v>27</v>
      </c>
      <c r="AP7" s="374" t="s">
        <v>28</v>
      </c>
      <c r="AQ7" s="376" t="s">
        <v>29</v>
      </c>
      <c r="AR7" s="368" t="s">
        <v>76</v>
      </c>
      <c r="AS7" s="380" t="s">
        <v>31</v>
      </c>
      <c r="AT7" s="382" t="s">
        <v>77</v>
      </c>
      <c r="AU7" s="384" t="s">
        <v>33</v>
      </c>
      <c r="AV7" s="386" t="s">
        <v>78</v>
      </c>
      <c r="AW7" s="388" t="s">
        <v>79</v>
      </c>
      <c r="AX7" s="390" t="s">
        <v>80</v>
      </c>
      <c r="AY7" s="390" t="s">
        <v>81</v>
      </c>
      <c r="AZ7" s="390" t="s">
        <v>82</v>
      </c>
      <c r="BA7" s="378" t="s">
        <v>83</v>
      </c>
      <c r="BB7" s="378" t="s">
        <v>84</v>
      </c>
      <c r="BC7" s="378" t="s">
        <v>85</v>
      </c>
      <c r="BD7" s="378" t="s">
        <v>86</v>
      </c>
      <c r="BE7" s="378" t="s">
        <v>87</v>
      </c>
      <c r="BF7" s="378" t="s">
        <v>88</v>
      </c>
      <c r="BG7" s="378" t="s">
        <v>89</v>
      </c>
      <c r="BH7" s="378" t="s">
        <v>90</v>
      </c>
      <c r="BI7" s="398" t="s">
        <v>91</v>
      </c>
      <c r="BJ7" s="392" t="s">
        <v>92</v>
      </c>
      <c r="BK7" s="392" t="s">
        <v>93</v>
      </c>
      <c r="BL7" s="392" t="s">
        <v>94</v>
      </c>
      <c r="BM7" s="394" t="s">
        <v>95</v>
      </c>
      <c r="BN7" s="396" t="s">
        <v>96</v>
      </c>
      <c r="BO7" s="92"/>
      <c r="BP7" s="92"/>
      <c r="BQ7" s="93"/>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row>
    <row r="8" spans="1:517" s="9" customFormat="1" ht="108" customHeight="1" x14ac:dyDescent="0.2">
      <c r="A8" s="6"/>
      <c r="B8" s="360"/>
      <c r="C8" s="360"/>
      <c r="D8" s="360"/>
      <c r="E8" s="360"/>
      <c r="F8" s="360"/>
      <c r="G8" s="360"/>
      <c r="H8" s="360"/>
      <c r="I8" s="360"/>
      <c r="J8" s="360"/>
      <c r="K8" s="360"/>
      <c r="L8" s="360"/>
      <c r="M8" s="360"/>
      <c r="N8" s="360"/>
      <c r="O8" s="363"/>
      <c r="P8" s="360"/>
      <c r="Q8" s="360"/>
      <c r="R8" s="362"/>
      <c r="S8" s="362"/>
      <c r="T8" s="362"/>
      <c r="U8" s="362"/>
      <c r="V8" s="367"/>
      <c r="W8" s="367"/>
      <c r="X8" s="367"/>
      <c r="Y8" s="367"/>
      <c r="Z8" s="367"/>
      <c r="AA8" s="367"/>
      <c r="AB8" s="367"/>
      <c r="AC8" s="367"/>
      <c r="AD8" s="367"/>
      <c r="AE8" s="95" t="s">
        <v>97</v>
      </c>
      <c r="AF8" s="95" t="s">
        <v>98</v>
      </c>
      <c r="AG8" s="367"/>
      <c r="AH8" s="367"/>
      <c r="AI8" s="367"/>
      <c r="AJ8" s="371"/>
      <c r="AK8" s="367"/>
      <c r="AL8" s="367"/>
      <c r="AM8" s="371"/>
      <c r="AN8" s="371"/>
      <c r="AO8" s="373"/>
      <c r="AP8" s="375"/>
      <c r="AQ8" s="377"/>
      <c r="AR8" s="369"/>
      <c r="AS8" s="381"/>
      <c r="AT8" s="383"/>
      <c r="AU8" s="385"/>
      <c r="AV8" s="387"/>
      <c r="AW8" s="389"/>
      <c r="AX8" s="391"/>
      <c r="AY8" s="391"/>
      <c r="AZ8" s="391"/>
      <c r="BA8" s="379"/>
      <c r="BB8" s="379"/>
      <c r="BC8" s="379"/>
      <c r="BD8" s="379"/>
      <c r="BE8" s="379"/>
      <c r="BF8" s="379"/>
      <c r="BG8" s="379"/>
      <c r="BH8" s="379"/>
      <c r="BI8" s="399"/>
      <c r="BJ8" s="393"/>
      <c r="BK8" s="393"/>
      <c r="BL8" s="393"/>
      <c r="BM8" s="395"/>
      <c r="BN8" s="397"/>
      <c r="BO8" s="96" t="s">
        <v>1476</v>
      </c>
      <c r="BP8" s="96" t="s">
        <v>1477</v>
      </c>
      <c r="BQ8" s="93"/>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row>
    <row r="9" spans="1:517" s="11" customFormat="1" ht="135.75" hidden="1" customHeight="1" x14ac:dyDescent="0.25">
      <c r="A9" s="6"/>
      <c r="B9" s="97" t="s">
        <v>1478</v>
      </c>
      <c r="C9" s="98" t="s">
        <v>1479</v>
      </c>
      <c r="D9" s="98" t="s">
        <v>1480</v>
      </c>
      <c r="E9" s="98" t="s">
        <v>1481</v>
      </c>
      <c r="F9" s="98" t="s">
        <v>1482</v>
      </c>
      <c r="G9" s="98" t="s">
        <v>1483</v>
      </c>
      <c r="H9" s="99" t="s">
        <v>106</v>
      </c>
      <c r="I9" s="98"/>
      <c r="J9" s="100">
        <v>44927</v>
      </c>
      <c r="K9" s="100">
        <v>44957</v>
      </c>
      <c r="L9" s="10">
        <f t="shared" ref="L9:L72" si="0">IF((K9-J9)&gt;125,"La sumatoria no puede ser mayor a 124 días",K9-J9)</f>
        <v>30</v>
      </c>
      <c r="M9" s="99" t="s">
        <v>391</v>
      </c>
      <c r="N9" s="98" t="s">
        <v>107</v>
      </c>
      <c r="O9" s="98" t="s">
        <v>1484</v>
      </c>
      <c r="P9" s="98" t="s">
        <v>243</v>
      </c>
      <c r="Q9" s="98" t="s">
        <v>1485</v>
      </c>
      <c r="R9" s="98" t="s">
        <v>27</v>
      </c>
      <c r="S9" s="98" t="s">
        <v>51</v>
      </c>
      <c r="T9" s="98" t="s">
        <v>52</v>
      </c>
      <c r="U9" s="98" t="s">
        <v>53</v>
      </c>
      <c r="V9" s="98"/>
      <c r="W9" s="98"/>
      <c r="X9" s="98"/>
      <c r="Y9" s="98"/>
      <c r="Z9" s="98"/>
      <c r="AA9" s="98"/>
      <c r="AB9" s="98"/>
      <c r="AC9" s="98"/>
      <c r="AD9" s="98"/>
      <c r="AE9" s="98" t="s">
        <v>125</v>
      </c>
      <c r="AF9" s="98" t="s">
        <v>305</v>
      </c>
      <c r="AG9" s="98"/>
      <c r="AH9" s="98"/>
      <c r="AI9" s="98"/>
      <c r="AJ9" s="98"/>
      <c r="AK9" s="98"/>
      <c r="AL9" s="98" t="s">
        <v>1486</v>
      </c>
      <c r="AM9" s="98" t="s">
        <v>1487</v>
      </c>
      <c r="AN9" s="98" t="s">
        <v>350</v>
      </c>
      <c r="AO9" s="98"/>
      <c r="AP9" s="98"/>
      <c r="AQ9" s="98" t="s">
        <v>29</v>
      </c>
      <c r="AR9" s="98"/>
      <c r="AS9" s="98" t="s">
        <v>31</v>
      </c>
      <c r="AT9" s="98"/>
      <c r="AU9" s="98"/>
      <c r="AV9" s="98"/>
      <c r="AW9" s="98"/>
      <c r="AX9" s="98"/>
      <c r="AY9" s="98"/>
      <c r="AZ9" s="98"/>
      <c r="BA9" s="98"/>
      <c r="BB9" s="98"/>
      <c r="BC9" s="98"/>
      <c r="BD9" s="98"/>
      <c r="BE9" s="98"/>
      <c r="BF9" s="98"/>
      <c r="BG9" s="98"/>
      <c r="BH9" s="98" t="s">
        <v>90</v>
      </c>
      <c r="BI9" s="98"/>
      <c r="BJ9" s="98" t="s">
        <v>92</v>
      </c>
      <c r="BK9" s="98"/>
      <c r="BL9" s="98"/>
      <c r="BM9" s="98"/>
      <c r="BN9" s="98"/>
      <c r="BO9" s="101" t="s">
        <v>1488</v>
      </c>
      <c r="BP9" s="101"/>
      <c r="BQ9" s="6"/>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row>
    <row r="10" spans="1:517" s="11" customFormat="1" ht="135.75" hidden="1" customHeight="1" x14ac:dyDescent="0.25">
      <c r="A10" s="6"/>
      <c r="B10" s="97" t="s">
        <v>1489</v>
      </c>
      <c r="C10" s="98" t="s">
        <v>1490</v>
      </c>
      <c r="D10" s="98" t="s">
        <v>1480</v>
      </c>
      <c r="E10" s="98" t="s">
        <v>1481</v>
      </c>
      <c r="F10" s="98" t="s">
        <v>1482</v>
      </c>
      <c r="G10" s="98" t="s">
        <v>1491</v>
      </c>
      <c r="H10" s="99" t="s">
        <v>1492</v>
      </c>
      <c r="I10" s="98" t="s">
        <v>450</v>
      </c>
      <c r="J10" s="100">
        <v>44927</v>
      </c>
      <c r="K10" s="100">
        <v>44957</v>
      </c>
      <c r="L10" s="10">
        <f t="shared" si="0"/>
        <v>30</v>
      </c>
      <c r="M10" s="99" t="s">
        <v>391</v>
      </c>
      <c r="N10" s="98" t="s">
        <v>107</v>
      </c>
      <c r="O10" s="98" t="s">
        <v>1484</v>
      </c>
      <c r="P10" s="98" t="s">
        <v>243</v>
      </c>
      <c r="Q10" s="98" t="s">
        <v>1485</v>
      </c>
      <c r="R10" s="98" t="s">
        <v>27</v>
      </c>
      <c r="S10" s="98" t="s">
        <v>51</v>
      </c>
      <c r="T10" s="98" t="s">
        <v>52</v>
      </c>
      <c r="U10" s="98" t="s">
        <v>53</v>
      </c>
      <c r="V10" s="98"/>
      <c r="W10" s="98"/>
      <c r="X10" s="98"/>
      <c r="Y10" s="98"/>
      <c r="Z10" s="98"/>
      <c r="AA10" s="98"/>
      <c r="AB10" s="98"/>
      <c r="AC10" s="98"/>
      <c r="AD10" s="98"/>
      <c r="AE10" s="98" t="s">
        <v>125</v>
      </c>
      <c r="AF10" s="98" t="s">
        <v>305</v>
      </c>
      <c r="AG10" s="98"/>
      <c r="AH10" s="98"/>
      <c r="AI10" s="98"/>
      <c r="AJ10" s="98"/>
      <c r="AK10" s="98"/>
      <c r="AL10" s="98" t="s">
        <v>1486</v>
      </c>
      <c r="AM10" s="98" t="s">
        <v>1487</v>
      </c>
      <c r="AN10" s="98" t="s">
        <v>350</v>
      </c>
      <c r="AO10" s="98"/>
      <c r="AP10" s="98"/>
      <c r="AQ10" s="98" t="s">
        <v>29</v>
      </c>
      <c r="AR10" s="98"/>
      <c r="AS10" s="98" t="s">
        <v>31</v>
      </c>
      <c r="AT10" s="98"/>
      <c r="AU10" s="98"/>
      <c r="AV10" s="98"/>
      <c r="AW10" s="98"/>
      <c r="AX10" s="98"/>
      <c r="AY10" s="98"/>
      <c r="AZ10" s="98"/>
      <c r="BA10" s="98"/>
      <c r="BB10" s="98"/>
      <c r="BC10" s="98"/>
      <c r="BD10" s="98"/>
      <c r="BE10" s="98"/>
      <c r="BF10" s="98"/>
      <c r="BG10" s="98"/>
      <c r="BH10" s="98" t="s">
        <v>90</v>
      </c>
      <c r="BI10" s="98"/>
      <c r="BJ10" s="98" t="s">
        <v>92</v>
      </c>
      <c r="BK10" s="98"/>
      <c r="BL10" s="98"/>
      <c r="BM10" s="98"/>
      <c r="BN10" s="98"/>
      <c r="BO10" s="101" t="s">
        <v>1488</v>
      </c>
      <c r="BP10" s="101"/>
      <c r="BQ10" s="6"/>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row>
    <row r="11" spans="1:517" s="11" customFormat="1" ht="135.75" hidden="1" customHeight="1" x14ac:dyDescent="0.25">
      <c r="A11" s="6"/>
      <c r="B11" s="97" t="s">
        <v>1493</v>
      </c>
      <c r="C11" s="98" t="s">
        <v>1494</v>
      </c>
      <c r="D11" s="98" t="s">
        <v>1480</v>
      </c>
      <c r="E11" s="98" t="s">
        <v>1481</v>
      </c>
      <c r="F11" s="98" t="s">
        <v>1482</v>
      </c>
      <c r="G11" s="102" t="s">
        <v>791</v>
      </c>
      <c r="H11" s="99" t="s">
        <v>1113</v>
      </c>
      <c r="I11" s="98"/>
      <c r="J11" s="100">
        <v>44927</v>
      </c>
      <c r="K11" s="100">
        <v>44957</v>
      </c>
      <c r="L11" s="10">
        <f t="shared" si="0"/>
        <v>30</v>
      </c>
      <c r="M11" s="99" t="s">
        <v>391</v>
      </c>
      <c r="N11" s="98" t="s">
        <v>107</v>
      </c>
      <c r="O11" s="98" t="s">
        <v>1484</v>
      </c>
      <c r="P11" s="98" t="s">
        <v>243</v>
      </c>
      <c r="Q11" s="98" t="s">
        <v>1485</v>
      </c>
      <c r="R11" s="98" t="s">
        <v>27</v>
      </c>
      <c r="S11" s="98" t="s">
        <v>51</v>
      </c>
      <c r="T11" s="98" t="s">
        <v>52</v>
      </c>
      <c r="U11" s="98" t="s">
        <v>53</v>
      </c>
      <c r="V11" s="98"/>
      <c r="W11" s="98"/>
      <c r="X11" s="98"/>
      <c r="Y11" s="98"/>
      <c r="Z11" s="98"/>
      <c r="AA11" s="98"/>
      <c r="AB11" s="98"/>
      <c r="AC11" s="98"/>
      <c r="AD11" s="98"/>
      <c r="AE11" s="98" t="s">
        <v>125</v>
      </c>
      <c r="AF11" s="98" t="s">
        <v>305</v>
      </c>
      <c r="AG11" s="98"/>
      <c r="AH11" s="98"/>
      <c r="AI11" s="98"/>
      <c r="AJ11" s="98"/>
      <c r="AK11" s="98"/>
      <c r="AL11" s="98" t="s">
        <v>1486</v>
      </c>
      <c r="AM11" s="98" t="s">
        <v>1487</v>
      </c>
      <c r="AN11" s="98" t="s">
        <v>350</v>
      </c>
      <c r="AO11" s="98"/>
      <c r="AP11" s="98"/>
      <c r="AQ11" s="98" t="s">
        <v>29</v>
      </c>
      <c r="AR11" s="98"/>
      <c r="AS11" s="98" t="s">
        <v>31</v>
      </c>
      <c r="AT11" s="98"/>
      <c r="AU11" s="98"/>
      <c r="AV11" s="98"/>
      <c r="AW11" s="98"/>
      <c r="AX11" s="98"/>
      <c r="AY11" s="98"/>
      <c r="AZ11" s="98"/>
      <c r="BA11" s="98"/>
      <c r="BB11" s="98"/>
      <c r="BC11" s="98"/>
      <c r="BD11" s="98"/>
      <c r="BE11" s="98"/>
      <c r="BF11" s="98"/>
      <c r="BG11" s="98"/>
      <c r="BH11" s="98" t="s">
        <v>90</v>
      </c>
      <c r="BI11" s="98"/>
      <c r="BJ11" s="98" t="s">
        <v>92</v>
      </c>
      <c r="BK11" s="98"/>
      <c r="BL11" s="98"/>
      <c r="BM11" s="98"/>
      <c r="BN11" s="98"/>
      <c r="BO11" s="101" t="s">
        <v>1488</v>
      </c>
      <c r="BP11" s="101"/>
      <c r="BQ11" s="6"/>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row>
    <row r="12" spans="1:517" s="9" customFormat="1" ht="135.75" hidden="1" customHeight="1" x14ac:dyDescent="0.25">
      <c r="A12" s="6"/>
      <c r="B12" s="103" t="s">
        <v>1495</v>
      </c>
      <c r="C12" s="104" t="s">
        <v>1496</v>
      </c>
      <c r="D12" s="104" t="s">
        <v>1480</v>
      </c>
      <c r="E12" s="104" t="s">
        <v>1481</v>
      </c>
      <c r="F12" s="104" t="s">
        <v>1482</v>
      </c>
      <c r="G12" s="104" t="s">
        <v>1497</v>
      </c>
      <c r="H12" s="104" t="s">
        <v>1100</v>
      </c>
      <c r="I12" s="104" t="s">
        <v>1098</v>
      </c>
      <c r="J12" s="105">
        <v>44927</v>
      </c>
      <c r="K12" s="105">
        <v>44957</v>
      </c>
      <c r="L12" s="106">
        <f t="shared" si="0"/>
        <v>30</v>
      </c>
      <c r="M12" s="104" t="s">
        <v>391</v>
      </c>
      <c r="N12" s="104" t="s">
        <v>107</v>
      </c>
      <c r="O12" s="104" t="s">
        <v>1484</v>
      </c>
      <c r="P12" s="104" t="s">
        <v>243</v>
      </c>
      <c r="Q12" s="104" t="s">
        <v>1485</v>
      </c>
      <c r="R12" s="104" t="s">
        <v>27</v>
      </c>
      <c r="S12" s="104" t="s">
        <v>51</v>
      </c>
      <c r="T12" s="104" t="s">
        <v>52</v>
      </c>
      <c r="U12" s="104" t="s">
        <v>53</v>
      </c>
      <c r="V12" s="104"/>
      <c r="W12" s="104"/>
      <c r="X12" s="104"/>
      <c r="Y12" s="104"/>
      <c r="Z12" s="104"/>
      <c r="AA12" s="104"/>
      <c r="AB12" s="104"/>
      <c r="AC12" s="104"/>
      <c r="AD12" s="104"/>
      <c r="AE12" s="104" t="s">
        <v>125</v>
      </c>
      <c r="AF12" s="104" t="s">
        <v>305</v>
      </c>
      <c r="AG12" s="104"/>
      <c r="AH12" s="104"/>
      <c r="AI12" s="104"/>
      <c r="AJ12" s="104"/>
      <c r="AK12" s="104"/>
      <c r="AL12" s="104" t="s">
        <v>1486</v>
      </c>
      <c r="AM12" s="104" t="s">
        <v>1487</v>
      </c>
      <c r="AN12" s="104" t="s">
        <v>350</v>
      </c>
      <c r="AO12" s="104"/>
      <c r="AP12" s="104"/>
      <c r="AQ12" s="104" t="s">
        <v>29</v>
      </c>
      <c r="AR12" s="104"/>
      <c r="AS12" s="104" t="s">
        <v>31</v>
      </c>
      <c r="AT12" s="104"/>
      <c r="AU12" s="104"/>
      <c r="AV12" s="104"/>
      <c r="AW12" s="104"/>
      <c r="AX12" s="104"/>
      <c r="AY12" s="104"/>
      <c r="AZ12" s="104"/>
      <c r="BA12" s="104"/>
      <c r="BB12" s="104"/>
      <c r="BC12" s="104"/>
      <c r="BD12" s="104"/>
      <c r="BE12" s="104"/>
      <c r="BF12" s="104"/>
      <c r="BG12" s="104"/>
      <c r="BH12" s="104" t="s">
        <v>90</v>
      </c>
      <c r="BI12" s="104"/>
      <c r="BJ12" s="104" t="s">
        <v>92</v>
      </c>
      <c r="BK12" s="104"/>
      <c r="BL12" s="104"/>
      <c r="BM12" s="104"/>
      <c r="BN12" s="104"/>
      <c r="BO12" s="91" t="s">
        <v>1498</v>
      </c>
      <c r="BP12" s="91" t="s">
        <v>1499</v>
      </c>
      <c r="BQ12" s="6"/>
    </row>
    <row r="13" spans="1:517" s="9" customFormat="1" ht="135.75" hidden="1" customHeight="1" x14ac:dyDescent="0.25">
      <c r="A13" s="6"/>
      <c r="B13" s="97" t="s">
        <v>1500</v>
      </c>
      <c r="C13" s="98" t="s">
        <v>1501</v>
      </c>
      <c r="D13" s="98" t="s">
        <v>1480</v>
      </c>
      <c r="E13" s="98" t="s">
        <v>1481</v>
      </c>
      <c r="F13" s="98" t="s">
        <v>1482</v>
      </c>
      <c r="G13" s="98" t="s">
        <v>1502</v>
      </c>
      <c r="H13" s="99" t="s">
        <v>105</v>
      </c>
      <c r="I13" s="99" t="s">
        <v>1098</v>
      </c>
      <c r="J13" s="100">
        <v>44927</v>
      </c>
      <c r="K13" s="100">
        <v>44957</v>
      </c>
      <c r="L13" s="10">
        <f t="shared" si="0"/>
        <v>30</v>
      </c>
      <c r="M13" s="99" t="s">
        <v>391</v>
      </c>
      <c r="N13" s="98" t="s">
        <v>107</v>
      </c>
      <c r="O13" s="98" t="s">
        <v>1484</v>
      </c>
      <c r="P13" s="98" t="s">
        <v>243</v>
      </c>
      <c r="Q13" s="98" t="s">
        <v>1485</v>
      </c>
      <c r="R13" s="98" t="s">
        <v>27</v>
      </c>
      <c r="S13" s="98" t="s">
        <v>51</v>
      </c>
      <c r="T13" s="98" t="s">
        <v>52</v>
      </c>
      <c r="U13" s="98" t="s">
        <v>53</v>
      </c>
      <c r="V13" s="98"/>
      <c r="W13" s="98"/>
      <c r="X13" s="98"/>
      <c r="Y13" s="98"/>
      <c r="Z13" s="98"/>
      <c r="AA13" s="98"/>
      <c r="AB13" s="98"/>
      <c r="AC13" s="98"/>
      <c r="AD13" s="98"/>
      <c r="AE13" s="98" t="s">
        <v>125</v>
      </c>
      <c r="AF13" s="98" t="s">
        <v>305</v>
      </c>
      <c r="AG13" s="98"/>
      <c r="AH13" s="98"/>
      <c r="AI13" s="98"/>
      <c r="AJ13" s="98"/>
      <c r="AK13" s="98"/>
      <c r="AL13" s="98" t="s">
        <v>1486</v>
      </c>
      <c r="AM13" s="98" t="s">
        <v>1487</v>
      </c>
      <c r="AN13" s="98" t="s">
        <v>350</v>
      </c>
      <c r="AO13" s="98"/>
      <c r="AP13" s="98"/>
      <c r="AQ13" s="98" t="s">
        <v>29</v>
      </c>
      <c r="AR13" s="98"/>
      <c r="AS13" s="98" t="s">
        <v>31</v>
      </c>
      <c r="AT13" s="98"/>
      <c r="AU13" s="98"/>
      <c r="AV13" s="98"/>
      <c r="AW13" s="98"/>
      <c r="AX13" s="98"/>
      <c r="AY13" s="98"/>
      <c r="AZ13" s="98"/>
      <c r="BA13" s="98"/>
      <c r="BB13" s="98"/>
      <c r="BC13" s="98"/>
      <c r="BD13" s="98"/>
      <c r="BE13" s="98"/>
      <c r="BF13" s="98"/>
      <c r="BG13" s="98"/>
      <c r="BH13" s="98" t="s">
        <v>90</v>
      </c>
      <c r="BI13" s="98"/>
      <c r="BJ13" s="98" t="s">
        <v>92</v>
      </c>
      <c r="BK13" s="98"/>
      <c r="BL13" s="98"/>
      <c r="BM13" s="98"/>
      <c r="BN13" s="98"/>
      <c r="BO13" s="101" t="s">
        <v>1488</v>
      </c>
      <c r="BP13" s="101"/>
      <c r="BQ13" s="6"/>
    </row>
    <row r="14" spans="1:517" s="9" customFormat="1" ht="135.75" hidden="1" customHeight="1" x14ac:dyDescent="0.25">
      <c r="A14" s="6"/>
      <c r="B14" s="97" t="s">
        <v>1503</v>
      </c>
      <c r="C14" s="98" t="s">
        <v>1504</v>
      </c>
      <c r="D14" s="98" t="s">
        <v>1480</v>
      </c>
      <c r="E14" s="98" t="s">
        <v>1481</v>
      </c>
      <c r="F14" s="98" t="s">
        <v>1482</v>
      </c>
      <c r="G14" s="98" t="s">
        <v>1505</v>
      </c>
      <c r="H14" s="99" t="s">
        <v>408</v>
      </c>
      <c r="I14" s="99" t="s">
        <v>1098</v>
      </c>
      <c r="J14" s="100">
        <v>44927</v>
      </c>
      <c r="K14" s="100">
        <v>44957</v>
      </c>
      <c r="L14" s="10">
        <f t="shared" si="0"/>
        <v>30</v>
      </c>
      <c r="M14" s="99" t="s">
        <v>391</v>
      </c>
      <c r="N14" s="98" t="s">
        <v>107</v>
      </c>
      <c r="O14" s="98" t="s">
        <v>1484</v>
      </c>
      <c r="P14" s="98" t="s">
        <v>243</v>
      </c>
      <c r="Q14" s="98" t="s">
        <v>1485</v>
      </c>
      <c r="R14" s="98" t="s">
        <v>27</v>
      </c>
      <c r="S14" s="98" t="s">
        <v>51</v>
      </c>
      <c r="T14" s="98" t="s">
        <v>52</v>
      </c>
      <c r="U14" s="98" t="s">
        <v>53</v>
      </c>
      <c r="V14" s="98"/>
      <c r="W14" s="98"/>
      <c r="X14" s="98"/>
      <c r="Y14" s="98"/>
      <c r="Z14" s="98"/>
      <c r="AA14" s="98"/>
      <c r="AB14" s="98"/>
      <c r="AC14" s="98"/>
      <c r="AD14" s="98"/>
      <c r="AE14" s="98" t="s">
        <v>125</v>
      </c>
      <c r="AF14" s="98" t="s">
        <v>305</v>
      </c>
      <c r="AG14" s="98"/>
      <c r="AH14" s="98"/>
      <c r="AI14" s="98"/>
      <c r="AJ14" s="98"/>
      <c r="AK14" s="98"/>
      <c r="AL14" s="98" t="s">
        <v>1486</v>
      </c>
      <c r="AM14" s="98" t="s">
        <v>1487</v>
      </c>
      <c r="AN14" s="98" t="s">
        <v>350</v>
      </c>
      <c r="AO14" s="98"/>
      <c r="AP14" s="98"/>
      <c r="AQ14" s="98" t="s">
        <v>29</v>
      </c>
      <c r="AR14" s="98"/>
      <c r="AS14" s="98" t="s">
        <v>31</v>
      </c>
      <c r="AT14" s="98"/>
      <c r="AU14" s="98"/>
      <c r="AV14" s="98"/>
      <c r="AW14" s="98"/>
      <c r="AX14" s="98"/>
      <c r="AY14" s="98"/>
      <c r="AZ14" s="98"/>
      <c r="BA14" s="98"/>
      <c r="BB14" s="98"/>
      <c r="BC14" s="98"/>
      <c r="BD14" s="98"/>
      <c r="BE14" s="98"/>
      <c r="BF14" s="98"/>
      <c r="BG14" s="98"/>
      <c r="BH14" s="98" t="s">
        <v>90</v>
      </c>
      <c r="BI14" s="98"/>
      <c r="BJ14" s="98" t="s">
        <v>92</v>
      </c>
      <c r="BK14" s="98"/>
      <c r="BL14" s="98"/>
      <c r="BM14" s="98"/>
      <c r="BN14" s="98"/>
      <c r="BO14" s="101" t="s">
        <v>1488</v>
      </c>
      <c r="BP14" s="101"/>
      <c r="BQ14" s="6"/>
    </row>
    <row r="15" spans="1:517" s="9" customFormat="1" ht="135.75" hidden="1" customHeight="1" x14ac:dyDescent="0.25">
      <c r="A15" s="6"/>
      <c r="B15" s="97" t="s">
        <v>1506</v>
      </c>
      <c r="C15" s="98" t="s">
        <v>1507</v>
      </c>
      <c r="D15" s="98" t="s">
        <v>1480</v>
      </c>
      <c r="E15" s="98" t="s">
        <v>1481</v>
      </c>
      <c r="F15" s="98" t="s">
        <v>1482</v>
      </c>
      <c r="G15" s="98" t="s">
        <v>1508</v>
      </c>
      <c r="H15" s="99" t="s">
        <v>797</v>
      </c>
      <c r="I15" s="98"/>
      <c r="J15" s="100">
        <v>44927</v>
      </c>
      <c r="K15" s="100">
        <v>44957</v>
      </c>
      <c r="L15" s="10">
        <f t="shared" si="0"/>
        <v>30</v>
      </c>
      <c r="M15" s="99" t="s">
        <v>391</v>
      </c>
      <c r="N15" s="98" t="s">
        <v>107</v>
      </c>
      <c r="O15" s="98" t="s">
        <v>1484</v>
      </c>
      <c r="P15" s="98" t="s">
        <v>243</v>
      </c>
      <c r="Q15" s="98" t="s">
        <v>1485</v>
      </c>
      <c r="R15" s="98" t="s">
        <v>27</v>
      </c>
      <c r="S15" s="98" t="s">
        <v>51</v>
      </c>
      <c r="T15" s="98" t="s">
        <v>52</v>
      </c>
      <c r="U15" s="98" t="s">
        <v>53</v>
      </c>
      <c r="V15" s="98"/>
      <c r="W15" s="98"/>
      <c r="X15" s="98"/>
      <c r="Y15" s="98"/>
      <c r="Z15" s="98"/>
      <c r="AA15" s="98"/>
      <c r="AB15" s="98"/>
      <c r="AC15" s="98"/>
      <c r="AD15" s="98"/>
      <c r="AE15" s="98" t="s">
        <v>125</v>
      </c>
      <c r="AF15" s="98" t="s">
        <v>305</v>
      </c>
      <c r="AG15" s="98"/>
      <c r="AH15" s="98"/>
      <c r="AI15" s="98"/>
      <c r="AJ15" s="98"/>
      <c r="AK15" s="98"/>
      <c r="AL15" s="98" t="s">
        <v>1486</v>
      </c>
      <c r="AM15" s="98" t="s">
        <v>1487</v>
      </c>
      <c r="AN15" s="98" t="s">
        <v>350</v>
      </c>
      <c r="AO15" s="98"/>
      <c r="AP15" s="98"/>
      <c r="AQ15" s="98" t="s">
        <v>29</v>
      </c>
      <c r="AR15" s="98"/>
      <c r="AS15" s="98" t="s">
        <v>31</v>
      </c>
      <c r="AT15" s="98"/>
      <c r="AU15" s="98"/>
      <c r="AV15" s="98"/>
      <c r="AW15" s="98"/>
      <c r="AX15" s="98"/>
      <c r="AY15" s="98"/>
      <c r="AZ15" s="98"/>
      <c r="BA15" s="98"/>
      <c r="BB15" s="98"/>
      <c r="BC15" s="98"/>
      <c r="BD15" s="98"/>
      <c r="BE15" s="98"/>
      <c r="BF15" s="98"/>
      <c r="BG15" s="98"/>
      <c r="BH15" s="98" t="s">
        <v>90</v>
      </c>
      <c r="BI15" s="98"/>
      <c r="BJ15" s="98" t="s">
        <v>92</v>
      </c>
      <c r="BK15" s="98"/>
      <c r="BL15" s="98"/>
      <c r="BM15" s="98"/>
      <c r="BN15" s="98"/>
      <c r="BO15" s="101" t="s">
        <v>1488</v>
      </c>
      <c r="BP15" s="101"/>
      <c r="BQ15" s="6"/>
    </row>
    <row r="16" spans="1:517" s="9" customFormat="1" ht="135.75" customHeight="1" x14ac:dyDescent="0.25">
      <c r="A16" s="6"/>
      <c r="B16" s="97" t="s">
        <v>1509</v>
      </c>
      <c r="C16" s="98" t="s">
        <v>1510</v>
      </c>
      <c r="D16" s="98" t="s">
        <v>1480</v>
      </c>
      <c r="E16" s="98" t="s">
        <v>1481</v>
      </c>
      <c r="F16" s="98" t="s">
        <v>1482</v>
      </c>
      <c r="G16" s="98" t="s">
        <v>1511</v>
      </c>
      <c r="H16" s="99" t="s">
        <v>1512</v>
      </c>
      <c r="I16" s="98"/>
      <c r="J16" s="100">
        <v>44927</v>
      </c>
      <c r="K16" s="100">
        <v>44957</v>
      </c>
      <c r="L16" s="10">
        <f t="shared" si="0"/>
        <v>30</v>
      </c>
      <c r="M16" s="99" t="s">
        <v>391</v>
      </c>
      <c r="N16" s="98" t="s">
        <v>107</v>
      </c>
      <c r="O16" s="98" t="s">
        <v>1484</v>
      </c>
      <c r="P16" s="98" t="s">
        <v>243</v>
      </c>
      <c r="Q16" s="98" t="s">
        <v>1485</v>
      </c>
      <c r="R16" s="98" t="s">
        <v>27</v>
      </c>
      <c r="S16" s="98" t="s">
        <v>51</v>
      </c>
      <c r="T16" s="98" t="s">
        <v>52</v>
      </c>
      <c r="U16" s="98" t="s">
        <v>53</v>
      </c>
      <c r="V16" s="98"/>
      <c r="W16" s="98"/>
      <c r="X16" s="98"/>
      <c r="Y16" s="98"/>
      <c r="Z16" s="98"/>
      <c r="AA16" s="98"/>
      <c r="AB16" s="98"/>
      <c r="AC16" s="98"/>
      <c r="AD16" s="98"/>
      <c r="AE16" s="98" t="s">
        <v>125</v>
      </c>
      <c r="AF16" s="98" t="s">
        <v>305</v>
      </c>
      <c r="AG16" s="98"/>
      <c r="AH16" s="98"/>
      <c r="AI16" s="98"/>
      <c r="AJ16" s="98"/>
      <c r="AK16" s="98"/>
      <c r="AL16" s="98" t="s">
        <v>1486</v>
      </c>
      <c r="AM16" s="98" t="s">
        <v>1487</v>
      </c>
      <c r="AN16" s="98" t="s">
        <v>350</v>
      </c>
      <c r="AO16" s="98"/>
      <c r="AP16" s="98"/>
      <c r="AQ16" s="98" t="s">
        <v>29</v>
      </c>
      <c r="AR16" s="98"/>
      <c r="AS16" s="98" t="s">
        <v>31</v>
      </c>
      <c r="AT16" s="98"/>
      <c r="AU16" s="98"/>
      <c r="AV16" s="98"/>
      <c r="AW16" s="98"/>
      <c r="AX16" s="98"/>
      <c r="AY16" s="98"/>
      <c r="AZ16" s="98"/>
      <c r="BA16" s="98"/>
      <c r="BB16" s="98"/>
      <c r="BC16" s="98"/>
      <c r="BD16" s="98"/>
      <c r="BE16" s="98"/>
      <c r="BF16" s="98"/>
      <c r="BG16" s="98"/>
      <c r="BH16" s="98" t="s">
        <v>90</v>
      </c>
      <c r="BI16" s="98"/>
      <c r="BJ16" s="98" t="s">
        <v>92</v>
      </c>
      <c r="BK16" s="98"/>
      <c r="BL16" s="98"/>
      <c r="BM16" s="98"/>
      <c r="BN16" s="98"/>
      <c r="BO16" s="101" t="s">
        <v>1488</v>
      </c>
      <c r="BP16" s="101"/>
      <c r="BQ16" s="6"/>
    </row>
    <row r="17" spans="1:69" s="9" customFormat="1" ht="135.75" hidden="1" customHeight="1" x14ac:dyDescent="0.25">
      <c r="A17" s="6"/>
      <c r="B17" s="97" t="s">
        <v>1513</v>
      </c>
      <c r="C17" s="98" t="s">
        <v>1514</v>
      </c>
      <c r="D17" s="98" t="s">
        <v>1480</v>
      </c>
      <c r="E17" s="98" t="s">
        <v>1481</v>
      </c>
      <c r="F17" s="98" t="s">
        <v>1482</v>
      </c>
      <c r="G17" s="98" t="s">
        <v>1515</v>
      </c>
      <c r="H17" s="99" t="s">
        <v>801</v>
      </c>
      <c r="I17" s="98"/>
      <c r="J17" s="100">
        <v>44927</v>
      </c>
      <c r="K17" s="100">
        <v>44957</v>
      </c>
      <c r="L17" s="10">
        <f t="shared" si="0"/>
        <v>30</v>
      </c>
      <c r="M17" s="99" t="s">
        <v>391</v>
      </c>
      <c r="N17" s="98" t="s">
        <v>107</v>
      </c>
      <c r="O17" s="98" t="s">
        <v>1484</v>
      </c>
      <c r="P17" s="98" t="s">
        <v>243</v>
      </c>
      <c r="Q17" s="98" t="s">
        <v>1485</v>
      </c>
      <c r="R17" s="98" t="s">
        <v>27</v>
      </c>
      <c r="S17" s="98" t="s">
        <v>51</v>
      </c>
      <c r="T17" s="98" t="s">
        <v>52</v>
      </c>
      <c r="U17" s="98" t="s">
        <v>53</v>
      </c>
      <c r="V17" s="98"/>
      <c r="W17" s="98"/>
      <c r="X17" s="98"/>
      <c r="Y17" s="98"/>
      <c r="Z17" s="98"/>
      <c r="AA17" s="98"/>
      <c r="AB17" s="98"/>
      <c r="AC17" s="98"/>
      <c r="AD17" s="98"/>
      <c r="AE17" s="98" t="s">
        <v>125</v>
      </c>
      <c r="AF17" s="98" t="s">
        <v>305</v>
      </c>
      <c r="AG17" s="98"/>
      <c r="AH17" s="98"/>
      <c r="AI17" s="98"/>
      <c r="AJ17" s="98"/>
      <c r="AK17" s="98"/>
      <c r="AL17" s="98" t="s">
        <v>1486</v>
      </c>
      <c r="AM17" s="98" t="s">
        <v>1487</v>
      </c>
      <c r="AN17" s="98" t="s">
        <v>350</v>
      </c>
      <c r="AO17" s="98"/>
      <c r="AP17" s="98"/>
      <c r="AQ17" s="98" t="s">
        <v>29</v>
      </c>
      <c r="AR17" s="98"/>
      <c r="AS17" s="98" t="s">
        <v>31</v>
      </c>
      <c r="AT17" s="98"/>
      <c r="AU17" s="98"/>
      <c r="AV17" s="98"/>
      <c r="AW17" s="98"/>
      <c r="AX17" s="98"/>
      <c r="AY17" s="98"/>
      <c r="AZ17" s="98"/>
      <c r="BA17" s="98"/>
      <c r="BB17" s="98"/>
      <c r="BC17" s="98"/>
      <c r="BD17" s="98"/>
      <c r="BE17" s="98"/>
      <c r="BF17" s="98"/>
      <c r="BG17" s="98"/>
      <c r="BH17" s="98" t="s">
        <v>90</v>
      </c>
      <c r="BI17" s="98"/>
      <c r="BJ17" s="98" t="s">
        <v>92</v>
      </c>
      <c r="BK17" s="98"/>
      <c r="BL17" s="98"/>
      <c r="BM17" s="98"/>
      <c r="BN17" s="98"/>
      <c r="BO17" s="101" t="s">
        <v>1488</v>
      </c>
      <c r="BP17" s="101"/>
      <c r="BQ17" s="6"/>
    </row>
    <row r="18" spans="1:69" s="11" customFormat="1" ht="135.75" hidden="1" customHeight="1" x14ac:dyDescent="0.25">
      <c r="A18" s="6"/>
      <c r="B18" s="97" t="s">
        <v>1516</v>
      </c>
      <c r="C18" s="98" t="s">
        <v>1517</v>
      </c>
      <c r="D18" s="98" t="s">
        <v>1480</v>
      </c>
      <c r="E18" s="98" t="s">
        <v>1481</v>
      </c>
      <c r="F18" s="98" t="s">
        <v>1482</v>
      </c>
      <c r="G18" s="98" t="s">
        <v>1483</v>
      </c>
      <c r="H18" s="99" t="s">
        <v>106</v>
      </c>
      <c r="I18" s="98"/>
      <c r="J18" s="100">
        <v>45017</v>
      </c>
      <c r="K18" s="100">
        <v>45046</v>
      </c>
      <c r="L18" s="10">
        <f t="shared" si="0"/>
        <v>29</v>
      </c>
      <c r="M18" s="99" t="s">
        <v>391</v>
      </c>
      <c r="N18" s="98" t="s">
        <v>107</v>
      </c>
      <c r="O18" s="98" t="s">
        <v>1484</v>
      </c>
      <c r="P18" s="98" t="s">
        <v>243</v>
      </c>
      <c r="Q18" s="98" t="s">
        <v>1485</v>
      </c>
      <c r="R18" s="98" t="s">
        <v>27</v>
      </c>
      <c r="S18" s="98" t="s">
        <v>51</v>
      </c>
      <c r="T18" s="98" t="s">
        <v>52</v>
      </c>
      <c r="U18" s="98" t="s">
        <v>53</v>
      </c>
      <c r="V18" s="98"/>
      <c r="W18" s="98"/>
      <c r="X18" s="98"/>
      <c r="Y18" s="98"/>
      <c r="Z18" s="98"/>
      <c r="AA18" s="98"/>
      <c r="AB18" s="98"/>
      <c r="AC18" s="98"/>
      <c r="AD18" s="98"/>
      <c r="AE18" s="98" t="s">
        <v>125</v>
      </c>
      <c r="AF18" s="98" t="s">
        <v>305</v>
      </c>
      <c r="AG18" s="98"/>
      <c r="AH18" s="98"/>
      <c r="AI18" s="98"/>
      <c r="AJ18" s="98"/>
      <c r="AK18" s="98"/>
      <c r="AL18" s="98" t="s">
        <v>1486</v>
      </c>
      <c r="AM18" s="98" t="s">
        <v>1487</v>
      </c>
      <c r="AN18" s="98" t="s">
        <v>350</v>
      </c>
      <c r="AO18" s="98"/>
      <c r="AP18" s="98"/>
      <c r="AQ18" s="98" t="s">
        <v>29</v>
      </c>
      <c r="AR18" s="98"/>
      <c r="AS18" s="98" t="s">
        <v>31</v>
      </c>
      <c r="AT18" s="98"/>
      <c r="AU18" s="98"/>
      <c r="AV18" s="98"/>
      <c r="AW18" s="98"/>
      <c r="AX18" s="98"/>
      <c r="AY18" s="98"/>
      <c r="AZ18" s="98"/>
      <c r="BA18" s="98"/>
      <c r="BB18" s="98"/>
      <c r="BC18" s="98"/>
      <c r="BD18" s="98"/>
      <c r="BE18" s="98"/>
      <c r="BF18" s="98"/>
      <c r="BG18" s="98"/>
      <c r="BH18" s="98" t="s">
        <v>90</v>
      </c>
      <c r="BI18" s="98"/>
      <c r="BJ18" s="98" t="s">
        <v>92</v>
      </c>
      <c r="BK18" s="98"/>
      <c r="BL18" s="98"/>
      <c r="BM18" s="98"/>
      <c r="BN18" s="98"/>
      <c r="BO18" s="101" t="s">
        <v>1488</v>
      </c>
      <c r="BP18" s="101"/>
      <c r="BQ18" s="6"/>
    </row>
    <row r="19" spans="1:69" s="11" customFormat="1" ht="135.75" hidden="1" customHeight="1" x14ac:dyDescent="0.25">
      <c r="A19" s="6"/>
      <c r="B19" s="97" t="s">
        <v>1518</v>
      </c>
      <c r="C19" s="98" t="s">
        <v>1519</v>
      </c>
      <c r="D19" s="98" t="s">
        <v>1480</v>
      </c>
      <c r="E19" s="98" t="s">
        <v>1481</v>
      </c>
      <c r="F19" s="98" t="s">
        <v>1482</v>
      </c>
      <c r="G19" s="98" t="s">
        <v>1491</v>
      </c>
      <c r="H19" s="99" t="s">
        <v>1492</v>
      </c>
      <c r="I19" s="98" t="s">
        <v>450</v>
      </c>
      <c r="J19" s="100">
        <v>45017</v>
      </c>
      <c r="K19" s="100">
        <v>45046</v>
      </c>
      <c r="L19" s="10">
        <f t="shared" si="0"/>
        <v>29</v>
      </c>
      <c r="M19" s="99" t="s">
        <v>391</v>
      </c>
      <c r="N19" s="98" t="s">
        <v>107</v>
      </c>
      <c r="O19" s="98" t="s">
        <v>1484</v>
      </c>
      <c r="P19" s="98" t="s">
        <v>243</v>
      </c>
      <c r="Q19" s="98" t="s">
        <v>1485</v>
      </c>
      <c r="R19" s="98" t="s">
        <v>27</v>
      </c>
      <c r="S19" s="98" t="s">
        <v>51</v>
      </c>
      <c r="T19" s="98" t="s">
        <v>52</v>
      </c>
      <c r="U19" s="98" t="s">
        <v>53</v>
      </c>
      <c r="V19" s="98"/>
      <c r="W19" s="98"/>
      <c r="X19" s="98"/>
      <c r="Y19" s="98"/>
      <c r="Z19" s="98"/>
      <c r="AA19" s="98"/>
      <c r="AB19" s="98"/>
      <c r="AC19" s="98"/>
      <c r="AD19" s="98"/>
      <c r="AE19" s="98" t="s">
        <v>125</v>
      </c>
      <c r="AF19" s="98" t="s">
        <v>305</v>
      </c>
      <c r="AG19" s="98"/>
      <c r="AH19" s="98"/>
      <c r="AI19" s="98"/>
      <c r="AJ19" s="98"/>
      <c r="AK19" s="98"/>
      <c r="AL19" s="98" t="s">
        <v>1486</v>
      </c>
      <c r="AM19" s="98" t="s">
        <v>1487</v>
      </c>
      <c r="AN19" s="98" t="s">
        <v>350</v>
      </c>
      <c r="AO19" s="98"/>
      <c r="AP19" s="98"/>
      <c r="AQ19" s="98" t="s">
        <v>29</v>
      </c>
      <c r="AR19" s="98"/>
      <c r="AS19" s="98" t="s">
        <v>31</v>
      </c>
      <c r="AT19" s="98"/>
      <c r="AU19" s="98"/>
      <c r="AV19" s="98"/>
      <c r="AW19" s="98"/>
      <c r="AX19" s="98"/>
      <c r="AY19" s="98"/>
      <c r="AZ19" s="98"/>
      <c r="BA19" s="98"/>
      <c r="BB19" s="98"/>
      <c r="BC19" s="98"/>
      <c r="BD19" s="98"/>
      <c r="BE19" s="98"/>
      <c r="BF19" s="98"/>
      <c r="BG19" s="98"/>
      <c r="BH19" s="98" t="s">
        <v>90</v>
      </c>
      <c r="BI19" s="98"/>
      <c r="BJ19" s="98" t="s">
        <v>92</v>
      </c>
      <c r="BK19" s="98"/>
      <c r="BL19" s="98"/>
      <c r="BM19" s="98"/>
      <c r="BN19" s="98"/>
      <c r="BO19" s="101" t="s">
        <v>1488</v>
      </c>
      <c r="BP19" s="101"/>
      <c r="BQ19" s="6"/>
    </row>
    <row r="20" spans="1:69" s="11" customFormat="1" ht="135.75" hidden="1" customHeight="1" x14ac:dyDescent="0.25">
      <c r="A20" s="6"/>
      <c r="B20" s="97" t="s">
        <v>1520</v>
      </c>
      <c r="C20" s="98" t="s">
        <v>1521</v>
      </c>
      <c r="D20" s="98" t="s">
        <v>1480</v>
      </c>
      <c r="E20" s="98" t="s">
        <v>1481</v>
      </c>
      <c r="F20" s="98" t="s">
        <v>1482</v>
      </c>
      <c r="G20" s="102" t="s">
        <v>791</v>
      </c>
      <c r="H20" s="99" t="s">
        <v>1117</v>
      </c>
      <c r="I20" s="98"/>
      <c r="J20" s="100">
        <v>45017</v>
      </c>
      <c r="K20" s="100">
        <v>45051</v>
      </c>
      <c r="L20" s="10">
        <f t="shared" si="0"/>
        <v>34</v>
      </c>
      <c r="M20" s="99" t="s">
        <v>391</v>
      </c>
      <c r="N20" s="98" t="s">
        <v>107</v>
      </c>
      <c r="O20" s="98" t="s">
        <v>1484</v>
      </c>
      <c r="P20" s="98" t="s">
        <v>243</v>
      </c>
      <c r="Q20" s="98" t="s">
        <v>1485</v>
      </c>
      <c r="R20" s="98" t="s">
        <v>27</v>
      </c>
      <c r="S20" s="98" t="s">
        <v>51</v>
      </c>
      <c r="T20" s="98" t="s">
        <v>52</v>
      </c>
      <c r="U20" s="98" t="s">
        <v>53</v>
      </c>
      <c r="V20" s="98"/>
      <c r="W20" s="98"/>
      <c r="X20" s="98"/>
      <c r="Y20" s="98"/>
      <c r="Z20" s="98"/>
      <c r="AA20" s="98"/>
      <c r="AB20" s="98"/>
      <c r="AC20" s="98"/>
      <c r="AD20" s="98"/>
      <c r="AE20" s="98" t="s">
        <v>125</v>
      </c>
      <c r="AF20" s="98" t="s">
        <v>305</v>
      </c>
      <c r="AG20" s="98"/>
      <c r="AH20" s="98"/>
      <c r="AI20" s="98"/>
      <c r="AJ20" s="98"/>
      <c r="AK20" s="98"/>
      <c r="AL20" s="98" t="s">
        <v>1486</v>
      </c>
      <c r="AM20" s="98" t="s">
        <v>1487</v>
      </c>
      <c r="AN20" s="98" t="s">
        <v>350</v>
      </c>
      <c r="AO20" s="98"/>
      <c r="AP20" s="98"/>
      <c r="AQ20" s="98" t="s">
        <v>29</v>
      </c>
      <c r="AR20" s="98"/>
      <c r="AS20" s="98" t="s">
        <v>31</v>
      </c>
      <c r="AT20" s="98"/>
      <c r="AU20" s="98"/>
      <c r="AV20" s="98"/>
      <c r="AW20" s="98"/>
      <c r="AX20" s="98"/>
      <c r="AY20" s="98"/>
      <c r="AZ20" s="98"/>
      <c r="BA20" s="98"/>
      <c r="BB20" s="98"/>
      <c r="BC20" s="98"/>
      <c r="BD20" s="98"/>
      <c r="BE20" s="98"/>
      <c r="BF20" s="98"/>
      <c r="BG20" s="98"/>
      <c r="BH20" s="98" t="s">
        <v>90</v>
      </c>
      <c r="BI20" s="98"/>
      <c r="BJ20" s="98" t="s">
        <v>92</v>
      </c>
      <c r="BK20" s="98"/>
      <c r="BL20" s="98"/>
      <c r="BM20" s="98"/>
      <c r="BN20" s="98"/>
      <c r="BO20" s="101" t="s">
        <v>1488</v>
      </c>
      <c r="BP20" s="101"/>
      <c r="BQ20" s="6"/>
    </row>
    <row r="21" spans="1:69" s="9" customFormat="1" ht="135.75" hidden="1" customHeight="1" x14ac:dyDescent="0.25">
      <c r="A21" s="6"/>
      <c r="B21" s="97" t="s">
        <v>1522</v>
      </c>
      <c r="C21" s="98" t="s">
        <v>1523</v>
      </c>
      <c r="D21" s="98" t="s">
        <v>1480</v>
      </c>
      <c r="E21" s="98" t="s">
        <v>1481</v>
      </c>
      <c r="F21" s="98" t="s">
        <v>1482</v>
      </c>
      <c r="G21" s="102" t="s">
        <v>791</v>
      </c>
      <c r="H21" s="99" t="s">
        <v>1100</v>
      </c>
      <c r="I21" s="99" t="s">
        <v>1098</v>
      </c>
      <c r="J21" s="100">
        <v>45017</v>
      </c>
      <c r="K21" s="100">
        <v>45046</v>
      </c>
      <c r="L21" s="10">
        <f t="shared" si="0"/>
        <v>29</v>
      </c>
      <c r="M21" s="99" t="s">
        <v>391</v>
      </c>
      <c r="N21" s="98" t="s">
        <v>107</v>
      </c>
      <c r="O21" s="98" t="s">
        <v>1484</v>
      </c>
      <c r="P21" s="98" t="s">
        <v>243</v>
      </c>
      <c r="Q21" s="98" t="s">
        <v>1485</v>
      </c>
      <c r="R21" s="98" t="s">
        <v>27</v>
      </c>
      <c r="S21" s="98" t="s">
        <v>51</v>
      </c>
      <c r="T21" s="98" t="s">
        <v>52</v>
      </c>
      <c r="U21" s="98" t="s">
        <v>53</v>
      </c>
      <c r="V21" s="98"/>
      <c r="W21" s="98"/>
      <c r="X21" s="98"/>
      <c r="Y21" s="98"/>
      <c r="Z21" s="98"/>
      <c r="AA21" s="98"/>
      <c r="AB21" s="98"/>
      <c r="AC21" s="98"/>
      <c r="AD21" s="98"/>
      <c r="AE21" s="98" t="s">
        <v>125</v>
      </c>
      <c r="AF21" s="98" t="s">
        <v>305</v>
      </c>
      <c r="AG21" s="98"/>
      <c r="AH21" s="98"/>
      <c r="AI21" s="98"/>
      <c r="AJ21" s="98"/>
      <c r="AK21" s="98"/>
      <c r="AL21" s="98" t="s">
        <v>1486</v>
      </c>
      <c r="AM21" s="98" t="s">
        <v>1487</v>
      </c>
      <c r="AN21" s="98" t="s">
        <v>350</v>
      </c>
      <c r="AO21" s="98"/>
      <c r="AP21" s="98"/>
      <c r="AQ21" s="98" t="s">
        <v>29</v>
      </c>
      <c r="AR21" s="98"/>
      <c r="AS21" s="98" t="s">
        <v>31</v>
      </c>
      <c r="AT21" s="98"/>
      <c r="AU21" s="98"/>
      <c r="AV21" s="98"/>
      <c r="AW21" s="98"/>
      <c r="AX21" s="98"/>
      <c r="AY21" s="98"/>
      <c r="AZ21" s="98"/>
      <c r="BA21" s="98"/>
      <c r="BB21" s="98"/>
      <c r="BC21" s="98"/>
      <c r="BD21" s="98"/>
      <c r="BE21" s="98"/>
      <c r="BF21" s="98"/>
      <c r="BG21" s="98"/>
      <c r="BH21" s="98" t="s">
        <v>90</v>
      </c>
      <c r="BI21" s="98"/>
      <c r="BJ21" s="98" t="s">
        <v>92</v>
      </c>
      <c r="BK21" s="98"/>
      <c r="BL21" s="98"/>
      <c r="BM21" s="98"/>
      <c r="BN21" s="98"/>
      <c r="BO21" s="101" t="s">
        <v>1488</v>
      </c>
      <c r="BP21" s="101"/>
      <c r="BQ21" s="6"/>
    </row>
    <row r="22" spans="1:69" s="9" customFormat="1" ht="135.75" hidden="1" customHeight="1" x14ac:dyDescent="0.25">
      <c r="A22" s="6"/>
      <c r="B22" s="97" t="s">
        <v>1524</v>
      </c>
      <c r="C22" s="98" t="s">
        <v>1525</v>
      </c>
      <c r="D22" s="98" t="s">
        <v>1480</v>
      </c>
      <c r="E22" s="98" t="s">
        <v>1481</v>
      </c>
      <c r="F22" s="98" t="s">
        <v>1482</v>
      </c>
      <c r="G22" s="98" t="s">
        <v>1502</v>
      </c>
      <c r="H22" s="99" t="s">
        <v>1526</v>
      </c>
      <c r="I22" s="99" t="s">
        <v>1098</v>
      </c>
      <c r="J22" s="100">
        <v>45017</v>
      </c>
      <c r="K22" s="100">
        <v>45046</v>
      </c>
      <c r="L22" s="10">
        <f t="shared" si="0"/>
        <v>29</v>
      </c>
      <c r="M22" s="99" t="s">
        <v>391</v>
      </c>
      <c r="N22" s="98" t="s">
        <v>107</v>
      </c>
      <c r="O22" s="98" t="s">
        <v>1484</v>
      </c>
      <c r="P22" s="98" t="s">
        <v>243</v>
      </c>
      <c r="Q22" s="98" t="s">
        <v>1485</v>
      </c>
      <c r="R22" s="98" t="s">
        <v>27</v>
      </c>
      <c r="S22" s="98" t="s">
        <v>51</v>
      </c>
      <c r="T22" s="98" t="s">
        <v>52</v>
      </c>
      <c r="U22" s="98" t="s">
        <v>53</v>
      </c>
      <c r="V22" s="98"/>
      <c r="W22" s="98"/>
      <c r="X22" s="98"/>
      <c r="Y22" s="98"/>
      <c r="Z22" s="98"/>
      <c r="AA22" s="98"/>
      <c r="AB22" s="98"/>
      <c r="AC22" s="98"/>
      <c r="AD22" s="98"/>
      <c r="AE22" s="98" t="s">
        <v>125</v>
      </c>
      <c r="AF22" s="98" t="s">
        <v>305</v>
      </c>
      <c r="AG22" s="98"/>
      <c r="AH22" s="98"/>
      <c r="AI22" s="98"/>
      <c r="AJ22" s="98"/>
      <c r="AK22" s="98"/>
      <c r="AL22" s="98" t="s">
        <v>1486</v>
      </c>
      <c r="AM22" s="98" t="s">
        <v>1487</v>
      </c>
      <c r="AN22" s="98" t="s">
        <v>350</v>
      </c>
      <c r="AO22" s="98"/>
      <c r="AP22" s="98"/>
      <c r="AQ22" s="98" t="s">
        <v>29</v>
      </c>
      <c r="AR22" s="98"/>
      <c r="AS22" s="98" t="s">
        <v>31</v>
      </c>
      <c r="AT22" s="98"/>
      <c r="AU22" s="98"/>
      <c r="AV22" s="98"/>
      <c r="AW22" s="98"/>
      <c r="AX22" s="98"/>
      <c r="AY22" s="98"/>
      <c r="AZ22" s="98"/>
      <c r="BA22" s="98"/>
      <c r="BB22" s="98"/>
      <c r="BC22" s="98"/>
      <c r="BD22" s="98"/>
      <c r="BE22" s="98"/>
      <c r="BF22" s="98"/>
      <c r="BG22" s="98"/>
      <c r="BH22" s="98" t="s">
        <v>90</v>
      </c>
      <c r="BI22" s="98"/>
      <c r="BJ22" s="98" t="s">
        <v>92</v>
      </c>
      <c r="BK22" s="98"/>
      <c r="BL22" s="98"/>
      <c r="BM22" s="98"/>
      <c r="BN22" s="98"/>
      <c r="BO22" s="101" t="s">
        <v>1488</v>
      </c>
      <c r="BP22" s="101"/>
      <c r="BQ22" s="6"/>
    </row>
    <row r="23" spans="1:69" s="9" customFormat="1" ht="135.75" hidden="1" customHeight="1" x14ac:dyDescent="0.25">
      <c r="A23" s="6"/>
      <c r="B23" s="97" t="s">
        <v>1527</v>
      </c>
      <c r="C23" s="98" t="s">
        <v>1528</v>
      </c>
      <c r="D23" s="98" t="s">
        <v>1480</v>
      </c>
      <c r="E23" s="98" t="s">
        <v>1481</v>
      </c>
      <c r="F23" s="98" t="s">
        <v>1482</v>
      </c>
      <c r="G23" s="98" t="s">
        <v>1505</v>
      </c>
      <c r="H23" s="99" t="s">
        <v>408</v>
      </c>
      <c r="I23" s="99" t="s">
        <v>1098</v>
      </c>
      <c r="J23" s="100">
        <v>45017</v>
      </c>
      <c r="K23" s="100">
        <v>45046</v>
      </c>
      <c r="L23" s="10">
        <f t="shared" si="0"/>
        <v>29</v>
      </c>
      <c r="M23" s="99" t="s">
        <v>391</v>
      </c>
      <c r="N23" s="98" t="s">
        <v>107</v>
      </c>
      <c r="O23" s="98" t="s">
        <v>1484</v>
      </c>
      <c r="P23" s="98" t="s">
        <v>243</v>
      </c>
      <c r="Q23" s="98" t="s">
        <v>1485</v>
      </c>
      <c r="R23" s="98" t="s">
        <v>27</v>
      </c>
      <c r="S23" s="98" t="s">
        <v>51</v>
      </c>
      <c r="T23" s="98" t="s">
        <v>52</v>
      </c>
      <c r="U23" s="98" t="s">
        <v>53</v>
      </c>
      <c r="V23" s="98"/>
      <c r="W23" s="98"/>
      <c r="X23" s="98"/>
      <c r="Y23" s="98"/>
      <c r="Z23" s="98"/>
      <c r="AA23" s="98"/>
      <c r="AB23" s="98"/>
      <c r="AC23" s="98"/>
      <c r="AD23" s="98"/>
      <c r="AE23" s="98" t="s">
        <v>125</v>
      </c>
      <c r="AF23" s="98" t="s">
        <v>305</v>
      </c>
      <c r="AG23" s="98"/>
      <c r="AH23" s="98"/>
      <c r="AI23" s="98"/>
      <c r="AJ23" s="98"/>
      <c r="AK23" s="98"/>
      <c r="AL23" s="98" t="s">
        <v>1486</v>
      </c>
      <c r="AM23" s="98" t="s">
        <v>1487</v>
      </c>
      <c r="AN23" s="98" t="s">
        <v>350</v>
      </c>
      <c r="AO23" s="98"/>
      <c r="AP23" s="98"/>
      <c r="AQ23" s="98" t="s">
        <v>29</v>
      </c>
      <c r="AR23" s="98"/>
      <c r="AS23" s="98" t="s">
        <v>31</v>
      </c>
      <c r="AT23" s="98"/>
      <c r="AU23" s="98"/>
      <c r="AV23" s="98"/>
      <c r="AW23" s="98"/>
      <c r="AX23" s="98"/>
      <c r="AY23" s="98"/>
      <c r="AZ23" s="98"/>
      <c r="BA23" s="98"/>
      <c r="BB23" s="98"/>
      <c r="BC23" s="98"/>
      <c r="BD23" s="98"/>
      <c r="BE23" s="98"/>
      <c r="BF23" s="98"/>
      <c r="BG23" s="98"/>
      <c r="BH23" s="98" t="s">
        <v>90</v>
      </c>
      <c r="BI23" s="98"/>
      <c r="BJ23" s="98" t="s">
        <v>92</v>
      </c>
      <c r="BK23" s="98"/>
      <c r="BL23" s="98"/>
      <c r="BM23" s="98"/>
      <c r="BN23" s="98"/>
      <c r="BO23" s="101" t="s">
        <v>1488</v>
      </c>
      <c r="BP23" s="101"/>
      <c r="BQ23" s="6"/>
    </row>
    <row r="24" spans="1:69" s="9" customFormat="1" ht="135.75" hidden="1" customHeight="1" x14ac:dyDescent="0.25">
      <c r="A24" s="6"/>
      <c r="B24" s="97" t="s">
        <v>1529</v>
      </c>
      <c r="C24" s="98" t="s">
        <v>1530</v>
      </c>
      <c r="D24" s="98" t="s">
        <v>1480</v>
      </c>
      <c r="E24" s="98" t="s">
        <v>1481</v>
      </c>
      <c r="F24" s="98" t="s">
        <v>1482</v>
      </c>
      <c r="G24" s="98" t="s">
        <v>1508</v>
      </c>
      <c r="H24" s="99" t="s">
        <v>797</v>
      </c>
      <c r="I24" s="98"/>
      <c r="J24" s="100">
        <v>45017</v>
      </c>
      <c r="K24" s="100">
        <v>45046</v>
      </c>
      <c r="L24" s="10">
        <f t="shared" si="0"/>
        <v>29</v>
      </c>
      <c r="M24" s="99" t="s">
        <v>391</v>
      </c>
      <c r="N24" s="98" t="s">
        <v>107</v>
      </c>
      <c r="O24" s="98" t="s">
        <v>1484</v>
      </c>
      <c r="P24" s="98" t="s">
        <v>243</v>
      </c>
      <c r="Q24" s="98" t="s">
        <v>1485</v>
      </c>
      <c r="R24" s="98" t="s">
        <v>27</v>
      </c>
      <c r="S24" s="98" t="s">
        <v>51</v>
      </c>
      <c r="T24" s="98" t="s">
        <v>52</v>
      </c>
      <c r="U24" s="98" t="s">
        <v>53</v>
      </c>
      <c r="V24" s="98"/>
      <c r="W24" s="98"/>
      <c r="X24" s="98"/>
      <c r="Y24" s="98"/>
      <c r="Z24" s="98"/>
      <c r="AA24" s="98"/>
      <c r="AB24" s="98"/>
      <c r="AC24" s="98"/>
      <c r="AD24" s="98"/>
      <c r="AE24" s="98" t="s">
        <v>125</v>
      </c>
      <c r="AF24" s="98" t="s">
        <v>305</v>
      </c>
      <c r="AG24" s="98"/>
      <c r="AH24" s="98"/>
      <c r="AI24" s="98"/>
      <c r="AJ24" s="98"/>
      <c r="AK24" s="98"/>
      <c r="AL24" s="98" t="s">
        <v>1486</v>
      </c>
      <c r="AM24" s="98" t="s">
        <v>1487</v>
      </c>
      <c r="AN24" s="98" t="s">
        <v>350</v>
      </c>
      <c r="AO24" s="98"/>
      <c r="AP24" s="98"/>
      <c r="AQ24" s="98" t="s">
        <v>29</v>
      </c>
      <c r="AR24" s="98"/>
      <c r="AS24" s="98" t="s">
        <v>31</v>
      </c>
      <c r="AT24" s="98"/>
      <c r="AU24" s="98"/>
      <c r="AV24" s="98"/>
      <c r="AW24" s="98"/>
      <c r="AX24" s="98"/>
      <c r="AY24" s="98"/>
      <c r="AZ24" s="98"/>
      <c r="BA24" s="98"/>
      <c r="BB24" s="98"/>
      <c r="BC24" s="98"/>
      <c r="BD24" s="98"/>
      <c r="BE24" s="98"/>
      <c r="BF24" s="98"/>
      <c r="BG24" s="98"/>
      <c r="BH24" s="98" t="s">
        <v>90</v>
      </c>
      <c r="BI24" s="98"/>
      <c r="BJ24" s="98" t="s">
        <v>92</v>
      </c>
      <c r="BK24" s="98"/>
      <c r="BL24" s="98"/>
      <c r="BM24" s="98"/>
      <c r="BN24" s="98"/>
      <c r="BO24" s="101" t="s">
        <v>1488</v>
      </c>
      <c r="BP24" s="101"/>
      <c r="BQ24" s="6"/>
    </row>
    <row r="25" spans="1:69" s="9" customFormat="1" ht="135.75" customHeight="1" x14ac:dyDescent="0.25">
      <c r="A25" s="6"/>
      <c r="B25" s="97" t="s">
        <v>1531</v>
      </c>
      <c r="C25" s="98" t="s">
        <v>1532</v>
      </c>
      <c r="D25" s="98" t="s">
        <v>1480</v>
      </c>
      <c r="E25" s="98" t="s">
        <v>1481</v>
      </c>
      <c r="F25" s="98" t="s">
        <v>1482</v>
      </c>
      <c r="G25" s="98" t="s">
        <v>1511</v>
      </c>
      <c r="H25" s="99" t="s">
        <v>105</v>
      </c>
      <c r="I25" s="98"/>
      <c r="J25" s="100">
        <v>45017</v>
      </c>
      <c r="K25" s="100">
        <v>45046</v>
      </c>
      <c r="L25" s="10">
        <f t="shared" si="0"/>
        <v>29</v>
      </c>
      <c r="M25" s="99" t="s">
        <v>391</v>
      </c>
      <c r="N25" s="98" t="s">
        <v>107</v>
      </c>
      <c r="O25" s="98" t="s">
        <v>1484</v>
      </c>
      <c r="P25" s="98" t="s">
        <v>243</v>
      </c>
      <c r="Q25" s="98" t="s">
        <v>1485</v>
      </c>
      <c r="R25" s="98" t="s">
        <v>27</v>
      </c>
      <c r="S25" s="98" t="s">
        <v>51</v>
      </c>
      <c r="T25" s="98" t="s">
        <v>52</v>
      </c>
      <c r="U25" s="98" t="s">
        <v>53</v>
      </c>
      <c r="V25" s="98"/>
      <c r="W25" s="98"/>
      <c r="X25" s="98"/>
      <c r="Y25" s="98"/>
      <c r="Z25" s="98"/>
      <c r="AA25" s="98"/>
      <c r="AB25" s="98"/>
      <c r="AC25" s="98"/>
      <c r="AD25" s="98"/>
      <c r="AE25" s="98" t="s">
        <v>125</v>
      </c>
      <c r="AF25" s="98" t="s">
        <v>305</v>
      </c>
      <c r="AG25" s="98"/>
      <c r="AH25" s="98"/>
      <c r="AI25" s="98"/>
      <c r="AJ25" s="98"/>
      <c r="AK25" s="98"/>
      <c r="AL25" s="98" t="s">
        <v>1486</v>
      </c>
      <c r="AM25" s="98" t="s">
        <v>1487</v>
      </c>
      <c r="AN25" s="98" t="s">
        <v>350</v>
      </c>
      <c r="AO25" s="98"/>
      <c r="AP25" s="98"/>
      <c r="AQ25" s="98" t="s">
        <v>29</v>
      </c>
      <c r="AR25" s="98"/>
      <c r="AS25" s="98" t="s">
        <v>31</v>
      </c>
      <c r="AT25" s="98"/>
      <c r="AU25" s="98"/>
      <c r="AV25" s="98"/>
      <c r="AW25" s="98"/>
      <c r="AX25" s="98"/>
      <c r="AY25" s="98"/>
      <c r="AZ25" s="98"/>
      <c r="BA25" s="98"/>
      <c r="BB25" s="98"/>
      <c r="BC25" s="98"/>
      <c r="BD25" s="98"/>
      <c r="BE25" s="98"/>
      <c r="BF25" s="98"/>
      <c r="BG25" s="98"/>
      <c r="BH25" s="98" t="s">
        <v>90</v>
      </c>
      <c r="BI25" s="98"/>
      <c r="BJ25" s="98" t="s">
        <v>92</v>
      </c>
      <c r="BK25" s="98"/>
      <c r="BL25" s="98"/>
      <c r="BM25" s="98"/>
      <c r="BN25" s="98"/>
      <c r="BO25" s="101" t="s">
        <v>1488</v>
      </c>
      <c r="BP25" s="101"/>
      <c r="BQ25" s="6"/>
    </row>
    <row r="26" spans="1:69" s="9" customFormat="1" ht="135.75" hidden="1" customHeight="1" x14ac:dyDescent="0.25">
      <c r="A26" s="6"/>
      <c r="B26" s="97" t="s">
        <v>1533</v>
      </c>
      <c r="C26" s="98" t="s">
        <v>1534</v>
      </c>
      <c r="D26" s="98" t="s">
        <v>1480</v>
      </c>
      <c r="E26" s="98" t="s">
        <v>1481</v>
      </c>
      <c r="F26" s="98" t="s">
        <v>1482</v>
      </c>
      <c r="G26" s="98" t="s">
        <v>1515</v>
      </c>
      <c r="H26" s="99" t="s">
        <v>801</v>
      </c>
      <c r="I26" s="98"/>
      <c r="J26" s="100">
        <v>45017</v>
      </c>
      <c r="K26" s="100">
        <v>45046</v>
      </c>
      <c r="L26" s="10">
        <f t="shared" si="0"/>
        <v>29</v>
      </c>
      <c r="M26" s="99" t="s">
        <v>391</v>
      </c>
      <c r="N26" s="98" t="s">
        <v>107</v>
      </c>
      <c r="O26" s="98" t="s">
        <v>1484</v>
      </c>
      <c r="P26" s="98" t="s">
        <v>243</v>
      </c>
      <c r="Q26" s="98" t="s">
        <v>1485</v>
      </c>
      <c r="R26" s="98" t="s">
        <v>27</v>
      </c>
      <c r="S26" s="98" t="s">
        <v>51</v>
      </c>
      <c r="T26" s="98" t="s">
        <v>52</v>
      </c>
      <c r="U26" s="98" t="s">
        <v>53</v>
      </c>
      <c r="V26" s="98"/>
      <c r="W26" s="98"/>
      <c r="X26" s="98"/>
      <c r="Y26" s="98"/>
      <c r="Z26" s="98"/>
      <c r="AA26" s="98"/>
      <c r="AB26" s="98"/>
      <c r="AC26" s="98"/>
      <c r="AD26" s="98"/>
      <c r="AE26" s="98" t="s">
        <v>125</v>
      </c>
      <c r="AF26" s="98" t="s">
        <v>305</v>
      </c>
      <c r="AG26" s="98"/>
      <c r="AH26" s="98"/>
      <c r="AI26" s="98"/>
      <c r="AJ26" s="98"/>
      <c r="AK26" s="98"/>
      <c r="AL26" s="98" t="s">
        <v>1486</v>
      </c>
      <c r="AM26" s="98" t="s">
        <v>1487</v>
      </c>
      <c r="AN26" s="98" t="s">
        <v>350</v>
      </c>
      <c r="AO26" s="98"/>
      <c r="AP26" s="98"/>
      <c r="AQ26" s="98" t="s">
        <v>29</v>
      </c>
      <c r="AR26" s="98"/>
      <c r="AS26" s="98" t="s">
        <v>31</v>
      </c>
      <c r="AT26" s="98"/>
      <c r="AU26" s="98"/>
      <c r="AV26" s="98"/>
      <c r="AW26" s="98"/>
      <c r="AX26" s="98"/>
      <c r="AY26" s="98"/>
      <c r="AZ26" s="98"/>
      <c r="BA26" s="98"/>
      <c r="BB26" s="98"/>
      <c r="BC26" s="98"/>
      <c r="BD26" s="98"/>
      <c r="BE26" s="98"/>
      <c r="BF26" s="98"/>
      <c r="BG26" s="98"/>
      <c r="BH26" s="98" t="s">
        <v>90</v>
      </c>
      <c r="BI26" s="98"/>
      <c r="BJ26" s="98" t="s">
        <v>92</v>
      </c>
      <c r="BK26" s="98"/>
      <c r="BL26" s="98"/>
      <c r="BM26" s="98"/>
      <c r="BN26" s="98"/>
      <c r="BO26" s="101" t="s">
        <v>1488</v>
      </c>
      <c r="BP26" s="101"/>
      <c r="BQ26" s="6"/>
    </row>
    <row r="27" spans="1:69" s="11" customFormat="1" ht="135.75" hidden="1" customHeight="1" x14ac:dyDescent="0.25">
      <c r="A27" s="6"/>
      <c r="B27" s="97" t="s">
        <v>1535</v>
      </c>
      <c r="C27" s="98" t="s">
        <v>1536</v>
      </c>
      <c r="D27" s="98" t="s">
        <v>1480</v>
      </c>
      <c r="E27" s="98" t="s">
        <v>1481</v>
      </c>
      <c r="F27" s="98" t="s">
        <v>1482</v>
      </c>
      <c r="G27" s="98" t="s">
        <v>1483</v>
      </c>
      <c r="H27" s="99" t="s">
        <v>106</v>
      </c>
      <c r="I27" s="98"/>
      <c r="J27" s="100">
        <v>45139</v>
      </c>
      <c r="K27" s="100">
        <v>45169</v>
      </c>
      <c r="L27" s="10">
        <f t="shared" si="0"/>
        <v>30</v>
      </c>
      <c r="M27" s="99" t="s">
        <v>391</v>
      </c>
      <c r="N27" s="98" t="s">
        <v>107</v>
      </c>
      <c r="O27" s="98" t="s">
        <v>1484</v>
      </c>
      <c r="P27" s="98" t="s">
        <v>243</v>
      </c>
      <c r="Q27" s="98" t="s">
        <v>1485</v>
      </c>
      <c r="R27" s="98" t="s">
        <v>27</v>
      </c>
      <c r="S27" s="98" t="s">
        <v>51</v>
      </c>
      <c r="T27" s="98" t="s">
        <v>52</v>
      </c>
      <c r="U27" s="98" t="s">
        <v>53</v>
      </c>
      <c r="V27" s="98"/>
      <c r="W27" s="98"/>
      <c r="X27" s="98"/>
      <c r="Y27" s="98"/>
      <c r="Z27" s="98"/>
      <c r="AA27" s="98"/>
      <c r="AB27" s="98"/>
      <c r="AC27" s="98"/>
      <c r="AD27" s="98"/>
      <c r="AE27" s="98" t="s">
        <v>125</v>
      </c>
      <c r="AF27" s="98" t="s">
        <v>305</v>
      </c>
      <c r="AG27" s="98"/>
      <c r="AH27" s="98"/>
      <c r="AI27" s="98"/>
      <c r="AJ27" s="98"/>
      <c r="AK27" s="98"/>
      <c r="AL27" s="98" t="s">
        <v>1486</v>
      </c>
      <c r="AM27" s="98" t="s">
        <v>1487</v>
      </c>
      <c r="AN27" s="98" t="s">
        <v>350</v>
      </c>
      <c r="AO27" s="98"/>
      <c r="AP27" s="98"/>
      <c r="AQ27" s="98" t="s">
        <v>29</v>
      </c>
      <c r="AR27" s="98"/>
      <c r="AS27" s="98" t="s">
        <v>31</v>
      </c>
      <c r="AT27" s="98"/>
      <c r="AU27" s="98"/>
      <c r="AV27" s="98"/>
      <c r="AW27" s="98"/>
      <c r="AX27" s="98"/>
      <c r="AY27" s="98"/>
      <c r="AZ27" s="98"/>
      <c r="BA27" s="98"/>
      <c r="BB27" s="98"/>
      <c r="BC27" s="98"/>
      <c r="BD27" s="98"/>
      <c r="BE27" s="98"/>
      <c r="BF27" s="98"/>
      <c r="BG27" s="98"/>
      <c r="BH27" s="98" t="s">
        <v>90</v>
      </c>
      <c r="BI27" s="98"/>
      <c r="BJ27" s="98" t="s">
        <v>92</v>
      </c>
      <c r="BK27" s="98"/>
      <c r="BL27" s="98"/>
      <c r="BM27" s="98"/>
      <c r="BN27" s="98"/>
      <c r="BO27" s="101" t="s">
        <v>1488</v>
      </c>
      <c r="BP27" s="101"/>
      <c r="BQ27" s="6"/>
    </row>
    <row r="28" spans="1:69" s="11" customFormat="1" ht="135.75" hidden="1" customHeight="1" x14ac:dyDescent="0.25">
      <c r="A28" s="6"/>
      <c r="B28" s="97" t="s">
        <v>1537</v>
      </c>
      <c r="C28" s="98" t="s">
        <v>1538</v>
      </c>
      <c r="D28" s="98" t="s">
        <v>1480</v>
      </c>
      <c r="E28" s="98" t="s">
        <v>1481</v>
      </c>
      <c r="F28" s="98" t="s">
        <v>1482</v>
      </c>
      <c r="G28" s="98" t="s">
        <v>1491</v>
      </c>
      <c r="H28" s="99" t="s">
        <v>1492</v>
      </c>
      <c r="I28" s="98" t="s">
        <v>450</v>
      </c>
      <c r="J28" s="100">
        <v>45139</v>
      </c>
      <c r="K28" s="100">
        <v>45169</v>
      </c>
      <c r="L28" s="10">
        <f t="shared" si="0"/>
        <v>30</v>
      </c>
      <c r="M28" s="99" t="s">
        <v>391</v>
      </c>
      <c r="N28" s="98" t="s">
        <v>107</v>
      </c>
      <c r="O28" s="98" t="s">
        <v>1484</v>
      </c>
      <c r="P28" s="98" t="s">
        <v>243</v>
      </c>
      <c r="Q28" s="98" t="s">
        <v>1485</v>
      </c>
      <c r="R28" s="98" t="s">
        <v>27</v>
      </c>
      <c r="S28" s="98" t="s">
        <v>51</v>
      </c>
      <c r="T28" s="98" t="s">
        <v>52</v>
      </c>
      <c r="U28" s="98" t="s">
        <v>53</v>
      </c>
      <c r="V28" s="98"/>
      <c r="W28" s="98"/>
      <c r="X28" s="98"/>
      <c r="Y28" s="98"/>
      <c r="Z28" s="98"/>
      <c r="AA28" s="98"/>
      <c r="AB28" s="98"/>
      <c r="AC28" s="98"/>
      <c r="AD28" s="98"/>
      <c r="AE28" s="98" t="s">
        <v>125</v>
      </c>
      <c r="AF28" s="98" t="s">
        <v>305</v>
      </c>
      <c r="AG28" s="98"/>
      <c r="AH28" s="98"/>
      <c r="AI28" s="98"/>
      <c r="AJ28" s="98"/>
      <c r="AK28" s="98"/>
      <c r="AL28" s="98" t="s">
        <v>1486</v>
      </c>
      <c r="AM28" s="98" t="s">
        <v>1487</v>
      </c>
      <c r="AN28" s="98" t="s">
        <v>350</v>
      </c>
      <c r="AO28" s="98"/>
      <c r="AP28" s="98"/>
      <c r="AQ28" s="98" t="s">
        <v>29</v>
      </c>
      <c r="AR28" s="98"/>
      <c r="AS28" s="98" t="s">
        <v>31</v>
      </c>
      <c r="AT28" s="98"/>
      <c r="AU28" s="98"/>
      <c r="AV28" s="98"/>
      <c r="AW28" s="98"/>
      <c r="AX28" s="98"/>
      <c r="AY28" s="98"/>
      <c r="AZ28" s="98"/>
      <c r="BA28" s="98"/>
      <c r="BB28" s="98"/>
      <c r="BC28" s="98"/>
      <c r="BD28" s="98"/>
      <c r="BE28" s="98"/>
      <c r="BF28" s="98"/>
      <c r="BG28" s="98"/>
      <c r="BH28" s="98" t="s">
        <v>90</v>
      </c>
      <c r="BI28" s="98"/>
      <c r="BJ28" s="98" t="s">
        <v>92</v>
      </c>
      <c r="BK28" s="98"/>
      <c r="BL28" s="98"/>
      <c r="BM28" s="98"/>
      <c r="BN28" s="98"/>
      <c r="BO28" s="101" t="s">
        <v>1488</v>
      </c>
      <c r="BP28" s="101"/>
      <c r="BQ28" s="6"/>
    </row>
    <row r="29" spans="1:69" s="11" customFormat="1" ht="135.75" hidden="1" customHeight="1" x14ac:dyDescent="0.25">
      <c r="A29" s="6"/>
      <c r="B29" s="97" t="s">
        <v>1539</v>
      </c>
      <c r="C29" s="98" t="s">
        <v>1540</v>
      </c>
      <c r="D29" s="98" t="s">
        <v>1480</v>
      </c>
      <c r="E29" s="98" t="s">
        <v>1481</v>
      </c>
      <c r="F29" s="98" t="s">
        <v>1482</v>
      </c>
      <c r="G29" s="107" t="s">
        <v>791</v>
      </c>
      <c r="H29" s="99" t="s">
        <v>1113</v>
      </c>
      <c r="I29" s="98"/>
      <c r="J29" s="100">
        <v>45139</v>
      </c>
      <c r="K29" s="100">
        <v>45169</v>
      </c>
      <c r="L29" s="10">
        <f t="shared" si="0"/>
        <v>30</v>
      </c>
      <c r="M29" s="99" t="s">
        <v>391</v>
      </c>
      <c r="N29" s="98" t="s">
        <v>107</v>
      </c>
      <c r="O29" s="98" t="s">
        <v>1484</v>
      </c>
      <c r="P29" s="98" t="s">
        <v>243</v>
      </c>
      <c r="Q29" s="98" t="s">
        <v>1485</v>
      </c>
      <c r="R29" s="98" t="s">
        <v>27</v>
      </c>
      <c r="S29" s="98" t="s">
        <v>51</v>
      </c>
      <c r="T29" s="98" t="s">
        <v>52</v>
      </c>
      <c r="U29" s="98" t="s">
        <v>53</v>
      </c>
      <c r="V29" s="98"/>
      <c r="W29" s="98"/>
      <c r="X29" s="98"/>
      <c r="Y29" s="98"/>
      <c r="Z29" s="98"/>
      <c r="AA29" s="98"/>
      <c r="AB29" s="98"/>
      <c r="AC29" s="98"/>
      <c r="AD29" s="98"/>
      <c r="AE29" s="98" t="s">
        <v>125</v>
      </c>
      <c r="AF29" s="98" t="s">
        <v>305</v>
      </c>
      <c r="AG29" s="98"/>
      <c r="AH29" s="98"/>
      <c r="AI29" s="98"/>
      <c r="AJ29" s="98"/>
      <c r="AK29" s="98"/>
      <c r="AL29" s="98" t="s">
        <v>1486</v>
      </c>
      <c r="AM29" s="98" t="s">
        <v>1487</v>
      </c>
      <c r="AN29" s="98" t="s">
        <v>350</v>
      </c>
      <c r="AO29" s="98"/>
      <c r="AP29" s="98"/>
      <c r="AQ29" s="98" t="s">
        <v>29</v>
      </c>
      <c r="AR29" s="98"/>
      <c r="AS29" s="98" t="s">
        <v>31</v>
      </c>
      <c r="AT29" s="98"/>
      <c r="AU29" s="98"/>
      <c r="AV29" s="98"/>
      <c r="AW29" s="98"/>
      <c r="AX29" s="98"/>
      <c r="AY29" s="98"/>
      <c r="AZ29" s="98"/>
      <c r="BA29" s="98"/>
      <c r="BB29" s="98"/>
      <c r="BC29" s="98"/>
      <c r="BD29" s="98"/>
      <c r="BE29" s="98"/>
      <c r="BF29" s="98"/>
      <c r="BG29" s="98"/>
      <c r="BH29" s="98" t="s">
        <v>90</v>
      </c>
      <c r="BI29" s="98"/>
      <c r="BJ29" s="98" t="s">
        <v>92</v>
      </c>
      <c r="BK29" s="98"/>
      <c r="BL29" s="98"/>
      <c r="BM29" s="98"/>
      <c r="BN29" s="98"/>
      <c r="BO29" s="101" t="s">
        <v>1488</v>
      </c>
      <c r="BP29" s="101"/>
      <c r="BQ29" s="6"/>
    </row>
    <row r="30" spans="1:69" s="9" customFormat="1" ht="135.75" hidden="1" customHeight="1" x14ac:dyDescent="0.25">
      <c r="A30" s="6"/>
      <c r="B30" s="97" t="s">
        <v>1541</v>
      </c>
      <c r="C30" s="98" t="s">
        <v>1542</v>
      </c>
      <c r="D30" s="98" t="s">
        <v>1480</v>
      </c>
      <c r="E30" s="98" t="s">
        <v>1481</v>
      </c>
      <c r="F30" s="98" t="s">
        <v>1482</v>
      </c>
      <c r="G30" s="107" t="s">
        <v>791</v>
      </c>
      <c r="H30" s="99" t="s">
        <v>1100</v>
      </c>
      <c r="I30" s="99" t="s">
        <v>1098</v>
      </c>
      <c r="J30" s="100">
        <v>45139</v>
      </c>
      <c r="K30" s="100">
        <v>45169</v>
      </c>
      <c r="L30" s="10">
        <f t="shared" si="0"/>
        <v>30</v>
      </c>
      <c r="M30" s="99" t="s">
        <v>391</v>
      </c>
      <c r="N30" s="98" t="s">
        <v>107</v>
      </c>
      <c r="O30" s="98" t="s">
        <v>1484</v>
      </c>
      <c r="P30" s="98" t="s">
        <v>243</v>
      </c>
      <c r="Q30" s="98" t="s">
        <v>1485</v>
      </c>
      <c r="R30" s="98" t="s">
        <v>27</v>
      </c>
      <c r="S30" s="98" t="s">
        <v>51</v>
      </c>
      <c r="T30" s="98" t="s">
        <v>52</v>
      </c>
      <c r="U30" s="98" t="s">
        <v>53</v>
      </c>
      <c r="V30" s="98"/>
      <c r="W30" s="98"/>
      <c r="X30" s="98"/>
      <c r="Y30" s="98"/>
      <c r="Z30" s="98"/>
      <c r="AA30" s="98"/>
      <c r="AB30" s="98"/>
      <c r="AC30" s="98"/>
      <c r="AD30" s="98"/>
      <c r="AE30" s="98" t="s">
        <v>125</v>
      </c>
      <c r="AF30" s="98" t="s">
        <v>305</v>
      </c>
      <c r="AG30" s="98"/>
      <c r="AH30" s="98"/>
      <c r="AI30" s="98"/>
      <c r="AJ30" s="98"/>
      <c r="AK30" s="98"/>
      <c r="AL30" s="98" t="s">
        <v>1486</v>
      </c>
      <c r="AM30" s="98" t="s">
        <v>1487</v>
      </c>
      <c r="AN30" s="98" t="s">
        <v>350</v>
      </c>
      <c r="AO30" s="98"/>
      <c r="AP30" s="98"/>
      <c r="AQ30" s="98" t="s">
        <v>29</v>
      </c>
      <c r="AR30" s="98"/>
      <c r="AS30" s="98" t="s">
        <v>31</v>
      </c>
      <c r="AT30" s="98"/>
      <c r="AU30" s="98"/>
      <c r="AV30" s="98"/>
      <c r="AW30" s="98"/>
      <c r="AX30" s="98"/>
      <c r="AY30" s="98"/>
      <c r="AZ30" s="98"/>
      <c r="BA30" s="98"/>
      <c r="BB30" s="98"/>
      <c r="BC30" s="98"/>
      <c r="BD30" s="98"/>
      <c r="BE30" s="98"/>
      <c r="BF30" s="98"/>
      <c r="BG30" s="98"/>
      <c r="BH30" s="98" t="s">
        <v>90</v>
      </c>
      <c r="BI30" s="98"/>
      <c r="BJ30" s="98" t="s">
        <v>92</v>
      </c>
      <c r="BK30" s="98"/>
      <c r="BL30" s="98"/>
      <c r="BM30" s="98"/>
      <c r="BN30" s="98"/>
      <c r="BO30" s="101" t="s">
        <v>1488</v>
      </c>
      <c r="BP30" s="101"/>
      <c r="BQ30" s="6"/>
    </row>
    <row r="31" spans="1:69" s="9" customFormat="1" ht="135.75" hidden="1" customHeight="1" x14ac:dyDescent="0.25">
      <c r="A31" s="6"/>
      <c r="B31" s="97" t="s">
        <v>1543</v>
      </c>
      <c r="C31" s="98" t="s">
        <v>1544</v>
      </c>
      <c r="D31" s="98" t="s">
        <v>1480</v>
      </c>
      <c r="E31" s="98" t="s">
        <v>1481</v>
      </c>
      <c r="F31" s="98" t="s">
        <v>1482</v>
      </c>
      <c r="G31" s="98" t="s">
        <v>1502</v>
      </c>
      <c r="H31" s="99" t="s">
        <v>1526</v>
      </c>
      <c r="I31" s="99" t="s">
        <v>1098</v>
      </c>
      <c r="J31" s="100">
        <v>45139</v>
      </c>
      <c r="K31" s="100">
        <v>45169</v>
      </c>
      <c r="L31" s="10">
        <f t="shared" si="0"/>
        <v>30</v>
      </c>
      <c r="M31" s="99" t="s">
        <v>391</v>
      </c>
      <c r="N31" s="98" t="s">
        <v>107</v>
      </c>
      <c r="O31" s="98" t="s">
        <v>1484</v>
      </c>
      <c r="P31" s="98" t="s">
        <v>243</v>
      </c>
      <c r="Q31" s="98" t="s">
        <v>1485</v>
      </c>
      <c r="R31" s="98" t="s">
        <v>27</v>
      </c>
      <c r="S31" s="98" t="s">
        <v>51</v>
      </c>
      <c r="T31" s="98" t="s">
        <v>52</v>
      </c>
      <c r="U31" s="98" t="s">
        <v>53</v>
      </c>
      <c r="V31" s="98"/>
      <c r="W31" s="98"/>
      <c r="X31" s="98"/>
      <c r="Y31" s="98"/>
      <c r="Z31" s="98"/>
      <c r="AA31" s="98"/>
      <c r="AB31" s="98"/>
      <c r="AC31" s="98"/>
      <c r="AD31" s="98"/>
      <c r="AE31" s="98" t="s">
        <v>125</v>
      </c>
      <c r="AF31" s="98" t="s">
        <v>305</v>
      </c>
      <c r="AG31" s="98"/>
      <c r="AH31" s="98"/>
      <c r="AI31" s="98"/>
      <c r="AJ31" s="98"/>
      <c r="AK31" s="98"/>
      <c r="AL31" s="98" t="s">
        <v>1486</v>
      </c>
      <c r="AM31" s="98" t="s">
        <v>1487</v>
      </c>
      <c r="AN31" s="98" t="s">
        <v>350</v>
      </c>
      <c r="AO31" s="98"/>
      <c r="AP31" s="98"/>
      <c r="AQ31" s="98" t="s">
        <v>29</v>
      </c>
      <c r="AR31" s="98"/>
      <c r="AS31" s="98" t="s">
        <v>31</v>
      </c>
      <c r="AT31" s="98"/>
      <c r="AU31" s="98"/>
      <c r="AV31" s="98"/>
      <c r="AW31" s="98"/>
      <c r="AX31" s="98"/>
      <c r="AY31" s="98"/>
      <c r="AZ31" s="98"/>
      <c r="BA31" s="98"/>
      <c r="BB31" s="98"/>
      <c r="BC31" s="98"/>
      <c r="BD31" s="98"/>
      <c r="BE31" s="98"/>
      <c r="BF31" s="98"/>
      <c r="BG31" s="98"/>
      <c r="BH31" s="98" t="s">
        <v>90</v>
      </c>
      <c r="BI31" s="98"/>
      <c r="BJ31" s="98" t="s">
        <v>92</v>
      </c>
      <c r="BK31" s="98"/>
      <c r="BL31" s="98"/>
      <c r="BM31" s="98"/>
      <c r="BN31" s="98"/>
      <c r="BO31" s="101" t="s">
        <v>1488</v>
      </c>
      <c r="BP31" s="101"/>
      <c r="BQ31" s="6"/>
    </row>
    <row r="32" spans="1:69" s="9" customFormat="1" ht="135.75" hidden="1" customHeight="1" x14ac:dyDescent="0.25">
      <c r="A32" s="6"/>
      <c r="B32" s="97" t="s">
        <v>1545</v>
      </c>
      <c r="C32" s="98" t="s">
        <v>1546</v>
      </c>
      <c r="D32" s="98" t="s">
        <v>1480</v>
      </c>
      <c r="E32" s="98" t="s">
        <v>1481</v>
      </c>
      <c r="F32" s="98" t="s">
        <v>1482</v>
      </c>
      <c r="G32" s="98" t="s">
        <v>1505</v>
      </c>
      <c r="H32" s="99" t="s">
        <v>408</v>
      </c>
      <c r="I32" s="99" t="s">
        <v>1098</v>
      </c>
      <c r="J32" s="100">
        <v>45139</v>
      </c>
      <c r="K32" s="100">
        <v>45169</v>
      </c>
      <c r="L32" s="10">
        <f t="shared" si="0"/>
        <v>30</v>
      </c>
      <c r="M32" s="99" t="s">
        <v>391</v>
      </c>
      <c r="N32" s="98" t="s">
        <v>107</v>
      </c>
      <c r="O32" s="98" t="s">
        <v>1484</v>
      </c>
      <c r="P32" s="98" t="s">
        <v>243</v>
      </c>
      <c r="Q32" s="98" t="s">
        <v>1485</v>
      </c>
      <c r="R32" s="98" t="s">
        <v>27</v>
      </c>
      <c r="S32" s="98" t="s">
        <v>51</v>
      </c>
      <c r="T32" s="98" t="s">
        <v>52</v>
      </c>
      <c r="U32" s="98" t="s">
        <v>53</v>
      </c>
      <c r="V32" s="98"/>
      <c r="W32" s="98"/>
      <c r="X32" s="98"/>
      <c r="Y32" s="98"/>
      <c r="Z32" s="98"/>
      <c r="AA32" s="98"/>
      <c r="AB32" s="98"/>
      <c r="AC32" s="98"/>
      <c r="AD32" s="98"/>
      <c r="AE32" s="98" t="s">
        <v>125</v>
      </c>
      <c r="AF32" s="98" t="s">
        <v>305</v>
      </c>
      <c r="AG32" s="98"/>
      <c r="AH32" s="98"/>
      <c r="AI32" s="98"/>
      <c r="AJ32" s="98"/>
      <c r="AK32" s="98"/>
      <c r="AL32" s="98" t="s">
        <v>1486</v>
      </c>
      <c r="AM32" s="98" t="s">
        <v>1487</v>
      </c>
      <c r="AN32" s="98" t="s">
        <v>350</v>
      </c>
      <c r="AO32" s="98"/>
      <c r="AP32" s="98"/>
      <c r="AQ32" s="98" t="s">
        <v>29</v>
      </c>
      <c r="AR32" s="98"/>
      <c r="AS32" s="98" t="s">
        <v>31</v>
      </c>
      <c r="AT32" s="98"/>
      <c r="AU32" s="98"/>
      <c r="AV32" s="98"/>
      <c r="AW32" s="98"/>
      <c r="AX32" s="98"/>
      <c r="AY32" s="98"/>
      <c r="AZ32" s="98"/>
      <c r="BA32" s="98"/>
      <c r="BB32" s="98"/>
      <c r="BC32" s="98"/>
      <c r="BD32" s="98"/>
      <c r="BE32" s="98"/>
      <c r="BF32" s="98"/>
      <c r="BG32" s="98"/>
      <c r="BH32" s="98" t="s">
        <v>90</v>
      </c>
      <c r="BI32" s="98"/>
      <c r="BJ32" s="98" t="s">
        <v>92</v>
      </c>
      <c r="BK32" s="98"/>
      <c r="BL32" s="98"/>
      <c r="BM32" s="98"/>
      <c r="BN32" s="98"/>
      <c r="BO32" s="101" t="s">
        <v>1488</v>
      </c>
      <c r="BP32" s="101"/>
      <c r="BQ32" s="6"/>
    </row>
    <row r="33" spans="1:69" s="9" customFormat="1" ht="135.75" hidden="1" customHeight="1" x14ac:dyDescent="0.25">
      <c r="A33" s="6"/>
      <c r="B33" s="97" t="s">
        <v>1547</v>
      </c>
      <c r="C33" s="98" t="s">
        <v>1548</v>
      </c>
      <c r="D33" s="98" t="s">
        <v>1480</v>
      </c>
      <c r="E33" s="98" t="s">
        <v>1481</v>
      </c>
      <c r="F33" s="98" t="s">
        <v>1482</v>
      </c>
      <c r="G33" s="98" t="s">
        <v>1508</v>
      </c>
      <c r="H33" s="99" t="s">
        <v>797</v>
      </c>
      <c r="I33" s="98"/>
      <c r="J33" s="100">
        <v>45139</v>
      </c>
      <c r="K33" s="100">
        <v>45169</v>
      </c>
      <c r="L33" s="10">
        <f t="shared" si="0"/>
        <v>30</v>
      </c>
      <c r="M33" s="99" t="s">
        <v>391</v>
      </c>
      <c r="N33" s="98" t="s">
        <v>107</v>
      </c>
      <c r="O33" s="98" t="s">
        <v>1484</v>
      </c>
      <c r="P33" s="98" t="s">
        <v>243</v>
      </c>
      <c r="Q33" s="98" t="s">
        <v>1485</v>
      </c>
      <c r="R33" s="98" t="s">
        <v>27</v>
      </c>
      <c r="S33" s="98" t="s">
        <v>51</v>
      </c>
      <c r="T33" s="98" t="s">
        <v>52</v>
      </c>
      <c r="U33" s="98" t="s">
        <v>53</v>
      </c>
      <c r="V33" s="98"/>
      <c r="W33" s="98"/>
      <c r="X33" s="98"/>
      <c r="Y33" s="98"/>
      <c r="Z33" s="98"/>
      <c r="AA33" s="98"/>
      <c r="AB33" s="98"/>
      <c r="AC33" s="98"/>
      <c r="AD33" s="98"/>
      <c r="AE33" s="98" t="s">
        <v>125</v>
      </c>
      <c r="AF33" s="98" t="s">
        <v>305</v>
      </c>
      <c r="AG33" s="98"/>
      <c r="AH33" s="98"/>
      <c r="AI33" s="98"/>
      <c r="AJ33" s="98"/>
      <c r="AK33" s="98"/>
      <c r="AL33" s="98" t="s">
        <v>1486</v>
      </c>
      <c r="AM33" s="98" t="s">
        <v>1487</v>
      </c>
      <c r="AN33" s="98" t="s">
        <v>350</v>
      </c>
      <c r="AO33" s="98"/>
      <c r="AP33" s="98"/>
      <c r="AQ33" s="98" t="s">
        <v>29</v>
      </c>
      <c r="AR33" s="98"/>
      <c r="AS33" s="98" t="s">
        <v>31</v>
      </c>
      <c r="AT33" s="98"/>
      <c r="AU33" s="98"/>
      <c r="AV33" s="98"/>
      <c r="AW33" s="98"/>
      <c r="AX33" s="98"/>
      <c r="AY33" s="98"/>
      <c r="AZ33" s="98"/>
      <c r="BA33" s="98"/>
      <c r="BB33" s="98"/>
      <c r="BC33" s="98"/>
      <c r="BD33" s="98"/>
      <c r="BE33" s="98"/>
      <c r="BF33" s="98"/>
      <c r="BG33" s="98"/>
      <c r="BH33" s="98" t="s">
        <v>90</v>
      </c>
      <c r="BI33" s="98"/>
      <c r="BJ33" s="98" t="s">
        <v>92</v>
      </c>
      <c r="BK33" s="98"/>
      <c r="BL33" s="98"/>
      <c r="BM33" s="98"/>
      <c r="BN33" s="98"/>
      <c r="BO33" s="101" t="s">
        <v>1488</v>
      </c>
      <c r="BP33" s="101"/>
      <c r="BQ33" s="6"/>
    </row>
    <row r="34" spans="1:69" s="9" customFormat="1" ht="135.75" customHeight="1" x14ac:dyDescent="0.25">
      <c r="A34" s="6"/>
      <c r="B34" s="97" t="s">
        <v>1549</v>
      </c>
      <c r="C34" s="98" t="s">
        <v>1550</v>
      </c>
      <c r="D34" s="98" t="s">
        <v>1480</v>
      </c>
      <c r="E34" s="98" t="s">
        <v>1481</v>
      </c>
      <c r="F34" s="98" t="s">
        <v>1482</v>
      </c>
      <c r="G34" s="98" t="s">
        <v>1511</v>
      </c>
      <c r="H34" s="99" t="s">
        <v>105</v>
      </c>
      <c r="I34" s="98"/>
      <c r="J34" s="100">
        <v>45139</v>
      </c>
      <c r="K34" s="100">
        <v>45169</v>
      </c>
      <c r="L34" s="10">
        <f t="shared" si="0"/>
        <v>30</v>
      </c>
      <c r="M34" s="99" t="s">
        <v>391</v>
      </c>
      <c r="N34" s="98" t="s">
        <v>107</v>
      </c>
      <c r="O34" s="98" t="s">
        <v>1484</v>
      </c>
      <c r="P34" s="98" t="s">
        <v>243</v>
      </c>
      <c r="Q34" s="98" t="s">
        <v>1485</v>
      </c>
      <c r="R34" s="98" t="s">
        <v>27</v>
      </c>
      <c r="S34" s="98" t="s">
        <v>51</v>
      </c>
      <c r="T34" s="98" t="s">
        <v>52</v>
      </c>
      <c r="U34" s="98" t="s">
        <v>53</v>
      </c>
      <c r="V34" s="98"/>
      <c r="W34" s="98"/>
      <c r="X34" s="98"/>
      <c r="Y34" s="98"/>
      <c r="Z34" s="98"/>
      <c r="AA34" s="98"/>
      <c r="AB34" s="98"/>
      <c r="AC34" s="98"/>
      <c r="AD34" s="98"/>
      <c r="AE34" s="98" t="s">
        <v>125</v>
      </c>
      <c r="AF34" s="98" t="s">
        <v>305</v>
      </c>
      <c r="AG34" s="98"/>
      <c r="AH34" s="98"/>
      <c r="AI34" s="98"/>
      <c r="AJ34" s="98"/>
      <c r="AK34" s="98"/>
      <c r="AL34" s="98" t="s">
        <v>1486</v>
      </c>
      <c r="AM34" s="98" t="s">
        <v>1487</v>
      </c>
      <c r="AN34" s="98" t="s">
        <v>350</v>
      </c>
      <c r="AO34" s="98"/>
      <c r="AP34" s="98"/>
      <c r="AQ34" s="98" t="s">
        <v>29</v>
      </c>
      <c r="AR34" s="98"/>
      <c r="AS34" s="98" t="s">
        <v>31</v>
      </c>
      <c r="AT34" s="98"/>
      <c r="AU34" s="98"/>
      <c r="AV34" s="98"/>
      <c r="AW34" s="98"/>
      <c r="AX34" s="98"/>
      <c r="AY34" s="98"/>
      <c r="AZ34" s="98"/>
      <c r="BA34" s="98"/>
      <c r="BB34" s="98"/>
      <c r="BC34" s="98"/>
      <c r="BD34" s="98"/>
      <c r="BE34" s="98"/>
      <c r="BF34" s="98"/>
      <c r="BG34" s="98"/>
      <c r="BH34" s="98" t="s">
        <v>90</v>
      </c>
      <c r="BI34" s="98"/>
      <c r="BJ34" s="98" t="s">
        <v>92</v>
      </c>
      <c r="BK34" s="98"/>
      <c r="BL34" s="98"/>
      <c r="BM34" s="98"/>
      <c r="BN34" s="98"/>
      <c r="BO34" s="101" t="s">
        <v>1488</v>
      </c>
      <c r="BP34" s="101"/>
      <c r="BQ34" s="6"/>
    </row>
    <row r="35" spans="1:69" s="9" customFormat="1" ht="135.75" hidden="1" customHeight="1" x14ac:dyDescent="0.25">
      <c r="A35" s="6"/>
      <c r="B35" s="97" t="s">
        <v>1551</v>
      </c>
      <c r="C35" s="98" t="s">
        <v>1552</v>
      </c>
      <c r="D35" s="98" t="s">
        <v>1480</v>
      </c>
      <c r="E35" s="98" t="s">
        <v>1481</v>
      </c>
      <c r="F35" s="98" t="s">
        <v>1482</v>
      </c>
      <c r="G35" s="98" t="s">
        <v>1515</v>
      </c>
      <c r="H35" s="99" t="s">
        <v>801</v>
      </c>
      <c r="I35" s="98"/>
      <c r="J35" s="100">
        <v>45139</v>
      </c>
      <c r="K35" s="100">
        <v>45169</v>
      </c>
      <c r="L35" s="10">
        <f t="shared" si="0"/>
        <v>30</v>
      </c>
      <c r="M35" s="99" t="s">
        <v>391</v>
      </c>
      <c r="N35" s="98" t="s">
        <v>107</v>
      </c>
      <c r="O35" s="98" t="s">
        <v>1484</v>
      </c>
      <c r="P35" s="98" t="s">
        <v>243</v>
      </c>
      <c r="Q35" s="98" t="s">
        <v>1485</v>
      </c>
      <c r="R35" s="98" t="s">
        <v>27</v>
      </c>
      <c r="S35" s="98" t="s">
        <v>51</v>
      </c>
      <c r="T35" s="98" t="s">
        <v>52</v>
      </c>
      <c r="U35" s="98" t="s">
        <v>53</v>
      </c>
      <c r="V35" s="98"/>
      <c r="W35" s="98"/>
      <c r="X35" s="98"/>
      <c r="Y35" s="98"/>
      <c r="Z35" s="98"/>
      <c r="AA35" s="98"/>
      <c r="AB35" s="98"/>
      <c r="AC35" s="98"/>
      <c r="AD35" s="98"/>
      <c r="AE35" s="98" t="s">
        <v>125</v>
      </c>
      <c r="AF35" s="98" t="s">
        <v>305</v>
      </c>
      <c r="AG35" s="98"/>
      <c r="AH35" s="98"/>
      <c r="AI35" s="98"/>
      <c r="AJ35" s="98"/>
      <c r="AK35" s="98"/>
      <c r="AL35" s="98" t="s">
        <v>1486</v>
      </c>
      <c r="AM35" s="98" t="s">
        <v>1487</v>
      </c>
      <c r="AN35" s="98" t="s">
        <v>350</v>
      </c>
      <c r="AO35" s="98"/>
      <c r="AP35" s="98"/>
      <c r="AQ35" s="98" t="s">
        <v>29</v>
      </c>
      <c r="AR35" s="98"/>
      <c r="AS35" s="98" t="s">
        <v>31</v>
      </c>
      <c r="AT35" s="98"/>
      <c r="AU35" s="98"/>
      <c r="AV35" s="98"/>
      <c r="AW35" s="98"/>
      <c r="AX35" s="98"/>
      <c r="AY35" s="98"/>
      <c r="AZ35" s="98"/>
      <c r="BA35" s="98"/>
      <c r="BB35" s="98"/>
      <c r="BC35" s="98"/>
      <c r="BD35" s="98"/>
      <c r="BE35" s="98"/>
      <c r="BF35" s="98"/>
      <c r="BG35" s="98"/>
      <c r="BH35" s="98" t="s">
        <v>90</v>
      </c>
      <c r="BI35" s="98"/>
      <c r="BJ35" s="98" t="s">
        <v>92</v>
      </c>
      <c r="BK35" s="98"/>
      <c r="BL35" s="98"/>
      <c r="BM35" s="98"/>
      <c r="BN35" s="98"/>
      <c r="BO35" s="101" t="s">
        <v>1488</v>
      </c>
      <c r="BP35" s="101"/>
      <c r="BQ35" s="6"/>
    </row>
    <row r="36" spans="1:69" s="9" customFormat="1" ht="135.75" hidden="1" customHeight="1" x14ac:dyDescent="0.25">
      <c r="A36" s="6"/>
      <c r="B36" s="97" t="s">
        <v>1553</v>
      </c>
      <c r="C36" s="98" t="s">
        <v>1554</v>
      </c>
      <c r="D36" s="108" t="s">
        <v>817</v>
      </c>
      <c r="E36" s="109" t="s">
        <v>818</v>
      </c>
      <c r="F36" s="109" t="s">
        <v>819</v>
      </c>
      <c r="G36" s="98" t="s">
        <v>1483</v>
      </c>
      <c r="H36" s="99" t="s">
        <v>106</v>
      </c>
      <c r="I36" s="98"/>
      <c r="J36" s="100">
        <v>44927</v>
      </c>
      <c r="K36" s="100">
        <v>45046</v>
      </c>
      <c r="L36" s="10">
        <f t="shared" si="0"/>
        <v>119</v>
      </c>
      <c r="M36" s="98" t="s">
        <v>450</v>
      </c>
      <c r="N36" s="98"/>
      <c r="O36" s="98"/>
      <c r="P36" s="98" t="s">
        <v>675</v>
      </c>
      <c r="Q36" s="98" t="s">
        <v>1555</v>
      </c>
      <c r="R36" s="98" t="s">
        <v>27</v>
      </c>
      <c r="S36" s="98"/>
      <c r="T36" s="98" t="s">
        <v>52</v>
      </c>
      <c r="U36" s="98"/>
      <c r="V36" s="98"/>
      <c r="W36" s="98"/>
      <c r="X36" s="98"/>
      <c r="Y36" s="98"/>
      <c r="Z36" s="98"/>
      <c r="AA36" s="98" t="s">
        <v>61</v>
      </c>
      <c r="AB36" s="98"/>
      <c r="AC36" s="98"/>
      <c r="AD36" s="98"/>
      <c r="AE36" s="98" t="s">
        <v>244</v>
      </c>
      <c r="AF36" s="98" t="s">
        <v>1556</v>
      </c>
      <c r="AG36" s="98"/>
      <c r="AH36" s="98"/>
      <c r="AI36" s="98"/>
      <c r="AJ36" s="98"/>
      <c r="AK36" s="98"/>
      <c r="AL36" s="98" t="s">
        <v>1486</v>
      </c>
      <c r="AM36" s="98"/>
      <c r="AN36" s="98"/>
      <c r="AO36" s="98" t="s">
        <v>27</v>
      </c>
      <c r="AP36" s="98"/>
      <c r="AQ36" s="98"/>
      <c r="AR36" s="98"/>
      <c r="AS36" s="98"/>
      <c r="AT36" s="98" t="s">
        <v>77</v>
      </c>
      <c r="AU36" s="98"/>
      <c r="AV36" s="98" t="s">
        <v>78</v>
      </c>
      <c r="AW36" s="98"/>
      <c r="AX36" s="98"/>
      <c r="AY36" s="98"/>
      <c r="AZ36" s="98"/>
      <c r="BA36" s="98"/>
      <c r="BB36" s="98"/>
      <c r="BC36" s="98"/>
      <c r="BD36" s="98"/>
      <c r="BE36" s="98"/>
      <c r="BF36" s="98"/>
      <c r="BG36" s="98"/>
      <c r="BH36" s="98"/>
      <c r="BI36" s="98"/>
      <c r="BJ36" s="98"/>
      <c r="BK36" s="98"/>
      <c r="BL36" s="98"/>
      <c r="BM36" s="98" t="s">
        <v>95</v>
      </c>
      <c r="BN36" s="98"/>
      <c r="BO36" s="101" t="s">
        <v>1488</v>
      </c>
      <c r="BP36" s="101"/>
      <c r="BQ36" s="6"/>
    </row>
    <row r="37" spans="1:69" s="9" customFormat="1" ht="135.75" hidden="1" customHeight="1" x14ac:dyDescent="0.25">
      <c r="A37" s="6"/>
      <c r="B37" s="97" t="s">
        <v>1557</v>
      </c>
      <c r="C37" s="98" t="s">
        <v>1558</v>
      </c>
      <c r="D37" s="108" t="s">
        <v>817</v>
      </c>
      <c r="E37" s="109" t="s">
        <v>818</v>
      </c>
      <c r="F37" s="109" t="s">
        <v>819</v>
      </c>
      <c r="G37" s="98" t="s">
        <v>1559</v>
      </c>
      <c r="H37" s="99" t="s">
        <v>391</v>
      </c>
      <c r="I37" s="98" t="s">
        <v>473</v>
      </c>
      <c r="J37" s="100">
        <v>44927</v>
      </c>
      <c r="K37" s="100">
        <v>45046</v>
      </c>
      <c r="L37" s="10">
        <f t="shared" si="0"/>
        <v>119</v>
      </c>
      <c r="M37" s="98" t="s">
        <v>450</v>
      </c>
      <c r="N37" s="98"/>
      <c r="O37" s="98"/>
      <c r="P37" s="98" t="s">
        <v>675</v>
      </c>
      <c r="Q37" s="98" t="s">
        <v>1555</v>
      </c>
      <c r="R37" s="98" t="s">
        <v>27</v>
      </c>
      <c r="S37" s="98"/>
      <c r="T37" s="98" t="s">
        <v>52</v>
      </c>
      <c r="U37" s="98"/>
      <c r="V37" s="98"/>
      <c r="W37" s="98"/>
      <c r="X37" s="98"/>
      <c r="Y37" s="98"/>
      <c r="Z37" s="98"/>
      <c r="AA37" s="98" t="s">
        <v>61</v>
      </c>
      <c r="AB37" s="98"/>
      <c r="AC37" s="98"/>
      <c r="AD37" s="98"/>
      <c r="AE37" s="98" t="s">
        <v>244</v>
      </c>
      <c r="AF37" s="98" t="s">
        <v>1556</v>
      </c>
      <c r="AG37" s="98"/>
      <c r="AH37" s="98"/>
      <c r="AI37" s="98"/>
      <c r="AJ37" s="98"/>
      <c r="AK37" s="98"/>
      <c r="AL37" s="98" t="s">
        <v>1486</v>
      </c>
      <c r="AM37" s="98"/>
      <c r="AN37" s="98"/>
      <c r="AO37" s="98" t="s">
        <v>27</v>
      </c>
      <c r="AP37" s="98"/>
      <c r="AQ37" s="98"/>
      <c r="AR37" s="98"/>
      <c r="AS37" s="98"/>
      <c r="AT37" s="98" t="s">
        <v>77</v>
      </c>
      <c r="AU37" s="98"/>
      <c r="AV37" s="98" t="s">
        <v>78</v>
      </c>
      <c r="AW37" s="98"/>
      <c r="AX37" s="98"/>
      <c r="AY37" s="98"/>
      <c r="AZ37" s="98"/>
      <c r="BA37" s="98"/>
      <c r="BB37" s="98"/>
      <c r="BC37" s="98"/>
      <c r="BD37" s="98"/>
      <c r="BE37" s="98"/>
      <c r="BF37" s="98"/>
      <c r="BG37" s="98"/>
      <c r="BH37" s="98"/>
      <c r="BI37" s="98"/>
      <c r="BJ37" s="98"/>
      <c r="BK37" s="98"/>
      <c r="BL37" s="98"/>
      <c r="BM37" s="98" t="s">
        <v>95</v>
      </c>
      <c r="BN37" s="98"/>
      <c r="BO37" s="101" t="s">
        <v>1488</v>
      </c>
      <c r="BP37" s="101"/>
      <c r="BQ37" s="6"/>
    </row>
    <row r="38" spans="1:69" s="9" customFormat="1" ht="135.75" hidden="1" customHeight="1" x14ac:dyDescent="0.25">
      <c r="A38" s="6"/>
      <c r="B38" s="97" t="s">
        <v>1560</v>
      </c>
      <c r="C38" s="98" t="s">
        <v>1561</v>
      </c>
      <c r="D38" s="108" t="s">
        <v>817</v>
      </c>
      <c r="E38" s="109" t="s">
        <v>818</v>
      </c>
      <c r="F38" s="109" t="s">
        <v>819</v>
      </c>
      <c r="G38" s="102" t="s">
        <v>791</v>
      </c>
      <c r="H38" s="99" t="s">
        <v>1113</v>
      </c>
      <c r="I38" s="98"/>
      <c r="J38" s="100">
        <v>44927</v>
      </c>
      <c r="K38" s="100">
        <v>45046</v>
      </c>
      <c r="L38" s="10">
        <f t="shared" si="0"/>
        <v>119</v>
      </c>
      <c r="M38" s="98" t="s">
        <v>450</v>
      </c>
      <c r="N38" s="98"/>
      <c r="O38" s="98"/>
      <c r="P38" s="98" t="s">
        <v>675</v>
      </c>
      <c r="Q38" s="98" t="s">
        <v>1555</v>
      </c>
      <c r="R38" s="98" t="s">
        <v>27</v>
      </c>
      <c r="S38" s="98"/>
      <c r="T38" s="98" t="s">
        <v>52</v>
      </c>
      <c r="U38" s="98"/>
      <c r="V38" s="98"/>
      <c r="W38" s="98"/>
      <c r="X38" s="98"/>
      <c r="Y38" s="98"/>
      <c r="Z38" s="98"/>
      <c r="AA38" s="98" t="s">
        <v>61</v>
      </c>
      <c r="AB38" s="98"/>
      <c r="AC38" s="98"/>
      <c r="AD38" s="98"/>
      <c r="AE38" s="98" t="s">
        <v>244</v>
      </c>
      <c r="AF38" s="98" t="s">
        <v>1556</v>
      </c>
      <c r="AG38" s="98"/>
      <c r="AH38" s="98"/>
      <c r="AI38" s="98"/>
      <c r="AJ38" s="98"/>
      <c r="AK38" s="98"/>
      <c r="AL38" s="98" t="s">
        <v>1486</v>
      </c>
      <c r="AM38" s="98"/>
      <c r="AN38" s="98"/>
      <c r="AO38" s="98" t="s">
        <v>27</v>
      </c>
      <c r="AP38" s="98"/>
      <c r="AQ38" s="98"/>
      <c r="AR38" s="98"/>
      <c r="AS38" s="98"/>
      <c r="AT38" s="98" t="s">
        <v>77</v>
      </c>
      <c r="AU38" s="98"/>
      <c r="AV38" s="98" t="s">
        <v>78</v>
      </c>
      <c r="AW38" s="98"/>
      <c r="AX38" s="98"/>
      <c r="AY38" s="98"/>
      <c r="AZ38" s="98"/>
      <c r="BA38" s="98"/>
      <c r="BB38" s="98"/>
      <c r="BC38" s="98"/>
      <c r="BD38" s="98"/>
      <c r="BE38" s="98"/>
      <c r="BF38" s="98"/>
      <c r="BG38" s="98"/>
      <c r="BH38" s="98"/>
      <c r="BI38" s="98"/>
      <c r="BJ38" s="98"/>
      <c r="BK38" s="98"/>
      <c r="BL38" s="98"/>
      <c r="BM38" s="98" t="s">
        <v>95</v>
      </c>
      <c r="BN38" s="98"/>
      <c r="BO38" s="101" t="s">
        <v>1488</v>
      </c>
      <c r="BP38" s="101"/>
      <c r="BQ38" s="6"/>
    </row>
    <row r="39" spans="1:69" s="110" customFormat="1" ht="135.75" hidden="1" customHeight="1" x14ac:dyDescent="0.25">
      <c r="A39" s="6"/>
      <c r="B39" s="97" t="s">
        <v>1562</v>
      </c>
      <c r="C39" s="98" t="s">
        <v>1563</v>
      </c>
      <c r="D39" s="108" t="s">
        <v>817</v>
      </c>
      <c r="E39" s="109" t="s">
        <v>818</v>
      </c>
      <c r="F39" s="109" t="s">
        <v>819</v>
      </c>
      <c r="G39" s="102" t="s">
        <v>791</v>
      </c>
      <c r="H39" s="99" t="s">
        <v>1097</v>
      </c>
      <c r="I39" s="98" t="s">
        <v>1098</v>
      </c>
      <c r="J39" s="100">
        <v>44927</v>
      </c>
      <c r="K39" s="100">
        <v>45046</v>
      </c>
      <c r="L39" s="10">
        <f t="shared" si="0"/>
        <v>119</v>
      </c>
      <c r="M39" s="98" t="s">
        <v>450</v>
      </c>
      <c r="N39" s="98"/>
      <c r="O39" s="98"/>
      <c r="P39" s="98" t="s">
        <v>675</v>
      </c>
      <c r="Q39" s="98" t="s">
        <v>1555</v>
      </c>
      <c r="R39" s="98" t="s">
        <v>27</v>
      </c>
      <c r="S39" s="98"/>
      <c r="T39" s="98" t="s">
        <v>52</v>
      </c>
      <c r="U39" s="98"/>
      <c r="V39" s="98"/>
      <c r="W39" s="98"/>
      <c r="X39" s="98"/>
      <c r="Y39" s="98"/>
      <c r="Z39" s="98"/>
      <c r="AA39" s="98" t="s">
        <v>61</v>
      </c>
      <c r="AB39" s="98"/>
      <c r="AC39" s="98"/>
      <c r="AD39" s="98"/>
      <c r="AE39" s="98" t="s">
        <v>244</v>
      </c>
      <c r="AF39" s="98" t="s">
        <v>1556</v>
      </c>
      <c r="AG39" s="98"/>
      <c r="AH39" s="98"/>
      <c r="AI39" s="98"/>
      <c r="AJ39" s="98"/>
      <c r="AK39" s="98"/>
      <c r="AL39" s="98" t="s">
        <v>1486</v>
      </c>
      <c r="AM39" s="98"/>
      <c r="AN39" s="98"/>
      <c r="AO39" s="98" t="s">
        <v>27</v>
      </c>
      <c r="AP39" s="98"/>
      <c r="AQ39" s="98"/>
      <c r="AR39" s="98"/>
      <c r="AS39" s="98"/>
      <c r="AT39" s="98" t="s">
        <v>77</v>
      </c>
      <c r="AU39" s="98"/>
      <c r="AV39" s="98" t="s">
        <v>78</v>
      </c>
      <c r="AW39" s="98"/>
      <c r="AX39" s="98"/>
      <c r="AY39" s="98"/>
      <c r="AZ39" s="98"/>
      <c r="BA39" s="98"/>
      <c r="BB39" s="98"/>
      <c r="BC39" s="98"/>
      <c r="BD39" s="98"/>
      <c r="BE39" s="98"/>
      <c r="BF39" s="98"/>
      <c r="BG39" s="98"/>
      <c r="BH39" s="98"/>
      <c r="BI39" s="98"/>
      <c r="BJ39" s="98"/>
      <c r="BK39" s="98"/>
      <c r="BL39" s="98"/>
      <c r="BM39" s="98" t="s">
        <v>95</v>
      </c>
      <c r="BN39" s="98"/>
      <c r="BO39" s="101" t="s">
        <v>1488</v>
      </c>
      <c r="BP39" s="101"/>
      <c r="BQ39" s="6"/>
    </row>
    <row r="40" spans="1:69" s="9" customFormat="1" ht="135.75" hidden="1" customHeight="1" x14ac:dyDescent="0.25">
      <c r="A40" s="6"/>
      <c r="B40" s="97" t="s">
        <v>1564</v>
      </c>
      <c r="C40" s="98" t="s">
        <v>1565</v>
      </c>
      <c r="D40" s="108" t="s">
        <v>817</v>
      </c>
      <c r="E40" s="109" t="s">
        <v>818</v>
      </c>
      <c r="F40" s="109" t="s">
        <v>819</v>
      </c>
      <c r="G40" s="98" t="s">
        <v>1502</v>
      </c>
      <c r="H40" s="99" t="s">
        <v>1526</v>
      </c>
      <c r="I40" s="98" t="s">
        <v>241</v>
      </c>
      <c r="J40" s="100">
        <v>44927</v>
      </c>
      <c r="K40" s="100">
        <v>45046</v>
      </c>
      <c r="L40" s="10">
        <f t="shared" si="0"/>
        <v>119</v>
      </c>
      <c r="M40" s="98" t="s">
        <v>450</v>
      </c>
      <c r="N40" s="98"/>
      <c r="O40" s="98"/>
      <c r="P40" s="98" t="s">
        <v>675</v>
      </c>
      <c r="Q40" s="98" t="s">
        <v>1555</v>
      </c>
      <c r="R40" s="98" t="s">
        <v>27</v>
      </c>
      <c r="S40" s="98"/>
      <c r="T40" s="98" t="s">
        <v>52</v>
      </c>
      <c r="U40" s="98"/>
      <c r="V40" s="98"/>
      <c r="W40" s="98"/>
      <c r="X40" s="98"/>
      <c r="Y40" s="98"/>
      <c r="Z40" s="98"/>
      <c r="AA40" s="98" t="s">
        <v>61</v>
      </c>
      <c r="AB40" s="98"/>
      <c r="AC40" s="98"/>
      <c r="AD40" s="98"/>
      <c r="AE40" s="98" t="s">
        <v>244</v>
      </c>
      <c r="AF40" s="98" t="s">
        <v>1556</v>
      </c>
      <c r="AG40" s="98"/>
      <c r="AH40" s="98"/>
      <c r="AI40" s="98"/>
      <c r="AJ40" s="98"/>
      <c r="AK40" s="98"/>
      <c r="AL40" s="98" t="s">
        <v>1486</v>
      </c>
      <c r="AM40" s="98"/>
      <c r="AN40" s="98"/>
      <c r="AO40" s="98" t="s">
        <v>27</v>
      </c>
      <c r="AP40" s="98"/>
      <c r="AQ40" s="98"/>
      <c r="AR40" s="98"/>
      <c r="AS40" s="98"/>
      <c r="AT40" s="98" t="s">
        <v>77</v>
      </c>
      <c r="AU40" s="98"/>
      <c r="AV40" s="98" t="s">
        <v>78</v>
      </c>
      <c r="AW40" s="98"/>
      <c r="AX40" s="98"/>
      <c r="AY40" s="98"/>
      <c r="AZ40" s="98"/>
      <c r="BA40" s="98"/>
      <c r="BB40" s="98"/>
      <c r="BC40" s="98"/>
      <c r="BD40" s="98"/>
      <c r="BE40" s="98"/>
      <c r="BF40" s="98"/>
      <c r="BG40" s="98"/>
      <c r="BH40" s="98"/>
      <c r="BI40" s="98"/>
      <c r="BJ40" s="98"/>
      <c r="BK40" s="98"/>
      <c r="BL40" s="98"/>
      <c r="BM40" s="98" t="s">
        <v>95</v>
      </c>
      <c r="BN40" s="98"/>
      <c r="BO40" s="101" t="s">
        <v>1488</v>
      </c>
      <c r="BP40" s="101"/>
      <c r="BQ40" s="6"/>
    </row>
    <row r="41" spans="1:69" s="110" customFormat="1" ht="135.75" hidden="1" customHeight="1" x14ac:dyDescent="0.25">
      <c r="A41" s="6"/>
      <c r="B41" s="97" t="s">
        <v>1566</v>
      </c>
      <c r="C41" s="98" t="s">
        <v>1567</v>
      </c>
      <c r="D41" s="108" t="s">
        <v>817</v>
      </c>
      <c r="E41" s="109" t="s">
        <v>818</v>
      </c>
      <c r="F41" s="109" t="s">
        <v>819</v>
      </c>
      <c r="G41" s="98" t="s">
        <v>1505</v>
      </c>
      <c r="H41" s="99" t="s">
        <v>408</v>
      </c>
      <c r="I41" s="98"/>
      <c r="J41" s="100">
        <v>44927</v>
      </c>
      <c r="K41" s="100">
        <v>45046</v>
      </c>
      <c r="L41" s="10">
        <f t="shared" si="0"/>
        <v>119</v>
      </c>
      <c r="M41" s="98" t="s">
        <v>450</v>
      </c>
      <c r="N41" s="98"/>
      <c r="O41" s="98"/>
      <c r="P41" s="98" t="s">
        <v>675</v>
      </c>
      <c r="Q41" s="98" t="s">
        <v>1555</v>
      </c>
      <c r="R41" s="98" t="s">
        <v>27</v>
      </c>
      <c r="S41" s="98"/>
      <c r="T41" s="98" t="s">
        <v>52</v>
      </c>
      <c r="U41" s="98"/>
      <c r="V41" s="98"/>
      <c r="W41" s="98"/>
      <c r="X41" s="98"/>
      <c r="Y41" s="98"/>
      <c r="Z41" s="98"/>
      <c r="AA41" s="98" t="s">
        <v>61</v>
      </c>
      <c r="AB41" s="98"/>
      <c r="AC41" s="98"/>
      <c r="AD41" s="98"/>
      <c r="AE41" s="98" t="s">
        <v>244</v>
      </c>
      <c r="AF41" s="98" t="s">
        <v>1556</v>
      </c>
      <c r="AG41" s="98"/>
      <c r="AH41" s="98"/>
      <c r="AI41" s="98"/>
      <c r="AJ41" s="98"/>
      <c r="AK41" s="98"/>
      <c r="AL41" s="98" t="s">
        <v>1486</v>
      </c>
      <c r="AM41" s="98"/>
      <c r="AN41" s="98"/>
      <c r="AO41" s="98" t="s">
        <v>27</v>
      </c>
      <c r="AP41" s="98"/>
      <c r="AQ41" s="98"/>
      <c r="AR41" s="98"/>
      <c r="AS41" s="98"/>
      <c r="AT41" s="98" t="s">
        <v>77</v>
      </c>
      <c r="AU41" s="98"/>
      <c r="AV41" s="98" t="s">
        <v>78</v>
      </c>
      <c r="AW41" s="98"/>
      <c r="AX41" s="98"/>
      <c r="AY41" s="98"/>
      <c r="AZ41" s="98"/>
      <c r="BA41" s="98"/>
      <c r="BB41" s="98"/>
      <c r="BC41" s="98"/>
      <c r="BD41" s="98"/>
      <c r="BE41" s="98"/>
      <c r="BF41" s="98"/>
      <c r="BG41" s="98"/>
      <c r="BH41" s="98"/>
      <c r="BI41" s="98"/>
      <c r="BJ41" s="98"/>
      <c r="BK41" s="98"/>
      <c r="BL41" s="98"/>
      <c r="BM41" s="98" t="s">
        <v>95</v>
      </c>
      <c r="BN41" s="98"/>
      <c r="BO41" s="101" t="s">
        <v>1488</v>
      </c>
      <c r="BP41" s="101"/>
      <c r="BQ41" s="6"/>
    </row>
    <row r="42" spans="1:69" s="9" customFormat="1" ht="135.75" hidden="1" customHeight="1" x14ac:dyDescent="0.25">
      <c r="A42" s="6"/>
      <c r="B42" s="97" t="s">
        <v>1568</v>
      </c>
      <c r="C42" s="98" t="s">
        <v>1569</v>
      </c>
      <c r="D42" s="108" t="s">
        <v>817</v>
      </c>
      <c r="E42" s="109" t="s">
        <v>818</v>
      </c>
      <c r="F42" s="109" t="s">
        <v>819</v>
      </c>
      <c r="G42" s="98" t="s">
        <v>1508</v>
      </c>
      <c r="H42" s="99" t="s">
        <v>797</v>
      </c>
      <c r="I42" s="98"/>
      <c r="J42" s="100">
        <v>44927</v>
      </c>
      <c r="K42" s="100">
        <v>45046</v>
      </c>
      <c r="L42" s="10">
        <f t="shared" si="0"/>
        <v>119</v>
      </c>
      <c r="M42" s="98" t="s">
        <v>450</v>
      </c>
      <c r="N42" s="98"/>
      <c r="O42" s="98"/>
      <c r="P42" s="98" t="s">
        <v>675</v>
      </c>
      <c r="Q42" s="98" t="s">
        <v>1555</v>
      </c>
      <c r="R42" s="98" t="s">
        <v>27</v>
      </c>
      <c r="S42" s="98"/>
      <c r="T42" s="98" t="s">
        <v>52</v>
      </c>
      <c r="U42" s="98"/>
      <c r="V42" s="98"/>
      <c r="W42" s="98"/>
      <c r="X42" s="98"/>
      <c r="Y42" s="98"/>
      <c r="Z42" s="98"/>
      <c r="AA42" s="98" t="s">
        <v>61</v>
      </c>
      <c r="AB42" s="98"/>
      <c r="AC42" s="98"/>
      <c r="AD42" s="98"/>
      <c r="AE42" s="98" t="s">
        <v>244</v>
      </c>
      <c r="AF42" s="98" t="s">
        <v>1556</v>
      </c>
      <c r="AG42" s="98"/>
      <c r="AH42" s="98"/>
      <c r="AI42" s="98"/>
      <c r="AJ42" s="98"/>
      <c r="AK42" s="98"/>
      <c r="AL42" s="98" t="s">
        <v>1486</v>
      </c>
      <c r="AM42" s="98"/>
      <c r="AN42" s="98"/>
      <c r="AO42" s="98" t="s">
        <v>27</v>
      </c>
      <c r="AP42" s="98"/>
      <c r="AQ42" s="98"/>
      <c r="AR42" s="98"/>
      <c r="AS42" s="98"/>
      <c r="AT42" s="98" t="s">
        <v>77</v>
      </c>
      <c r="AU42" s="98"/>
      <c r="AV42" s="98" t="s">
        <v>78</v>
      </c>
      <c r="AW42" s="98"/>
      <c r="AX42" s="98"/>
      <c r="AY42" s="98"/>
      <c r="AZ42" s="98"/>
      <c r="BA42" s="98"/>
      <c r="BB42" s="98"/>
      <c r="BC42" s="98"/>
      <c r="BD42" s="98"/>
      <c r="BE42" s="98"/>
      <c r="BF42" s="98"/>
      <c r="BG42" s="98"/>
      <c r="BH42" s="98"/>
      <c r="BI42" s="98"/>
      <c r="BJ42" s="98"/>
      <c r="BK42" s="98"/>
      <c r="BL42" s="98"/>
      <c r="BM42" s="98" t="s">
        <v>95</v>
      </c>
      <c r="BN42" s="98"/>
      <c r="BO42" s="101" t="s">
        <v>1488</v>
      </c>
      <c r="BP42" s="101"/>
      <c r="BQ42" s="6"/>
    </row>
    <row r="43" spans="1:69" s="110" customFormat="1" ht="135.75" customHeight="1" x14ac:dyDescent="0.25">
      <c r="A43" s="6"/>
      <c r="B43" s="97" t="s">
        <v>1570</v>
      </c>
      <c r="C43" s="98" t="s">
        <v>1571</v>
      </c>
      <c r="D43" s="108" t="s">
        <v>817</v>
      </c>
      <c r="E43" s="109" t="s">
        <v>818</v>
      </c>
      <c r="F43" s="109" t="s">
        <v>819</v>
      </c>
      <c r="G43" s="98" t="s">
        <v>1511</v>
      </c>
      <c r="H43" s="99" t="s">
        <v>105</v>
      </c>
      <c r="I43" s="98"/>
      <c r="J43" s="100">
        <v>44927</v>
      </c>
      <c r="K43" s="100">
        <v>45046</v>
      </c>
      <c r="L43" s="10">
        <f t="shared" si="0"/>
        <v>119</v>
      </c>
      <c r="M43" s="98" t="s">
        <v>450</v>
      </c>
      <c r="N43" s="98"/>
      <c r="O43" s="98"/>
      <c r="P43" s="98" t="s">
        <v>675</v>
      </c>
      <c r="Q43" s="98" t="s">
        <v>1555</v>
      </c>
      <c r="R43" s="98" t="s">
        <v>27</v>
      </c>
      <c r="S43" s="98"/>
      <c r="T43" s="98" t="s">
        <v>52</v>
      </c>
      <c r="U43" s="98"/>
      <c r="V43" s="98"/>
      <c r="W43" s="98"/>
      <c r="X43" s="98"/>
      <c r="Y43" s="98"/>
      <c r="Z43" s="98"/>
      <c r="AA43" s="98" t="s">
        <v>61</v>
      </c>
      <c r="AB43" s="98"/>
      <c r="AC43" s="98"/>
      <c r="AD43" s="98"/>
      <c r="AE43" s="98" t="s">
        <v>244</v>
      </c>
      <c r="AF43" s="98" t="s">
        <v>1556</v>
      </c>
      <c r="AG43" s="98"/>
      <c r="AH43" s="98"/>
      <c r="AI43" s="98"/>
      <c r="AJ43" s="98"/>
      <c r="AK43" s="98"/>
      <c r="AL43" s="98" t="s">
        <v>1486</v>
      </c>
      <c r="AM43" s="98"/>
      <c r="AN43" s="98"/>
      <c r="AO43" s="98" t="s">
        <v>27</v>
      </c>
      <c r="AP43" s="98"/>
      <c r="AQ43" s="98"/>
      <c r="AR43" s="98"/>
      <c r="AS43" s="98"/>
      <c r="AT43" s="98" t="s">
        <v>77</v>
      </c>
      <c r="AU43" s="98"/>
      <c r="AV43" s="98" t="s">
        <v>78</v>
      </c>
      <c r="AW43" s="98"/>
      <c r="AX43" s="98"/>
      <c r="AY43" s="98"/>
      <c r="AZ43" s="98"/>
      <c r="BA43" s="98"/>
      <c r="BB43" s="98"/>
      <c r="BC43" s="98"/>
      <c r="BD43" s="98"/>
      <c r="BE43" s="98"/>
      <c r="BF43" s="98"/>
      <c r="BG43" s="98"/>
      <c r="BH43" s="98"/>
      <c r="BI43" s="98"/>
      <c r="BJ43" s="98"/>
      <c r="BK43" s="98"/>
      <c r="BL43" s="98"/>
      <c r="BM43" s="98" t="s">
        <v>95</v>
      </c>
      <c r="BN43" s="98"/>
      <c r="BO43" s="101" t="s">
        <v>1488</v>
      </c>
      <c r="BP43" s="101"/>
      <c r="BQ43" s="6"/>
    </row>
    <row r="44" spans="1:69" s="9" customFormat="1" ht="135.75" hidden="1" customHeight="1" x14ac:dyDescent="0.25">
      <c r="A44" s="6"/>
      <c r="B44" s="97" t="s">
        <v>1572</v>
      </c>
      <c r="C44" s="98" t="s">
        <v>1573</v>
      </c>
      <c r="D44" s="108" t="s">
        <v>817</v>
      </c>
      <c r="E44" s="109" t="s">
        <v>818</v>
      </c>
      <c r="F44" s="109" t="s">
        <v>819</v>
      </c>
      <c r="G44" s="98" t="s">
        <v>1515</v>
      </c>
      <c r="H44" s="99" t="s">
        <v>801</v>
      </c>
      <c r="I44" s="98"/>
      <c r="J44" s="100">
        <v>44927</v>
      </c>
      <c r="K44" s="100">
        <v>45046</v>
      </c>
      <c r="L44" s="10">
        <f t="shared" si="0"/>
        <v>119</v>
      </c>
      <c r="M44" s="98" t="s">
        <v>450</v>
      </c>
      <c r="N44" s="98"/>
      <c r="O44" s="98"/>
      <c r="P44" s="98" t="s">
        <v>675</v>
      </c>
      <c r="Q44" s="98" t="s">
        <v>1555</v>
      </c>
      <c r="R44" s="98" t="s">
        <v>27</v>
      </c>
      <c r="S44" s="98"/>
      <c r="T44" s="98" t="s">
        <v>52</v>
      </c>
      <c r="U44" s="98"/>
      <c r="V44" s="98"/>
      <c r="W44" s="98"/>
      <c r="X44" s="98"/>
      <c r="Y44" s="98"/>
      <c r="Z44" s="98"/>
      <c r="AA44" s="98" t="s">
        <v>61</v>
      </c>
      <c r="AB44" s="98"/>
      <c r="AC44" s="98"/>
      <c r="AD44" s="98"/>
      <c r="AE44" s="98" t="s">
        <v>244</v>
      </c>
      <c r="AF44" s="98" t="s">
        <v>1556</v>
      </c>
      <c r="AG44" s="98"/>
      <c r="AH44" s="98"/>
      <c r="AI44" s="98"/>
      <c r="AJ44" s="98"/>
      <c r="AK44" s="98"/>
      <c r="AL44" s="98" t="s">
        <v>1486</v>
      </c>
      <c r="AM44" s="98"/>
      <c r="AN44" s="98"/>
      <c r="AO44" s="98" t="s">
        <v>27</v>
      </c>
      <c r="AP44" s="98"/>
      <c r="AQ44" s="98"/>
      <c r="AR44" s="98"/>
      <c r="AS44" s="98"/>
      <c r="AT44" s="98" t="s">
        <v>77</v>
      </c>
      <c r="AU44" s="98"/>
      <c r="AV44" s="98" t="s">
        <v>78</v>
      </c>
      <c r="AW44" s="98"/>
      <c r="AX44" s="98"/>
      <c r="AY44" s="98"/>
      <c r="AZ44" s="98"/>
      <c r="BA44" s="98"/>
      <c r="BB44" s="98"/>
      <c r="BC44" s="98"/>
      <c r="BD44" s="98"/>
      <c r="BE44" s="98"/>
      <c r="BF44" s="98"/>
      <c r="BG44" s="98"/>
      <c r="BH44" s="98"/>
      <c r="BI44" s="98"/>
      <c r="BJ44" s="98"/>
      <c r="BK44" s="98"/>
      <c r="BL44" s="98"/>
      <c r="BM44" s="98" t="s">
        <v>95</v>
      </c>
      <c r="BN44" s="98"/>
      <c r="BO44" s="101" t="s">
        <v>1488</v>
      </c>
      <c r="BP44" s="101"/>
      <c r="BQ44" s="6"/>
    </row>
    <row r="45" spans="1:69" s="9" customFormat="1" ht="135.75" hidden="1" customHeight="1" x14ac:dyDescent="0.25">
      <c r="A45" s="6"/>
      <c r="B45" s="97" t="s">
        <v>1574</v>
      </c>
      <c r="C45" s="98" t="s">
        <v>1575</v>
      </c>
      <c r="D45" s="108" t="s">
        <v>817</v>
      </c>
      <c r="E45" s="109" t="s">
        <v>818</v>
      </c>
      <c r="F45" s="109" t="s">
        <v>819</v>
      </c>
      <c r="G45" s="98" t="s">
        <v>1483</v>
      </c>
      <c r="H45" s="99" t="s">
        <v>106</v>
      </c>
      <c r="I45" s="98"/>
      <c r="J45" s="100">
        <v>45047</v>
      </c>
      <c r="K45" s="100">
        <v>45169</v>
      </c>
      <c r="L45" s="10">
        <f t="shared" si="0"/>
        <v>122</v>
      </c>
      <c r="M45" s="98" t="s">
        <v>450</v>
      </c>
      <c r="N45" s="98"/>
      <c r="O45" s="98"/>
      <c r="P45" s="98" t="s">
        <v>675</v>
      </c>
      <c r="Q45" s="98" t="s">
        <v>1555</v>
      </c>
      <c r="R45" s="98" t="s">
        <v>27</v>
      </c>
      <c r="S45" s="98"/>
      <c r="T45" s="98" t="s">
        <v>52</v>
      </c>
      <c r="U45" s="98"/>
      <c r="V45" s="98"/>
      <c r="W45" s="98"/>
      <c r="X45" s="98"/>
      <c r="Y45" s="98"/>
      <c r="Z45" s="98"/>
      <c r="AA45" s="98" t="s">
        <v>61</v>
      </c>
      <c r="AB45" s="98"/>
      <c r="AC45" s="98"/>
      <c r="AD45" s="98"/>
      <c r="AE45" s="98" t="s">
        <v>244</v>
      </c>
      <c r="AF45" s="98" t="s">
        <v>1556</v>
      </c>
      <c r="AG45" s="98"/>
      <c r="AH45" s="98"/>
      <c r="AI45" s="98"/>
      <c r="AJ45" s="98"/>
      <c r="AK45" s="98"/>
      <c r="AL45" s="98" t="s">
        <v>1486</v>
      </c>
      <c r="AM45" s="98"/>
      <c r="AN45" s="98"/>
      <c r="AO45" s="98" t="s">
        <v>27</v>
      </c>
      <c r="AP45" s="98"/>
      <c r="AQ45" s="98"/>
      <c r="AR45" s="98"/>
      <c r="AS45" s="98"/>
      <c r="AT45" s="98" t="s">
        <v>77</v>
      </c>
      <c r="AU45" s="98"/>
      <c r="AV45" s="98" t="s">
        <v>78</v>
      </c>
      <c r="AW45" s="98"/>
      <c r="AX45" s="98"/>
      <c r="AY45" s="98"/>
      <c r="AZ45" s="98"/>
      <c r="BA45" s="98"/>
      <c r="BB45" s="98"/>
      <c r="BC45" s="98"/>
      <c r="BD45" s="98"/>
      <c r="BE45" s="98"/>
      <c r="BF45" s="98"/>
      <c r="BG45" s="98"/>
      <c r="BH45" s="98"/>
      <c r="BI45" s="98"/>
      <c r="BJ45" s="98"/>
      <c r="BK45" s="98"/>
      <c r="BL45" s="98"/>
      <c r="BM45" s="98" t="s">
        <v>95</v>
      </c>
      <c r="BN45" s="98"/>
      <c r="BO45" s="101" t="s">
        <v>1488</v>
      </c>
      <c r="BP45" s="101"/>
      <c r="BQ45" s="6"/>
    </row>
    <row r="46" spans="1:69" s="9" customFormat="1" ht="135.75" hidden="1" customHeight="1" x14ac:dyDescent="0.25">
      <c r="A46" s="6"/>
      <c r="B46" s="97" t="s">
        <v>1576</v>
      </c>
      <c r="C46" s="98" t="s">
        <v>1577</v>
      </c>
      <c r="D46" s="108" t="s">
        <v>817</v>
      </c>
      <c r="E46" s="109" t="s">
        <v>818</v>
      </c>
      <c r="F46" s="109" t="s">
        <v>819</v>
      </c>
      <c r="G46" s="98" t="s">
        <v>1559</v>
      </c>
      <c r="H46" s="99" t="s">
        <v>391</v>
      </c>
      <c r="I46" s="98" t="s">
        <v>473</v>
      </c>
      <c r="J46" s="100">
        <v>45047</v>
      </c>
      <c r="K46" s="100">
        <v>45169</v>
      </c>
      <c r="L46" s="10">
        <f t="shared" si="0"/>
        <v>122</v>
      </c>
      <c r="M46" s="98" t="s">
        <v>450</v>
      </c>
      <c r="N46" s="98"/>
      <c r="O46" s="98"/>
      <c r="P46" s="98" t="s">
        <v>675</v>
      </c>
      <c r="Q46" s="98" t="s">
        <v>1555</v>
      </c>
      <c r="R46" s="98" t="s">
        <v>27</v>
      </c>
      <c r="S46" s="98"/>
      <c r="T46" s="98" t="s">
        <v>52</v>
      </c>
      <c r="U46" s="98"/>
      <c r="V46" s="98"/>
      <c r="W46" s="98"/>
      <c r="X46" s="98"/>
      <c r="Y46" s="98"/>
      <c r="Z46" s="98"/>
      <c r="AA46" s="98" t="s">
        <v>61</v>
      </c>
      <c r="AB46" s="98"/>
      <c r="AC46" s="98"/>
      <c r="AD46" s="98"/>
      <c r="AE46" s="98" t="s">
        <v>244</v>
      </c>
      <c r="AF46" s="98" t="s">
        <v>1556</v>
      </c>
      <c r="AG46" s="98"/>
      <c r="AH46" s="98"/>
      <c r="AI46" s="98"/>
      <c r="AJ46" s="98"/>
      <c r="AK46" s="98"/>
      <c r="AL46" s="98" t="s">
        <v>1486</v>
      </c>
      <c r="AM46" s="98"/>
      <c r="AN46" s="98"/>
      <c r="AO46" s="98" t="s">
        <v>27</v>
      </c>
      <c r="AP46" s="98"/>
      <c r="AQ46" s="98"/>
      <c r="AR46" s="98"/>
      <c r="AS46" s="98"/>
      <c r="AT46" s="98" t="s">
        <v>77</v>
      </c>
      <c r="AU46" s="98"/>
      <c r="AV46" s="98" t="s">
        <v>78</v>
      </c>
      <c r="AW46" s="98"/>
      <c r="AX46" s="98"/>
      <c r="AY46" s="98"/>
      <c r="AZ46" s="98"/>
      <c r="BA46" s="98"/>
      <c r="BB46" s="98"/>
      <c r="BC46" s="98"/>
      <c r="BD46" s="98"/>
      <c r="BE46" s="98"/>
      <c r="BF46" s="98"/>
      <c r="BG46" s="98"/>
      <c r="BH46" s="98"/>
      <c r="BI46" s="98"/>
      <c r="BJ46" s="98"/>
      <c r="BK46" s="98"/>
      <c r="BL46" s="98"/>
      <c r="BM46" s="98" t="s">
        <v>95</v>
      </c>
      <c r="BN46" s="98"/>
      <c r="BO46" s="101" t="s">
        <v>1488</v>
      </c>
      <c r="BP46" s="101"/>
      <c r="BQ46" s="6"/>
    </row>
    <row r="47" spans="1:69" s="9" customFormat="1" ht="135.75" hidden="1" customHeight="1" x14ac:dyDescent="0.25">
      <c r="A47" s="6"/>
      <c r="B47" s="97" t="s">
        <v>1578</v>
      </c>
      <c r="C47" s="98" t="s">
        <v>1579</v>
      </c>
      <c r="D47" s="108" t="s">
        <v>817</v>
      </c>
      <c r="E47" s="109" t="s">
        <v>818</v>
      </c>
      <c r="F47" s="109" t="s">
        <v>819</v>
      </c>
      <c r="G47" s="107" t="s">
        <v>791</v>
      </c>
      <c r="H47" s="99" t="s">
        <v>1113</v>
      </c>
      <c r="I47" s="98"/>
      <c r="J47" s="100">
        <v>45047</v>
      </c>
      <c r="K47" s="100">
        <v>45169</v>
      </c>
      <c r="L47" s="10">
        <f t="shared" si="0"/>
        <v>122</v>
      </c>
      <c r="M47" s="98" t="s">
        <v>450</v>
      </c>
      <c r="N47" s="98"/>
      <c r="O47" s="98"/>
      <c r="P47" s="98" t="s">
        <v>675</v>
      </c>
      <c r="Q47" s="98" t="s">
        <v>1555</v>
      </c>
      <c r="R47" s="98" t="s">
        <v>27</v>
      </c>
      <c r="S47" s="98"/>
      <c r="T47" s="98" t="s">
        <v>52</v>
      </c>
      <c r="U47" s="98"/>
      <c r="V47" s="98"/>
      <c r="W47" s="98"/>
      <c r="X47" s="98"/>
      <c r="Y47" s="98"/>
      <c r="Z47" s="98"/>
      <c r="AA47" s="98" t="s">
        <v>61</v>
      </c>
      <c r="AB47" s="98"/>
      <c r="AC47" s="98"/>
      <c r="AD47" s="98"/>
      <c r="AE47" s="98" t="s">
        <v>244</v>
      </c>
      <c r="AF47" s="98" t="s">
        <v>1556</v>
      </c>
      <c r="AG47" s="98"/>
      <c r="AH47" s="98"/>
      <c r="AI47" s="98"/>
      <c r="AJ47" s="98"/>
      <c r="AK47" s="98"/>
      <c r="AL47" s="98" t="s">
        <v>1486</v>
      </c>
      <c r="AM47" s="98"/>
      <c r="AN47" s="98"/>
      <c r="AO47" s="98" t="s">
        <v>27</v>
      </c>
      <c r="AP47" s="98"/>
      <c r="AQ47" s="98"/>
      <c r="AR47" s="98"/>
      <c r="AS47" s="98"/>
      <c r="AT47" s="98" t="s">
        <v>77</v>
      </c>
      <c r="AU47" s="98"/>
      <c r="AV47" s="98" t="s">
        <v>78</v>
      </c>
      <c r="AW47" s="98"/>
      <c r="AX47" s="98"/>
      <c r="AY47" s="98"/>
      <c r="AZ47" s="98"/>
      <c r="BA47" s="98"/>
      <c r="BB47" s="98"/>
      <c r="BC47" s="98"/>
      <c r="BD47" s="98"/>
      <c r="BE47" s="98"/>
      <c r="BF47" s="98"/>
      <c r="BG47" s="98"/>
      <c r="BH47" s="98"/>
      <c r="BI47" s="98"/>
      <c r="BJ47" s="98"/>
      <c r="BK47" s="98"/>
      <c r="BL47" s="98"/>
      <c r="BM47" s="98" t="s">
        <v>95</v>
      </c>
      <c r="BN47" s="98"/>
      <c r="BO47" s="101" t="s">
        <v>1488</v>
      </c>
      <c r="BP47" s="101"/>
      <c r="BQ47" s="6"/>
    </row>
    <row r="48" spans="1:69" s="110" customFormat="1" ht="135.75" hidden="1" customHeight="1" x14ac:dyDescent="0.25">
      <c r="A48" s="6"/>
      <c r="B48" s="97" t="s">
        <v>1580</v>
      </c>
      <c r="C48" s="98" t="s">
        <v>1581</v>
      </c>
      <c r="D48" s="108" t="s">
        <v>817</v>
      </c>
      <c r="E48" s="109" t="s">
        <v>818</v>
      </c>
      <c r="F48" s="109" t="s">
        <v>819</v>
      </c>
      <c r="G48" s="107" t="s">
        <v>791</v>
      </c>
      <c r="H48" s="99" t="s">
        <v>1097</v>
      </c>
      <c r="I48" s="98" t="s">
        <v>1098</v>
      </c>
      <c r="J48" s="100">
        <v>45047</v>
      </c>
      <c r="K48" s="100">
        <v>45169</v>
      </c>
      <c r="L48" s="10">
        <f t="shared" si="0"/>
        <v>122</v>
      </c>
      <c r="M48" s="98" t="s">
        <v>450</v>
      </c>
      <c r="N48" s="98"/>
      <c r="O48" s="98"/>
      <c r="P48" s="98" t="s">
        <v>675</v>
      </c>
      <c r="Q48" s="98" t="s">
        <v>1555</v>
      </c>
      <c r="R48" s="98" t="s">
        <v>27</v>
      </c>
      <c r="S48" s="98"/>
      <c r="T48" s="98" t="s">
        <v>52</v>
      </c>
      <c r="U48" s="98"/>
      <c r="V48" s="98"/>
      <c r="W48" s="98"/>
      <c r="X48" s="98"/>
      <c r="Y48" s="98"/>
      <c r="Z48" s="98"/>
      <c r="AA48" s="98" t="s">
        <v>61</v>
      </c>
      <c r="AB48" s="98"/>
      <c r="AC48" s="98"/>
      <c r="AD48" s="98"/>
      <c r="AE48" s="98" t="s">
        <v>244</v>
      </c>
      <c r="AF48" s="98" t="s">
        <v>1556</v>
      </c>
      <c r="AG48" s="98"/>
      <c r="AH48" s="98"/>
      <c r="AI48" s="98"/>
      <c r="AJ48" s="98"/>
      <c r="AK48" s="98"/>
      <c r="AL48" s="98" t="s">
        <v>1486</v>
      </c>
      <c r="AM48" s="98"/>
      <c r="AN48" s="98"/>
      <c r="AO48" s="98" t="s">
        <v>27</v>
      </c>
      <c r="AP48" s="98"/>
      <c r="AQ48" s="98"/>
      <c r="AR48" s="98"/>
      <c r="AS48" s="98"/>
      <c r="AT48" s="98" t="s">
        <v>77</v>
      </c>
      <c r="AU48" s="98"/>
      <c r="AV48" s="98" t="s">
        <v>78</v>
      </c>
      <c r="AW48" s="98"/>
      <c r="AX48" s="98"/>
      <c r="AY48" s="98"/>
      <c r="AZ48" s="98"/>
      <c r="BA48" s="98"/>
      <c r="BB48" s="98"/>
      <c r="BC48" s="98"/>
      <c r="BD48" s="98"/>
      <c r="BE48" s="98"/>
      <c r="BF48" s="98"/>
      <c r="BG48" s="98"/>
      <c r="BH48" s="98"/>
      <c r="BI48" s="98"/>
      <c r="BJ48" s="98"/>
      <c r="BK48" s="98"/>
      <c r="BL48" s="98"/>
      <c r="BM48" s="98" t="s">
        <v>95</v>
      </c>
      <c r="BN48" s="98"/>
      <c r="BO48" s="101" t="s">
        <v>1488</v>
      </c>
      <c r="BP48" s="101"/>
      <c r="BQ48" s="6"/>
    </row>
    <row r="49" spans="1:69" s="9" customFormat="1" ht="135.75" hidden="1" customHeight="1" x14ac:dyDescent="0.25">
      <c r="A49" s="6"/>
      <c r="B49" s="97" t="s">
        <v>1582</v>
      </c>
      <c r="C49" s="98" t="s">
        <v>1583</v>
      </c>
      <c r="D49" s="108" t="s">
        <v>817</v>
      </c>
      <c r="E49" s="109" t="s">
        <v>818</v>
      </c>
      <c r="F49" s="109" t="s">
        <v>819</v>
      </c>
      <c r="G49" s="98" t="s">
        <v>1502</v>
      </c>
      <c r="H49" s="99" t="s">
        <v>1526</v>
      </c>
      <c r="I49" s="98" t="s">
        <v>241</v>
      </c>
      <c r="J49" s="100">
        <v>45047</v>
      </c>
      <c r="K49" s="100">
        <v>45169</v>
      </c>
      <c r="L49" s="10">
        <f t="shared" si="0"/>
        <v>122</v>
      </c>
      <c r="M49" s="98" t="s">
        <v>450</v>
      </c>
      <c r="N49" s="98"/>
      <c r="O49" s="98"/>
      <c r="P49" s="98" t="s">
        <v>675</v>
      </c>
      <c r="Q49" s="98" t="s">
        <v>1555</v>
      </c>
      <c r="R49" s="98" t="s">
        <v>27</v>
      </c>
      <c r="S49" s="98"/>
      <c r="T49" s="98" t="s">
        <v>52</v>
      </c>
      <c r="U49" s="98"/>
      <c r="V49" s="98"/>
      <c r="W49" s="98"/>
      <c r="X49" s="98"/>
      <c r="Y49" s="98"/>
      <c r="Z49" s="98"/>
      <c r="AA49" s="98" t="s">
        <v>61</v>
      </c>
      <c r="AB49" s="98"/>
      <c r="AC49" s="98"/>
      <c r="AD49" s="98"/>
      <c r="AE49" s="98" t="s">
        <v>244</v>
      </c>
      <c r="AF49" s="98" t="s">
        <v>1556</v>
      </c>
      <c r="AG49" s="98"/>
      <c r="AH49" s="98"/>
      <c r="AI49" s="98"/>
      <c r="AJ49" s="98"/>
      <c r="AK49" s="98"/>
      <c r="AL49" s="98" t="s">
        <v>1486</v>
      </c>
      <c r="AM49" s="98"/>
      <c r="AN49" s="98"/>
      <c r="AO49" s="98" t="s">
        <v>27</v>
      </c>
      <c r="AP49" s="98"/>
      <c r="AQ49" s="98"/>
      <c r="AR49" s="98"/>
      <c r="AS49" s="98"/>
      <c r="AT49" s="98" t="s">
        <v>77</v>
      </c>
      <c r="AU49" s="98"/>
      <c r="AV49" s="98" t="s">
        <v>78</v>
      </c>
      <c r="AW49" s="98"/>
      <c r="AX49" s="98"/>
      <c r="AY49" s="98"/>
      <c r="AZ49" s="98"/>
      <c r="BA49" s="98"/>
      <c r="BB49" s="98"/>
      <c r="BC49" s="98"/>
      <c r="BD49" s="98"/>
      <c r="BE49" s="98"/>
      <c r="BF49" s="98"/>
      <c r="BG49" s="98"/>
      <c r="BH49" s="98"/>
      <c r="BI49" s="98"/>
      <c r="BJ49" s="98"/>
      <c r="BK49" s="98"/>
      <c r="BL49" s="98"/>
      <c r="BM49" s="98" t="s">
        <v>95</v>
      </c>
      <c r="BN49" s="98"/>
      <c r="BO49" s="101" t="s">
        <v>1488</v>
      </c>
      <c r="BP49" s="101"/>
      <c r="BQ49" s="6"/>
    </row>
    <row r="50" spans="1:69" s="110" customFormat="1" ht="135.75" hidden="1" customHeight="1" x14ac:dyDescent="0.25">
      <c r="A50" s="6"/>
      <c r="B50" s="97" t="s">
        <v>1584</v>
      </c>
      <c r="C50" s="98" t="s">
        <v>1585</v>
      </c>
      <c r="D50" s="108" t="s">
        <v>817</v>
      </c>
      <c r="E50" s="109" t="s">
        <v>818</v>
      </c>
      <c r="F50" s="109" t="s">
        <v>819</v>
      </c>
      <c r="G50" s="98" t="s">
        <v>1505</v>
      </c>
      <c r="H50" s="99" t="s">
        <v>408</v>
      </c>
      <c r="I50" s="98"/>
      <c r="J50" s="100">
        <v>45047</v>
      </c>
      <c r="K50" s="100">
        <v>45169</v>
      </c>
      <c r="L50" s="10">
        <f t="shared" si="0"/>
        <v>122</v>
      </c>
      <c r="M50" s="98" t="s">
        <v>450</v>
      </c>
      <c r="N50" s="98"/>
      <c r="O50" s="98"/>
      <c r="P50" s="98" t="s">
        <v>675</v>
      </c>
      <c r="Q50" s="98" t="s">
        <v>1555</v>
      </c>
      <c r="R50" s="98" t="s">
        <v>27</v>
      </c>
      <c r="S50" s="98"/>
      <c r="T50" s="98" t="s">
        <v>52</v>
      </c>
      <c r="U50" s="98"/>
      <c r="V50" s="98"/>
      <c r="W50" s="98"/>
      <c r="X50" s="98"/>
      <c r="Y50" s="98"/>
      <c r="Z50" s="98"/>
      <c r="AA50" s="98" t="s">
        <v>61</v>
      </c>
      <c r="AB50" s="98"/>
      <c r="AC50" s="98"/>
      <c r="AD50" s="98"/>
      <c r="AE50" s="98" t="s">
        <v>244</v>
      </c>
      <c r="AF50" s="98" t="s">
        <v>1556</v>
      </c>
      <c r="AG50" s="98"/>
      <c r="AH50" s="98"/>
      <c r="AI50" s="98"/>
      <c r="AJ50" s="98"/>
      <c r="AK50" s="98"/>
      <c r="AL50" s="98" t="s">
        <v>1486</v>
      </c>
      <c r="AM50" s="98"/>
      <c r="AN50" s="98"/>
      <c r="AO50" s="98" t="s">
        <v>27</v>
      </c>
      <c r="AP50" s="98"/>
      <c r="AQ50" s="98"/>
      <c r="AR50" s="98"/>
      <c r="AS50" s="98"/>
      <c r="AT50" s="98" t="s">
        <v>77</v>
      </c>
      <c r="AU50" s="98"/>
      <c r="AV50" s="98" t="s">
        <v>78</v>
      </c>
      <c r="AW50" s="98"/>
      <c r="AX50" s="98"/>
      <c r="AY50" s="98"/>
      <c r="AZ50" s="98"/>
      <c r="BA50" s="98"/>
      <c r="BB50" s="98"/>
      <c r="BC50" s="98"/>
      <c r="BD50" s="98"/>
      <c r="BE50" s="98"/>
      <c r="BF50" s="98"/>
      <c r="BG50" s="98"/>
      <c r="BH50" s="98"/>
      <c r="BI50" s="98"/>
      <c r="BJ50" s="98"/>
      <c r="BK50" s="98"/>
      <c r="BL50" s="98"/>
      <c r="BM50" s="98" t="s">
        <v>95</v>
      </c>
      <c r="BN50" s="98"/>
      <c r="BO50" s="101" t="s">
        <v>1488</v>
      </c>
      <c r="BP50" s="101"/>
      <c r="BQ50" s="6"/>
    </row>
    <row r="51" spans="1:69" s="9" customFormat="1" ht="135.75" hidden="1" customHeight="1" x14ac:dyDescent="0.25">
      <c r="A51" s="6"/>
      <c r="B51" s="97" t="s">
        <v>1586</v>
      </c>
      <c r="C51" s="98" t="s">
        <v>1587</v>
      </c>
      <c r="D51" s="108" t="s">
        <v>817</v>
      </c>
      <c r="E51" s="109" t="s">
        <v>818</v>
      </c>
      <c r="F51" s="109" t="s">
        <v>819</v>
      </c>
      <c r="G51" s="98" t="s">
        <v>1508</v>
      </c>
      <c r="H51" s="99" t="s">
        <v>797</v>
      </c>
      <c r="I51" s="98"/>
      <c r="J51" s="100">
        <v>45047</v>
      </c>
      <c r="K51" s="100">
        <v>45169</v>
      </c>
      <c r="L51" s="10">
        <f t="shared" si="0"/>
        <v>122</v>
      </c>
      <c r="M51" s="98" t="s">
        <v>450</v>
      </c>
      <c r="N51" s="98"/>
      <c r="O51" s="98"/>
      <c r="P51" s="98" t="s">
        <v>675</v>
      </c>
      <c r="Q51" s="98" t="s">
        <v>1555</v>
      </c>
      <c r="R51" s="98" t="s">
        <v>27</v>
      </c>
      <c r="S51" s="98"/>
      <c r="T51" s="98" t="s">
        <v>52</v>
      </c>
      <c r="U51" s="98"/>
      <c r="V51" s="98"/>
      <c r="W51" s="98"/>
      <c r="X51" s="98"/>
      <c r="Y51" s="98"/>
      <c r="Z51" s="98"/>
      <c r="AA51" s="98" t="s">
        <v>61</v>
      </c>
      <c r="AB51" s="98"/>
      <c r="AC51" s="98"/>
      <c r="AD51" s="98"/>
      <c r="AE51" s="98" t="s">
        <v>244</v>
      </c>
      <c r="AF51" s="98" t="s">
        <v>1556</v>
      </c>
      <c r="AG51" s="98"/>
      <c r="AH51" s="98"/>
      <c r="AI51" s="98"/>
      <c r="AJ51" s="98"/>
      <c r="AK51" s="98"/>
      <c r="AL51" s="98" t="s">
        <v>1486</v>
      </c>
      <c r="AM51" s="98"/>
      <c r="AN51" s="98"/>
      <c r="AO51" s="98" t="s">
        <v>27</v>
      </c>
      <c r="AP51" s="98"/>
      <c r="AQ51" s="98"/>
      <c r="AR51" s="98"/>
      <c r="AS51" s="98"/>
      <c r="AT51" s="98" t="s">
        <v>77</v>
      </c>
      <c r="AU51" s="98"/>
      <c r="AV51" s="98" t="s">
        <v>78</v>
      </c>
      <c r="AW51" s="98"/>
      <c r="AX51" s="98"/>
      <c r="AY51" s="98"/>
      <c r="AZ51" s="98"/>
      <c r="BA51" s="98"/>
      <c r="BB51" s="98"/>
      <c r="BC51" s="98"/>
      <c r="BD51" s="98"/>
      <c r="BE51" s="98"/>
      <c r="BF51" s="98"/>
      <c r="BG51" s="98"/>
      <c r="BH51" s="98"/>
      <c r="BI51" s="98"/>
      <c r="BJ51" s="98"/>
      <c r="BK51" s="98"/>
      <c r="BL51" s="98"/>
      <c r="BM51" s="98" t="s">
        <v>95</v>
      </c>
      <c r="BN51" s="98"/>
      <c r="BO51" s="101" t="s">
        <v>1488</v>
      </c>
      <c r="BP51" s="101"/>
      <c r="BQ51" s="6"/>
    </row>
    <row r="52" spans="1:69" s="110" customFormat="1" ht="135.75" customHeight="1" x14ac:dyDescent="0.25">
      <c r="A52" s="6"/>
      <c r="B52" s="97" t="s">
        <v>1588</v>
      </c>
      <c r="C52" s="98" t="s">
        <v>1589</v>
      </c>
      <c r="D52" s="108" t="s">
        <v>817</v>
      </c>
      <c r="E52" s="109" t="s">
        <v>818</v>
      </c>
      <c r="F52" s="109" t="s">
        <v>819</v>
      </c>
      <c r="G52" s="98" t="s">
        <v>1511</v>
      </c>
      <c r="H52" s="99" t="s">
        <v>105</v>
      </c>
      <c r="I52" s="98"/>
      <c r="J52" s="100">
        <v>45047</v>
      </c>
      <c r="K52" s="100">
        <v>45169</v>
      </c>
      <c r="L52" s="10">
        <f t="shared" si="0"/>
        <v>122</v>
      </c>
      <c r="M52" s="98" t="s">
        <v>450</v>
      </c>
      <c r="N52" s="98"/>
      <c r="O52" s="98"/>
      <c r="P52" s="98" t="s">
        <v>675</v>
      </c>
      <c r="Q52" s="98" t="s">
        <v>1555</v>
      </c>
      <c r="R52" s="98" t="s">
        <v>27</v>
      </c>
      <c r="S52" s="98"/>
      <c r="T52" s="98" t="s">
        <v>52</v>
      </c>
      <c r="U52" s="98"/>
      <c r="V52" s="98"/>
      <c r="W52" s="98"/>
      <c r="X52" s="98"/>
      <c r="Y52" s="98"/>
      <c r="Z52" s="98"/>
      <c r="AA52" s="98" t="s">
        <v>61</v>
      </c>
      <c r="AB52" s="98"/>
      <c r="AC52" s="98"/>
      <c r="AD52" s="98"/>
      <c r="AE52" s="98" t="s">
        <v>244</v>
      </c>
      <c r="AF52" s="98" t="s">
        <v>1556</v>
      </c>
      <c r="AG52" s="98"/>
      <c r="AH52" s="98"/>
      <c r="AI52" s="98"/>
      <c r="AJ52" s="98"/>
      <c r="AK52" s="98"/>
      <c r="AL52" s="98" t="s">
        <v>1486</v>
      </c>
      <c r="AM52" s="98"/>
      <c r="AN52" s="98"/>
      <c r="AO52" s="98" t="s">
        <v>27</v>
      </c>
      <c r="AP52" s="98"/>
      <c r="AQ52" s="98"/>
      <c r="AR52" s="98"/>
      <c r="AS52" s="98"/>
      <c r="AT52" s="98" t="s">
        <v>77</v>
      </c>
      <c r="AU52" s="98"/>
      <c r="AV52" s="98" t="s">
        <v>78</v>
      </c>
      <c r="AW52" s="98"/>
      <c r="AX52" s="98"/>
      <c r="AY52" s="98"/>
      <c r="AZ52" s="98"/>
      <c r="BA52" s="98"/>
      <c r="BB52" s="98"/>
      <c r="BC52" s="98"/>
      <c r="BD52" s="98"/>
      <c r="BE52" s="98"/>
      <c r="BF52" s="98"/>
      <c r="BG52" s="98"/>
      <c r="BH52" s="98"/>
      <c r="BI52" s="98"/>
      <c r="BJ52" s="98"/>
      <c r="BK52" s="98"/>
      <c r="BL52" s="98"/>
      <c r="BM52" s="98" t="s">
        <v>95</v>
      </c>
      <c r="BN52" s="98"/>
      <c r="BO52" s="101" t="s">
        <v>1488</v>
      </c>
      <c r="BP52" s="101"/>
      <c r="BQ52" s="6"/>
    </row>
    <row r="53" spans="1:69" s="9" customFormat="1" ht="135.75" hidden="1" customHeight="1" x14ac:dyDescent="0.25">
      <c r="A53" s="6"/>
      <c r="B53" s="97" t="s">
        <v>1590</v>
      </c>
      <c r="C53" s="98" t="s">
        <v>1591</v>
      </c>
      <c r="D53" s="108" t="s">
        <v>817</v>
      </c>
      <c r="E53" s="109" t="s">
        <v>818</v>
      </c>
      <c r="F53" s="109" t="s">
        <v>819</v>
      </c>
      <c r="G53" s="98" t="s">
        <v>1515</v>
      </c>
      <c r="H53" s="99" t="s">
        <v>801</v>
      </c>
      <c r="I53" s="98"/>
      <c r="J53" s="100">
        <v>45047</v>
      </c>
      <c r="K53" s="100">
        <v>45169</v>
      </c>
      <c r="L53" s="10">
        <f t="shared" si="0"/>
        <v>122</v>
      </c>
      <c r="M53" s="98" t="s">
        <v>450</v>
      </c>
      <c r="N53" s="98"/>
      <c r="O53" s="98"/>
      <c r="P53" s="98" t="s">
        <v>675</v>
      </c>
      <c r="Q53" s="98" t="s">
        <v>1555</v>
      </c>
      <c r="R53" s="98" t="s">
        <v>27</v>
      </c>
      <c r="S53" s="98"/>
      <c r="T53" s="98" t="s">
        <v>52</v>
      </c>
      <c r="U53" s="98"/>
      <c r="V53" s="98"/>
      <c r="W53" s="98"/>
      <c r="X53" s="98"/>
      <c r="Y53" s="98"/>
      <c r="Z53" s="98"/>
      <c r="AA53" s="98" t="s">
        <v>61</v>
      </c>
      <c r="AB53" s="98"/>
      <c r="AC53" s="98"/>
      <c r="AD53" s="98"/>
      <c r="AE53" s="98" t="s">
        <v>244</v>
      </c>
      <c r="AF53" s="98" t="s">
        <v>1556</v>
      </c>
      <c r="AG53" s="98"/>
      <c r="AH53" s="98"/>
      <c r="AI53" s="98"/>
      <c r="AJ53" s="98"/>
      <c r="AK53" s="98"/>
      <c r="AL53" s="98" t="s">
        <v>1486</v>
      </c>
      <c r="AM53" s="98"/>
      <c r="AN53" s="98"/>
      <c r="AO53" s="98" t="s">
        <v>27</v>
      </c>
      <c r="AP53" s="98"/>
      <c r="AQ53" s="98"/>
      <c r="AR53" s="98"/>
      <c r="AS53" s="98"/>
      <c r="AT53" s="98" t="s">
        <v>77</v>
      </c>
      <c r="AU53" s="98"/>
      <c r="AV53" s="98" t="s">
        <v>78</v>
      </c>
      <c r="AW53" s="98"/>
      <c r="AX53" s="98"/>
      <c r="AY53" s="98"/>
      <c r="AZ53" s="98"/>
      <c r="BA53" s="98"/>
      <c r="BB53" s="98"/>
      <c r="BC53" s="98"/>
      <c r="BD53" s="98"/>
      <c r="BE53" s="98"/>
      <c r="BF53" s="98"/>
      <c r="BG53" s="98"/>
      <c r="BH53" s="98"/>
      <c r="BI53" s="98"/>
      <c r="BJ53" s="98"/>
      <c r="BK53" s="98"/>
      <c r="BL53" s="98"/>
      <c r="BM53" s="98" t="s">
        <v>95</v>
      </c>
      <c r="BN53" s="98"/>
      <c r="BO53" s="101" t="s">
        <v>1488</v>
      </c>
      <c r="BP53" s="101"/>
      <c r="BQ53" s="6"/>
    </row>
    <row r="54" spans="1:69" s="9" customFormat="1" ht="135.75" hidden="1" customHeight="1" x14ac:dyDescent="0.25">
      <c r="A54" s="6"/>
      <c r="B54" s="97" t="s">
        <v>1592</v>
      </c>
      <c r="C54" s="98" t="s">
        <v>1593</v>
      </c>
      <c r="D54" s="108" t="s">
        <v>817</v>
      </c>
      <c r="E54" s="109" t="s">
        <v>818</v>
      </c>
      <c r="F54" s="109" t="s">
        <v>819</v>
      </c>
      <c r="G54" s="98" t="s">
        <v>1483</v>
      </c>
      <c r="H54" s="99" t="s">
        <v>106</v>
      </c>
      <c r="I54" s="98"/>
      <c r="J54" s="100">
        <v>45170</v>
      </c>
      <c r="K54" s="100">
        <v>45291</v>
      </c>
      <c r="L54" s="10">
        <f t="shared" si="0"/>
        <v>121</v>
      </c>
      <c r="M54" s="98" t="s">
        <v>450</v>
      </c>
      <c r="N54" s="98"/>
      <c r="O54" s="98"/>
      <c r="P54" s="98" t="s">
        <v>675</v>
      </c>
      <c r="Q54" s="98" t="s">
        <v>1555</v>
      </c>
      <c r="R54" s="98" t="s">
        <v>27</v>
      </c>
      <c r="S54" s="98"/>
      <c r="T54" s="98" t="s">
        <v>52</v>
      </c>
      <c r="U54" s="98"/>
      <c r="V54" s="98"/>
      <c r="W54" s="98"/>
      <c r="X54" s="98"/>
      <c r="Y54" s="98"/>
      <c r="Z54" s="98"/>
      <c r="AA54" s="98" t="s">
        <v>61</v>
      </c>
      <c r="AB54" s="98"/>
      <c r="AC54" s="98"/>
      <c r="AD54" s="98"/>
      <c r="AE54" s="98" t="s">
        <v>244</v>
      </c>
      <c r="AF54" s="98" t="s">
        <v>1556</v>
      </c>
      <c r="AG54" s="98"/>
      <c r="AH54" s="98"/>
      <c r="AI54" s="98"/>
      <c r="AJ54" s="98"/>
      <c r="AK54" s="98"/>
      <c r="AL54" s="98" t="s">
        <v>1486</v>
      </c>
      <c r="AM54" s="98"/>
      <c r="AN54" s="98"/>
      <c r="AO54" s="98" t="s">
        <v>27</v>
      </c>
      <c r="AP54" s="98"/>
      <c r="AQ54" s="98"/>
      <c r="AR54" s="98"/>
      <c r="AS54" s="98"/>
      <c r="AT54" s="98" t="s">
        <v>77</v>
      </c>
      <c r="AU54" s="98"/>
      <c r="AV54" s="98" t="s">
        <v>78</v>
      </c>
      <c r="AW54" s="98"/>
      <c r="AX54" s="98"/>
      <c r="AY54" s="98"/>
      <c r="AZ54" s="98"/>
      <c r="BA54" s="98"/>
      <c r="BB54" s="98"/>
      <c r="BC54" s="98"/>
      <c r="BD54" s="98"/>
      <c r="BE54" s="98"/>
      <c r="BF54" s="98"/>
      <c r="BG54" s="98"/>
      <c r="BH54" s="98"/>
      <c r="BI54" s="98"/>
      <c r="BJ54" s="98"/>
      <c r="BK54" s="98"/>
      <c r="BL54" s="98"/>
      <c r="BM54" s="98" t="s">
        <v>95</v>
      </c>
      <c r="BN54" s="98"/>
      <c r="BO54" s="101" t="s">
        <v>1488</v>
      </c>
      <c r="BP54" s="101"/>
      <c r="BQ54" s="6"/>
    </row>
    <row r="55" spans="1:69" s="9" customFormat="1" ht="135.75" hidden="1" customHeight="1" x14ac:dyDescent="0.25">
      <c r="A55" s="6"/>
      <c r="B55" s="97" t="s">
        <v>1594</v>
      </c>
      <c r="C55" s="98" t="s">
        <v>1595</v>
      </c>
      <c r="D55" s="108" t="s">
        <v>817</v>
      </c>
      <c r="E55" s="109" t="s">
        <v>818</v>
      </c>
      <c r="F55" s="109" t="s">
        <v>819</v>
      </c>
      <c r="G55" s="98" t="s">
        <v>1559</v>
      </c>
      <c r="H55" s="99" t="s">
        <v>391</v>
      </c>
      <c r="I55" s="98" t="s">
        <v>473</v>
      </c>
      <c r="J55" s="100">
        <v>45170</v>
      </c>
      <c r="K55" s="100">
        <v>45291</v>
      </c>
      <c r="L55" s="10">
        <f t="shared" si="0"/>
        <v>121</v>
      </c>
      <c r="M55" s="98" t="s">
        <v>450</v>
      </c>
      <c r="N55" s="98"/>
      <c r="O55" s="98"/>
      <c r="P55" s="98" t="s">
        <v>675</v>
      </c>
      <c r="Q55" s="98" t="s">
        <v>1555</v>
      </c>
      <c r="R55" s="98" t="s">
        <v>27</v>
      </c>
      <c r="S55" s="98"/>
      <c r="T55" s="98" t="s">
        <v>52</v>
      </c>
      <c r="U55" s="98"/>
      <c r="V55" s="98"/>
      <c r="W55" s="98"/>
      <c r="X55" s="98"/>
      <c r="Y55" s="98"/>
      <c r="Z55" s="98"/>
      <c r="AA55" s="98" t="s">
        <v>61</v>
      </c>
      <c r="AB55" s="98"/>
      <c r="AC55" s="98"/>
      <c r="AD55" s="98"/>
      <c r="AE55" s="98" t="s">
        <v>244</v>
      </c>
      <c r="AF55" s="98" t="s">
        <v>1556</v>
      </c>
      <c r="AG55" s="98"/>
      <c r="AH55" s="98"/>
      <c r="AI55" s="98"/>
      <c r="AJ55" s="98"/>
      <c r="AK55" s="98"/>
      <c r="AL55" s="98" t="s">
        <v>1486</v>
      </c>
      <c r="AM55" s="98"/>
      <c r="AN55" s="98"/>
      <c r="AO55" s="98" t="s">
        <v>27</v>
      </c>
      <c r="AP55" s="98"/>
      <c r="AQ55" s="98"/>
      <c r="AR55" s="98"/>
      <c r="AS55" s="98"/>
      <c r="AT55" s="98" t="s">
        <v>77</v>
      </c>
      <c r="AU55" s="98"/>
      <c r="AV55" s="98" t="s">
        <v>78</v>
      </c>
      <c r="AW55" s="98"/>
      <c r="AX55" s="98"/>
      <c r="AY55" s="98"/>
      <c r="AZ55" s="98"/>
      <c r="BA55" s="98"/>
      <c r="BB55" s="98"/>
      <c r="BC55" s="98"/>
      <c r="BD55" s="98"/>
      <c r="BE55" s="98"/>
      <c r="BF55" s="98"/>
      <c r="BG55" s="98"/>
      <c r="BH55" s="98"/>
      <c r="BI55" s="98"/>
      <c r="BJ55" s="98"/>
      <c r="BK55" s="98"/>
      <c r="BL55" s="98"/>
      <c r="BM55" s="98" t="s">
        <v>95</v>
      </c>
      <c r="BN55" s="98"/>
      <c r="BO55" s="101" t="s">
        <v>1488</v>
      </c>
      <c r="BP55" s="101"/>
      <c r="BQ55" s="6"/>
    </row>
    <row r="56" spans="1:69" s="9" customFormat="1" ht="135.75" hidden="1" customHeight="1" x14ac:dyDescent="0.25">
      <c r="A56" s="6"/>
      <c r="B56" s="97" t="s">
        <v>1596</v>
      </c>
      <c r="C56" s="98" t="s">
        <v>1597</v>
      </c>
      <c r="D56" s="108" t="s">
        <v>817</v>
      </c>
      <c r="E56" s="109" t="s">
        <v>818</v>
      </c>
      <c r="F56" s="109" t="s">
        <v>819</v>
      </c>
      <c r="G56" s="107" t="s">
        <v>791</v>
      </c>
      <c r="H56" s="99" t="s">
        <v>1113</v>
      </c>
      <c r="I56" s="98"/>
      <c r="J56" s="100">
        <v>45170</v>
      </c>
      <c r="K56" s="100">
        <v>45291</v>
      </c>
      <c r="L56" s="10">
        <f t="shared" si="0"/>
        <v>121</v>
      </c>
      <c r="M56" s="98" t="s">
        <v>450</v>
      </c>
      <c r="N56" s="98"/>
      <c r="O56" s="98"/>
      <c r="P56" s="98" t="s">
        <v>675</v>
      </c>
      <c r="Q56" s="98" t="s">
        <v>1555</v>
      </c>
      <c r="R56" s="98" t="s">
        <v>27</v>
      </c>
      <c r="S56" s="98"/>
      <c r="T56" s="98" t="s">
        <v>52</v>
      </c>
      <c r="U56" s="98"/>
      <c r="V56" s="98"/>
      <c r="W56" s="98"/>
      <c r="X56" s="98"/>
      <c r="Y56" s="98"/>
      <c r="Z56" s="98"/>
      <c r="AA56" s="98" t="s">
        <v>61</v>
      </c>
      <c r="AB56" s="98"/>
      <c r="AC56" s="98"/>
      <c r="AD56" s="98"/>
      <c r="AE56" s="98" t="s">
        <v>244</v>
      </c>
      <c r="AF56" s="98" t="s">
        <v>1556</v>
      </c>
      <c r="AG56" s="98"/>
      <c r="AH56" s="98"/>
      <c r="AI56" s="98"/>
      <c r="AJ56" s="98"/>
      <c r="AK56" s="98"/>
      <c r="AL56" s="98" t="s">
        <v>1486</v>
      </c>
      <c r="AM56" s="98"/>
      <c r="AN56" s="98"/>
      <c r="AO56" s="98" t="s">
        <v>27</v>
      </c>
      <c r="AP56" s="98"/>
      <c r="AQ56" s="98"/>
      <c r="AR56" s="98"/>
      <c r="AS56" s="98"/>
      <c r="AT56" s="98" t="s">
        <v>77</v>
      </c>
      <c r="AU56" s="98"/>
      <c r="AV56" s="98" t="s">
        <v>78</v>
      </c>
      <c r="AW56" s="98"/>
      <c r="AX56" s="98"/>
      <c r="AY56" s="98"/>
      <c r="AZ56" s="98"/>
      <c r="BA56" s="98"/>
      <c r="BB56" s="98"/>
      <c r="BC56" s="98"/>
      <c r="BD56" s="98"/>
      <c r="BE56" s="98"/>
      <c r="BF56" s="98"/>
      <c r="BG56" s="98"/>
      <c r="BH56" s="98"/>
      <c r="BI56" s="98"/>
      <c r="BJ56" s="98"/>
      <c r="BK56" s="98"/>
      <c r="BL56" s="98"/>
      <c r="BM56" s="98" t="s">
        <v>95</v>
      </c>
      <c r="BN56" s="98"/>
      <c r="BO56" s="101" t="s">
        <v>1488</v>
      </c>
      <c r="BP56" s="101"/>
      <c r="BQ56" s="6"/>
    </row>
    <row r="57" spans="1:69" s="110" customFormat="1" ht="135.75" hidden="1" customHeight="1" x14ac:dyDescent="0.25">
      <c r="A57" s="6"/>
      <c r="B57" s="97" t="s">
        <v>1598</v>
      </c>
      <c r="C57" s="98" t="s">
        <v>1599</v>
      </c>
      <c r="D57" s="108" t="s">
        <v>817</v>
      </c>
      <c r="E57" s="109" t="s">
        <v>818</v>
      </c>
      <c r="F57" s="109" t="s">
        <v>819</v>
      </c>
      <c r="G57" s="107" t="s">
        <v>791</v>
      </c>
      <c r="H57" s="99" t="s">
        <v>1097</v>
      </c>
      <c r="I57" s="98" t="s">
        <v>1098</v>
      </c>
      <c r="J57" s="100">
        <v>45170</v>
      </c>
      <c r="K57" s="100">
        <v>45291</v>
      </c>
      <c r="L57" s="10">
        <f t="shared" si="0"/>
        <v>121</v>
      </c>
      <c r="M57" s="98" t="s">
        <v>450</v>
      </c>
      <c r="N57" s="98"/>
      <c r="O57" s="98"/>
      <c r="P57" s="98" t="s">
        <v>675</v>
      </c>
      <c r="Q57" s="98" t="s">
        <v>1555</v>
      </c>
      <c r="R57" s="98" t="s">
        <v>27</v>
      </c>
      <c r="S57" s="98"/>
      <c r="T57" s="98" t="s">
        <v>52</v>
      </c>
      <c r="U57" s="98"/>
      <c r="V57" s="98"/>
      <c r="W57" s="98"/>
      <c r="X57" s="98"/>
      <c r="Y57" s="98"/>
      <c r="Z57" s="98"/>
      <c r="AA57" s="98" t="s">
        <v>61</v>
      </c>
      <c r="AB57" s="98"/>
      <c r="AC57" s="98"/>
      <c r="AD57" s="98"/>
      <c r="AE57" s="98" t="s">
        <v>244</v>
      </c>
      <c r="AF57" s="98" t="s">
        <v>1556</v>
      </c>
      <c r="AG57" s="98"/>
      <c r="AH57" s="98"/>
      <c r="AI57" s="98"/>
      <c r="AJ57" s="98"/>
      <c r="AK57" s="98"/>
      <c r="AL57" s="98" t="s">
        <v>1486</v>
      </c>
      <c r="AM57" s="98"/>
      <c r="AN57" s="98"/>
      <c r="AO57" s="98" t="s">
        <v>27</v>
      </c>
      <c r="AP57" s="98"/>
      <c r="AQ57" s="98"/>
      <c r="AR57" s="98"/>
      <c r="AS57" s="98"/>
      <c r="AT57" s="98" t="s">
        <v>77</v>
      </c>
      <c r="AU57" s="98"/>
      <c r="AV57" s="98" t="s">
        <v>78</v>
      </c>
      <c r="AW57" s="98"/>
      <c r="AX57" s="98"/>
      <c r="AY57" s="98"/>
      <c r="AZ57" s="98"/>
      <c r="BA57" s="98"/>
      <c r="BB57" s="98"/>
      <c r="BC57" s="98"/>
      <c r="BD57" s="98"/>
      <c r="BE57" s="98"/>
      <c r="BF57" s="98"/>
      <c r="BG57" s="98"/>
      <c r="BH57" s="98"/>
      <c r="BI57" s="98"/>
      <c r="BJ57" s="98"/>
      <c r="BK57" s="98"/>
      <c r="BL57" s="98"/>
      <c r="BM57" s="98" t="s">
        <v>95</v>
      </c>
      <c r="BN57" s="98"/>
      <c r="BO57" s="101" t="s">
        <v>1488</v>
      </c>
      <c r="BP57" s="101"/>
      <c r="BQ57" s="6"/>
    </row>
    <row r="58" spans="1:69" s="9" customFormat="1" ht="135.75" hidden="1" customHeight="1" x14ac:dyDescent="0.25">
      <c r="A58" s="6"/>
      <c r="B58" s="97" t="s">
        <v>1600</v>
      </c>
      <c r="C58" s="98" t="s">
        <v>1601</v>
      </c>
      <c r="D58" s="108" t="s">
        <v>817</v>
      </c>
      <c r="E58" s="109" t="s">
        <v>818</v>
      </c>
      <c r="F58" s="109" t="s">
        <v>819</v>
      </c>
      <c r="G58" s="98" t="s">
        <v>1502</v>
      </c>
      <c r="H58" s="99" t="s">
        <v>1526</v>
      </c>
      <c r="I58" s="98" t="s">
        <v>241</v>
      </c>
      <c r="J58" s="100">
        <v>45170</v>
      </c>
      <c r="K58" s="100">
        <v>45291</v>
      </c>
      <c r="L58" s="10">
        <f t="shared" si="0"/>
        <v>121</v>
      </c>
      <c r="M58" s="98" t="s">
        <v>450</v>
      </c>
      <c r="N58" s="98"/>
      <c r="O58" s="98"/>
      <c r="P58" s="98" t="s">
        <v>675</v>
      </c>
      <c r="Q58" s="98" t="s">
        <v>1555</v>
      </c>
      <c r="R58" s="98" t="s">
        <v>27</v>
      </c>
      <c r="S58" s="98"/>
      <c r="T58" s="98" t="s">
        <v>52</v>
      </c>
      <c r="U58" s="98"/>
      <c r="V58" s="98"/>
      <c r="W58" s="98"/>
      <c r="X58" s="98"/>
      <c r="Y58" s="98"/>
      <c r="Z58" s="98"/>
      <c r="AA58" s="98" t="s">
        <v>61</v>
      </c>
      <c r="AB58" s="98"/>
      <c r="AC58" s="98"/>
      <c r="AD58" s="98"/>
      <c r="AE58" s="98" t="s">
        <v>244</v>
      </c>
      <c r="AF58" s="98" t="s">
        <v>1556</v>
      </c>
      <c r="AG58" s="98"/>
      <c r="AH58" s="98"/>
      <c r="AI58" s="98"/>
      <c r="AJ58" s="98"/>
      <c r="AK58" s="98"/>
      <c r="AL58" s="98" t="s">
        <v>1486</v>
      </c>
      <c r="AM58" s="98"/>
      <c r="AN58" s="98"/>
      <c r="AO58" s="98" t="s">
        <v>27</v>
      </c>
      <c r="AP58" s="98"/>
      <c r="AQ58" s="98"/>
      <c r="AR58" s="98"/>
      <c r="AS58" s="98"/>
      <c r="AT58" s="98" t="s">
        <v>77</v>
      </c>
      <c r="AU58" s="98"/>
      <c r="AV58" s="98" t="s">
        <v>78</v>
      </c>
      <c r="AW58" s="98"/>
      <c r="AX58" s="98"/>
      <c r="AY58" s="98"/>
      <c r="AZ58" s="98"/>
      <c r="BA58" s="98"/>
      <c r="BB58" s="98"/>
      <c r="BC58" s="98"/>
      <c r="BD58" s="98"/>
      <c r="BE58" s="98"/>
      <c r="BF58" s="98"/>
      <c r="BG58" s="98"/>
      <c r="BH58" s="98"/>
      <c r="BI58" s="98"/>
      <c r="BJ58" s="98"/>
      <c r="BK58" s="98"/>
      <c r="BL58" s="98"/>
      <c r="BM58" s="98" t="s">
        <v>95</v>
      </c>
      <c r="BN58" s="98"/>
      <c r="BO58" s="101" t="s">
        <v>1488</v>
      </c>
      <c r="BP58" s="101"/>
      <c r="BQ58" s="6"/>
    </row>
    <row r="59" spans="1:69" s="110" customFormat="1" ht="135.75" hidden="1" customHeight="1" x14ac:dyDescent="0.25">
      <c r="A59" s="6"/>
      <c r="B59" s="97" t="s">
        <v>1602</v>
      </c>
      <c r="C59" s="98" t="s">
        <v>1603</v>
      </c>
      <c r="D59" s="108" t="s">
        <v>817</v>
      </c>
      <c r="E59" s="109" t="s">
        <v>818</v>
      </c>
      <c r="F59" s="109" t="s">
        <v>819</v>
      </c>
      <c r="G59" s="98" t="s">
        <v>1505</v>
      </c>
      <c r="H59" s="99" t="s">
        <v>408</v>
      </c>
      <c r="I59" s="98"/>
      <c r="J59" s="100">
        <v>45170</v>
      </c>
      <c r="K59" s="100">
        <v>45291</v>
      </c>
      <c r="L59" s="10">
        <f t="shared" si="0"/>
        <v>121</v>
      </c>
      <c r="M59" s="98" t="s">
        <v>450</v>
      </c>
      <c r="N59" s="98"/>
      <c r="O59" s="98"/>
      <c r="P59" s="98" t="s">
        <v>675</v>
      </c>
      <c r="Q59" s="98" t="s">
        <v>1555</v>
      </c>
      <c r="R59" s="98" t="s">
        <v>27</v>
      </c>
      <c r="S59" s="98"/>
      <c r="T59" s="98" t="s">
        <v>52</v>
      </c>
      <c r="U59" s="98"/>
      <c r="V59" s="98"/>
      <c r="W59" s="98"/>
      <c r="X59" s="98"/>
      <c r="Y59" s="98"/>
      <c r="Z59" s="98"/>
      <c r="AA59" s="98" t="s">
        <v>61</v>
      </c>
      <c r="AB59" s="98"/>
      <c r="AC59" s="98"/>
      <c r="AD59" s="98"/>
      <c r="AE59" s="98" t="s">
        <v>244</v>
      </c>
      <c r="AF59" s="98" t="s">
        <v>1556</v>
      </c>
      <c r="AG59" s="98"/>
      <c r="AH59" s="98"/>
      <c r="AI59" s="98"/>
      <c r="AJ59" s="98"/>
      <c r="AK59" s="98"/>
      <c r="AL59" s="98" t="s">
        <v>1486</v>
      </c>
      <c r="AM59" s="98"/>
      <c r="AN59" s="98"/>
      <c r="AO59" s="98" t="s">
        <v>27</v>
      </c>
      <c r="AP59" s="98"/>
      <c r="AQ59" s="98"/>
      <c r="AR59" s="98"/>
      <c r="AS59" s="98"/>
      <c r="AT59" s="98" t="s">
        <v>77</v>
      </c>
      <c r="AU59" s="98"/>
      <c r="AV59" s="98" t="s">
        <v>78</v>
      </c>
      <c r="AW59" s="98"/>
      <c r="AX59" s="98"/>
      <c r="AY59" s="98"/>
      <c r="AZ59" s="98"/>
      <c r="BA59" s="98"/>
      <c r="BB59" s="98"/>
      <c r="BC59" s="98"/>
      <c r="BD59" s="98"/>
      <c r="BE59" s="98"/>
      <c r="BF59" s="98"/>
      <c r="BG59" s="98"/>
      <c r="BH59" s="98"/>
      <c r="BI59" s="98"/>
      <c r="BJ59" s="98"/>
      <c r="BK59" s="98"/>
      <c r="BL59" s="98"/>
      <c r="BM59" s="98" t="s">
        <v>95</v>
      </c>
      <c r="BN59" s="98"/>
      <c r="BO59" s="101" t="s">
        <v>1488</v>
      </c>
      <c r="BP59" s="101"/>
      <c r="BQ59" s="6"/>
    </row>
    <row r="60" spans="1:69" s="9" customFormat="1" ht="135.75" hidden="1" customHeight="1" x14ac:dyDescent="0.25">
      <c r="A60" s="6"/>
      <c r="B60" s="97" t="s">
        <v>1604</v>
      </c>
      <c r="C60" s="98" t="s">
        <v>1605</v>
      </c>
      <c r="D60" s="108" t="s">
        <v>817</v>
      </c>
      <c r="E60" s="109" t="s">
        <v>818</v>
      </c>
      <c r="F60" s="109" t="s">
        <v>819</v>
      </c>
      <c r="G60" s="98" t="s">
        <v>1508</v>
      </c>
      <c r="H60" s="99" t="s">
        <v>797</v>
      </c>
      <c r="I60" s="98"/>
      <c r="J60" s="100">
        <v>45170</v>
      </c>
      <c r="K60" s="100">
        <v>45291</v>
      </c>
      <c r="L60" s="10">
        <f t="shared" si="0"/>
        <v>121</v>
      </c>
      <c r="M60" s="98" t="s">
        <v>450</v>
      </c>
      <c r="N60" s="98"/>
      <c r="O60" s="98"/>
      <c r="P60" s="98" t="s">
        <v>675</v>
      </c>
      <c r="Q60" s="98" t="s">
        <v>1555</v>
      </c>
      <c r="R60" s="98" t="s">
        <v>27</v>
      </c>
      <c r="S60" s="98"/>
      <c r="T60" s="98" t="s">
        <v>52</v>
      </c>
      <c r="U60" s="98"/>
      <c r="V60" s="98"/>
      <c r="W60" s="98"/>
      <c r="X60" s="98"/>
      <c r="Y60" s="98"/>
      <c r="Z60" s="98"/>
      <c r="AA60" s="98" t="s">
        <v>61</v>
      </c>
      <c r="AB60" s="98"/>
      <c r="AC60" s="98"/>
      <c r="AD60" s="98"/>
      <c r="AE60" s="98" t="s">
        <v>244</v>
      </c>
      <c r="AF60" s="98" t="s">
        <v>1556</v>
      </c>
      <c r="AG60" s="98"/>
      <c r="AH60" s="98"/>
      <c r="AI60" s="98"/>
      <c r="AJ60" s="98"/>
      <c r="AK60" s="98"/>
      <c r="AL60" s="98" t="s">
        <v>1486</v>
      </c>
      <c r="AM60" s="98"/>
      <c r="AN60" s="98"/>
      <c r="AO60" s="98" t="s">
        <v>27</v>
      </c>
      <c r="AP60" s="98"/>
      <c r="AQ60" s="98"/>
      <c r="AR60" s="98"/>
      <c r="AS60" s="98"/>
      <c r="AT60" s="98" t="s">
        <v>77</v>
      </c>
      <c r="AU60" s="98"/>
      <c r="AV60" s="98" t="s">
        <v>78</v>
      </c>
      <c r="AW60" s="98"/>
      <c r="AX60" s="98"/>
      <c r="AY60" s="98"/>
      <c r="AZ60" s="98"/>
      <c r="BA60" s="98"/>
      <c r="BB60" s="98"/>
      <c r="BC60" s="98"/>
      <c r="BD60" s="98"/>
      <c r="BE60" s="98"/>
      <c r="BF60" s="98"/>
      <c r="BG60" s="98"/>
      <c r="BH60" s="98"/>
      <c r="BI60" s="98"/>
      <c r="BJ60" s="98"/>
      <c r="BK60" s="98"/>
      <c r="BL60" s="98"/>
      <c r="BM60" s="98" t="s">
        <v>95</v>
      </c>
      <c r="BN60" s="98"/>
      <c r="BO60" s="101" t="s">
        <v>1488</v>
      </c>
      <c r="BP60" s="101"/>
      <c r="BQ60" s="6"/>
    </row>
    <row r="61" spans="1:69" s="110" customFormat="1" ht="135.75" customHeight="1" x14ac:dyDescent="0.25">
      <c r="A61" s="6"/>
      <c r="B61" s="97" t="s">
        <v>1606</v>
      </c>
      <c r="C61" s="98" t="s">
        <v>1607</v>
      </c>
      <c r="D61" s="108" t="s">
        <v>817</v>
      </c>
      <c r="E61" s="109" t="s">
        <v>818</v>
      </c>
      <c r="F61" s="109" t="s">
        <v>819</v>
      </c>
      <c r="G61" s="98" t="s">
        <v>1511</v>
      </c>
      <c r="H61" s="99" t="s">
        <v>105</v>
      </c>
      <c r="I61" s="98"/>
      <c r="J61" s="100">
        <v>45170</v>
      </c>
      <c r="K61" s="100">
        <v>45291</v>
      </c>
      <c r="L61" s="10">
        <f t="shared" si="0"/>
        <v>121</v>
      </c>
      <c r="M61" s="98" t="s">
        <v>450</v>
      </c>
      <c r="N61" s="98"/>
      <c r="O61" s="98"/>
      <c r="P61" s="98" t="s">
        <v>675</v>
      </c>
      <c r="Q61" s="98" t="s">
        <v>1555</v>
      </c>
      <c r="R61" s="98" t="s">
        <v>27</v>
      </c>
      <c r="S61" s="98"/>
      <c r="T61" s="98" t="s">
        <v>52</v>
      </c>
      <c r="U61" s="98"/>
      <c r="V61" s="98"/>
      <c r="W61" s="98"/>
      <c r="X61" s="98"/>
      <c r="Y61" s="98"/>
      <c r="Z61" s="98"/>
      <c r="AA61" s="98" t="s">
        <v>61</v>
      </c>
      <c r="AB61" s="98"/>
      <c r="AC61" s="98"/>
      <c r="AD61" s="98"/>
      <c r="AE61" s="98" t="s">
        <v>244</v>
      </c>
      <c r="AF61" s="98" t="s">
        <v>1556</v>
      </c>
      <c r="AG61" s="98"/>
      <c r="AH61" s="98"/>
      <c r="AI61" s="98"/>
      <c r="AJ61" s="98"/>
      <c r="AK61" s="98"/>
      <c r="AL61" s="98" t="s">
        <v>1486</v>
      </c>
      <c r="AM61" s="98"/>
      <c r="AN61" s="98"/>
      <c r="AO61" s="98" t="s">
        <v>27</v>
      </c>
      <c r="AP61" s="98"/>
      <c r="AQ61" s="98"/>
      <c r="AR61" s="98"/>
      <c r="AS61" s="98"/>
      <c r="AT61" s="98" t="s">
        <v>77</v>
      </c>
      <c r="AU61" s="98"/>
      <c r="AV61" s="98" t="s">
        <v>78</v>
      </c>
      <c r="AW61" s="98"/>
      <c r="AX61" s="98"/>
      <c r="AY61" s="98"/>
      <c r="AZ61" s="98"/>
      <c r="BA61" s="98"/>
      <c r="BB61" s="98"/>
      <c r="BC61" s="98"/>
      <c r="BD61" s="98"/>
      <c r="BE61" s="98"/>
      <c r="BF61" s="98"/>
      <c r="BG61" s="98"/>
      <c r="BH61" s="98"/>
      <c r="BI61" s="98"/>
      <c r="BJ61" s="98"/>
      <c r="BK61" s="98"/>
      <c r="BL61" s="98"/>
      <c r="BM61" s="98" t="s">
        <v>95</v>
      </c>
      <c r="BN61" s="98"/>
      <c r="BO61" s="101" t="s">
        <v>1488</v>
      </c>
      <c r="BP61" s="101"/>
      <c r="BQ61" s="6"/>
    </row>
    <row r="62" spans="1:69" s="9" customFormat="1" ht="135.75" hidden="1" customHeight="1" x14ac:dyDescent="0.25">
      <c r="A62" s="6"/>
      <c r="B62" s="97" t="s">
        <v>1608</v>
      </c>
      <c r="C62" s="98" t="s">
        <v>1609</v>
      </c>
      <c r="D62" s="108" t="s">
        <v>817</v>
      </c>
      <c r="E62" s="109" t="s">
        <v>818</v>
      </c>
      <c r="F62" s="109" t="s">
        <v>819</v>
      </c>
      <c r="G62" s="98" t="s">
        <v>1515</v>
      </c>
      <c r="H62" s="99" t="s">
        <v>801</v>
      </c>
      <c r="I62" s="98"/>
      <c r="J62" s="100">
        <v>45170</v>
      </c>
      <c r="K62" s="100">
        <v>45291</v>
      </c>
      <c r="L62" s="10">
        <f t="shared" si="0"/>
        <v>121</v>
      </c>
      <c r="M62" s="98" t="s">
        <v>450</v>
      </c>
      <c r="N62" s="98"/>
      <c r="O62" s="98"/>
      <c r="P62" s="98" t="s">
        <v>675</v>
      </c>
      <c r="Q62" s="98" t="s">
        <v>1555</v>
      </c>
      <c r="R62" s="98" t="s">
        <v>27</v>
      </c>
      <c r="S62" s="98"/>
      <c r="T62" s="98" t="s">
        <v>52</v>
      </c>
      <c r="U62" s="98"/>
      <c r="V62" s="98"/>
      <c r="W62" s="98"/>
      <c r="X62" s="98"/>
      <c r="Y62" s="98"/>
      <c r="Z62" s="98"/>
      <c r="AA62" s="98" t="s">
        <v>61</v>
      </c>
      <c r="AB62" s="98"/>
      <c r="AC62" s="98"/>
      <c r="AD62" s="98"/>
      <c r="AE62" s="98" t="s">
        <v>244</v>
      </c>
      <c r="AF62" s="98" t="s">
        <v>1556</v>
      </c>
      <c r="AG62" s="98"/>
      <c r="AH62" s="98"/>
      <c r="AI62" s="98"/>
      <c r="AJ62" s="98"/>
      <c r="AK62" s="98"/>
      <c r="AL62" s="98" t="s">
        <v>1486</v>
      </c>
      <c r="AM62" s="98"/>
      <c r="AN62" s="98"/>
      <c r="AO62" s="98" t="s">
        <v>27</v>
      </c>
      <c r="AP62" s="98"/>
      <c r="AQ62" s="98"/>
      <c r="AR62" s="98"/>
      <c r="AS62" s="98"/>
      <c r="AT62" s="98" t="s">
        <v>77</v>
      </c>
      <c r="AU62" s="98"/>
      <c r="AV62" s="98" t="s">
        <v>78</v>
      </c>
      <c r="AW62" s="98"/>
      <c r="AX62" s="98"/>
      <c r="AY62" s="98"/>
      <c r="AZ62" s="98"/>
      <c r="BA62" s="98"/>
      <c r="BB62" s="98"/>
      <c r="BC62" s="98"/>
      <c r="BD62" s="98"/>
      <c r="BE62" s="98"/>
      <c r="BF62" s="98"/>
      <c r="BG62" s="98"/>
      <c r="BH62" s="98"/>
      <c r="BI62" s="98"/>
      <c r="BJ62" s="98"/>
      <c r="BK62" s="98"/>
      <c r="BL62" s="98"/>
      <c r="BM62" s="98" t="s">
        <v>95</v>
      </c>
      <c r="BN62" s="98"/>
      <c r="BO62" s="101" t="s">
        <v>1488</v>
      </c>
      <c r="BP62" s="101"/>
      <c r="BQ62" s="6"/>
    </row>
    <row r="63" spans="1:69" s="9" customFormat="1" ht="135.75" hidden="1" customHeight="1" x14ac:dyDescent="0.25">
      <c r="A63" s="6"/>
      <c r="B63" s="97" t="s">
        <v>1610</v>
      </c>
      <c r="C63" s="98" t="s">
        <v>1611</v>
      </c>
      <c r="D63" s="108" t="s">
        <v>848</v>
      </c>
      <c r="E63" s="111" t="s">
        <v>849</v>
      </c>
      <c r="F63" s="111" t="s">
        <v>850</v>
      </c>
      <c r="G63" s="98" t="s">
        <v>1491</v>
      </c>
      <c r="H63" s="99" t="s">
        <v>1492</v>
      </c>
      <c r="I63" s="98" t="s">
        <v>450</v>
      </c>
      <c r="J63" s="100">
        <v>45047</v>
      </c>
      <c r="K63" s="100">
        <v>45077</v>
      </c>
      <c r="L63" s="10">
        <f t="shared" si="0"/>
        <v>30</v>
      </c>
      <c r="M63" s="98" t="s">
        <v>106</v>
      </c>
      <c r="N63" s="98" t="s">
        <v>107</v>
      </c>
      <c r="O63" s="98" t="s">
        <v>851</v>
      </c>
      <c r="P63" s="98" t="s">
        <v>1612</v>
      </c>
      <c r="Q63" s="98" t="s">
        <v>13</v>
      </c>
      <c r="R63" s="98" t="s">
        <v>27</v>
      </c>
      <c r="S63" s="98"/>
      <c r="T63" s="98" t="s">
        <v>52</v>
      </c>
      <c r="U63" s="98"/>
      <c r="V63" s="98"/>
      <c r="W63" s="98"/>
      <c r="X63" s="98"/>
      <c r="Y63" s="98"/>
      <c r="Z63" s="98"/>
      <c r="AA63" s="98"/>
      <c r="AB63" s="98"/>
      <c r="AC63" s="98"/>
      <c r="AD63" s="98"/>
      <c r="AE63" s="98" t="s">
        <v>290</v>
      </c>
      <c r="AF63" s="98" t="s">
        <v>1247</v>
      </c>
      <c r="AG63" s="98"/>
      <c r="AH63" s="98"/>
      <c r="AI63" s="98"/>
      <c r="AJ63" s="98"/>
      <c r="AK63" s="98"/>
      <c r="AL63" s="98" t="s">
        <v>1486</v>
      </c>
      <c r="AM63" s="98" t="s">
        <v>1487</v>
      </c>
      <c r="AN63" s="98" t="s">
        <v>255</v>
      </c>
      <c r="AO63" s="98"/>
      <c r="AP63" s="98"/>
      <c r="AQ63" s="98" t="s">
        <v>29</v>
      </c>
      <c r="AR63" s="98"/>
      <c r="AS63" s="98"/>
      <c r="AT63" s="98"/>
      <c r="AU63" s="98" t="s">
        <v>33</v>
      </c>
      <c r="AV63" s="98"/>
      <c r="AW63" s="98"/>
      <c r="AX63" s="98"/>
      <c r="AY63" s="98"/>
      <c r="AZ63" s="98"/>
      <c r="BA63" s="98"/>
      <c r="BB63" s="98"/>
      <c r="BC63" s="98"/>
      <c r="BD63" s="98"/>
      <c r="BE63" s="98"/>
      <c r="BF63" s="98"/>
      <c r="BG63" s="98"/>
      <c r="BH63" s="98" t="s">
        <v>90</v>
      </c>
      <c r="BI63" s="98"/>
      <c r="BJ63" s="98"/>
      <c r="BK63" s="98"/>
      <c r="BL63" s="98"/>
      <c r="BM63" s="98"/>
      <c r="BN63" s="98" t="s">
        <v>96</v>
      </c>
      <c r="BO63" s="101" t="s">
        <v>1488</v>
      </c>
      <c r="BP63" s="101"/>
      <c r="BQ63" s="6"/>
    </row>
    <row r="64" spans="1:69" s="9" customFormat="1" ht="135.75" hidden="1" customHeight="1" x14ac:dyDescent="0.25">
      <c r="A64" s="6"/>
      <c r="B64" s="97" t="s">
        <v>1613</v>
      </c>
      <c r="C64" s="99" t="s">
        <v>1614</v>
      </c>
      <c r="D64" s="108" t="s">
        <v>853</v>
      </c>
      <c r="E64" s="111" t="s">
        <v>849</v>
      </c>
      <c r="F64" s="111" t="s">
        <v>850</v>
      </c>
      <c r="G64" s="98" t="s">
        <v>1508</v>
      </c>
      <c r="H64" s="99" t="s">
        <v>797</v>
      </c>
      <c r="I64" s="98" t="s">
        <v>1615</v>
      </c>
      <c r="J64" s="100">
        <v>45047</v>
      </c>
      <c r="K64" s="100">
        <v>45077</v>
      </c>
      <c r="L64" s="10">
        <f t="shared" si="0"/>
        <v>30</v>
      </c>
      <c r="M64" s="98" t="s">
        <v>106</v>
      </c>
      <c r="N64" s="98" t="s">
        <v>107</v>
      </c>
      <c r="O64" s="98" t="s">
        <v>851</v>
      </c>
      <c r="P64" s="98" t="s">
        <v>1612</v>
      </c>
      <c r="Q64" s="98" t="s">
        <v>13</v>
      </c>
      <c r="R64" s="98" t="s">
        <v>27</v>
      </c>
      <c r="S64" s="98"/>
      <c r="T64" s="98" t="s">
        <v>52</v>
      </c>
      <c r="U64" s="98"/>
      <c r="V64" s="98"/>
      <c r="W64" s="98"/>
      <c r="X64" s="98"/>
      <c r="Y64" s="98"/>
      <c r="Z64" s="98"/>
      <c r="AA64" s="98"/>
      <c r="AB64" s="98"/>
      <c r="AC64" s="98"/>
      <c r="AD64" s="98"/>
      <c r="AE64" s="98" t="s">
        <v>290</v>
      </c>
      <c r="AF64" s="98" t="s">
        <v>1247</v>
      </c>
      <c r="AG64" s="98"/>
      <c r="AH64" s="98"/>
      <c r="AI64" s="98"/>
      <c r="AJ64" s="98"/>
      <c r="AK64" s="98"/>
      <c r="AL64" s="98" t="s">
        <v>1486</v>
      </c>
      <c r="AM64" s="98" t="s">
        <v>1487</v>
      </c>
      <c r="AN64" s="98" t="s">
        <v>255</v>
      </c>
      <c r="AO64" s="98"/>
      <c r="AP64" s="98"/>
      <c r="AQ64" s="98" t="s">
        <v>29</v>
      </c>
      <c r="AR64" s="98"/>
      <c r="AS64" s="98"/>
      <c r="AT64" s="98"/>
      <c r="AU64" s="98" t="s">
        <v>33</v>
      </c>
      <c r="AV64" s="98"/>
      <c r="AW64" s="98"/>
      <c r="AX64" s="98"/>
      <c r="AY64" s="98"/>
      <c r="AZ64" s="98"/>
      <c r="BA64" s="98"/>
      <c r="BB64" s="98"/>
      <c r="BC64" s="98"/>
      <c r="BD64" s="98"/>
      <c r="BE64" s="98"/>
      <c r="BF64" s="98"/>
      <c r="BG64" s="98"/>
      <c r="BH64" s="98" t="s">
        <v>90</v>
      </c>
      <c r="BI64" s="98"/>
      <c r="BJ64" s="98"/>
      <c r="BK64" s="98"/>
      <c r="BL64" s="98"/>
      <c r="BM64" s="98"/>
      <c r="BN64" s="98" t="s">
        <v>96</v>
      </c>
      <c r="BO64" s="101" t="s">
        <v>1488</v>
      </c>
      <c r="BP64" s="101"/>
      <c r="BQ64" s="6"/>
    </row>
    <row r="65" spans="1:69" s="9" customFormat="1" ht="135.75" hidden="1" customHeight="1" x14ac:dyDescent="0.25">
      <c r="A65" s="6"/>
      <c r="B65" s="97" t="s">
        <v>1616</v>
      </c>
      <c r="C65" s="112" t="s">
        <v>1617</v>
      </c>
      <c r="D65" s="113" t="s">
        <v>855</v>
      </c>
      <c r="E65" s="114" t="s">
        <v>849</v>
      </c>
      <c r="F65" s="114" t="s">
        <v>850</v>
      </c>
      <c r="G65" s="112" t="s">
        <v>1483</v>
      </c>
      <c r="H65" s="112" t="s">
        <v>106</v>
      </c>
      <c r="I65" s="112"/>
      <c r="J65" s="115">
        <v>45200</v>
      </c>
      <c r="K65" s="115">
        <v>45230</v>
      </c>
      <c r="L65" s="116">
        <f t="shared" si="0"/>
        <v>30</v>
      </c>
      <c r="M65" s="112" t="s">
        <v>106</v>
      </c>
      <c r="N65" s="112" t="s">
        <v>107</v>
      </c>
      <c r="O65" s="112" t="s">
        <v>851</v>
      </c>
      <c r="P65" s="112" t="s">
        <v>1612</v>
      </c>
      <c r="Q65" s="112" t="s">
        <v>13</v>
      </c>
      <c r="R65" s="112" t="s">
        <v>27</v>
      </c>
      <c r="S65" s="112"/>
      <c r="T65" s="112" t="s">
        <v>52</v>
      </c>
      <c r="U65" s="112"/>
      <c r="V65" s="112"/>
      <c r="W65" s="112"/>
      <c r="X65" s="112"/>
      <c r="Y65" s="112"/>
      <c r="Z65" s="112"/>
      <c r="AA65" s="112"/>
      <c r="AB65" s="112"/>
      <c r="AC65" s="112"/>
      <c r="AD65" s="112"/>
      <c r="AE65" s="112" t="s">
        <v>290</v>
      </c>
      <c r="AF65" s="112" t="s">
        <v>1247</v>
      </c>
      <c r="AG65" s="112"/>
      <c r="AH65" s="112"/>
      <c r="AI65" s="112"/>
      <c r="AJ65" s="112"/>
      <c r="AK65" s="112"/>
      <c r="AL65" s="112" t="s">
        <v>1486</v>
      </c>
      <c r="AM65" s="112" t="s">
        <v>1487</v>
      </c>
      <c r="AN65" s="112" t="s">
        <v>255</v>
      </c>
      <c r="AO65" s="112"/>
      <c r="AP65" s="112"/>
      <c r="AQ65" s="112" t="s">
        <v>29</v>
      </c>
      <c r="AR65" s="112"/>
      <c r="AS65" s="112"/>
      <c r="AT65" s="112"/>
      <c r="AU65" s="112" t="s">
        <v>33</v>
      </c>
      <c r="AV65" s="112"/>
      <c r="AW65" s="112"/>
      <c r="AX65" s="112"/>
      <c r="AY65" s="112"/>
      <c r="AZ65" s="112"/>
      <c r="BA65" s="112"/>
      <c r="BB65" s="112"/>
      <c r="BC65" s="112"/>
      <c r="BD65" s="112"/>
      <c r="BE65" s="112"/>
      <c r="BF65" s="112"/>
      <c r="BG65" s="112"/>
      <c r="BH65" s="112" t="s">
        <v>90</v>
      </c>
      <c r="BI65" s="112"/>
      <c r="BJ65" s="112"/>
      <c r="BK65" s="112"/>
      <c r="BL65" s="112"/>
      <c r="BM65" s="112"/>
      <c r="BN65" s="112" t="s">
        <v>96</v>
      </c>
      <c r="BO65" s="117" t="s">
        <v>1498</v>
      </c>
      <c r="BP65" s="117" t="s">
        <v>1618</v>
      </c>
      <c r="BQ65" s="6"/>
    </row>
    <row r="66" spans="1:69" s="9" customFormat="1" ht="135.75" hidden="1" customHeight="1" x14ac:dyDescent="0.25">
      <c r="A66" s="6"/>
      <c r="B66" s="97" t="s">
        <v>1619</v>
      </c>
      <c r="C66" s="112" t="s">
        <v>1620</v>
      </c>
      <c r="D66" s="113" t="s">
        <v>857</v>
      </c>
      <c r="E66" s="114" t="s">
        <v>849</v>
      </c>
      <c r="F66" s="114" t="s">
        <v>850</v>
      </c>
      <c r="G66" s="112" t="s">
        <v>1505</v>
      </c>
      <c r="H66" s="112" t="s">
        <v>408</v>
      </c>
      <c r="I66" s="112" t="s">
        <v>1615</v>
      </c>
      <c r="J66" s="115">
        <v>45200</v>
      </c>
      <c r="K66" s="115">
        <v>45230</v>
      </c>
      <c r="L66" s="116">
        <f t="shared" si="0"/>
        <v>30</v>
      </c>
      <c r="M66" s="112" t="s">
        <v>106</v>
      </c>
      <c r="N66" s="112" t="s">
        <v>107</v>
      </c>
      <c r="O66" s="112" t="s">
        <v>851</v>
      </c>
      <c r="P66" s="112" t="s">
        <v>1612</v>
      </c>
      <c r="Q66" s="112" t="s">
        <v>13</v>
      </c>
      <c r="R66" s="112" t="s">
        <v>27</v>
      </c>
      <c r="S66" s="112"/>
      <c r="T66" s="112" t="s">
        <v>52</v>
      </c>
      <c r="U66" s="112"/>
      <c r="V66" s="112"/>
      <c r="W66" s="112"/>
      <c r="X66" s="112"/>
      <c r="Y66" s="112"/>
      <c r="Z66" s="112"/>
      <c r="AA66" s="112"/>
      <c r="AB66" s="112"/>
      <c r="AC66" s="112"/>
      <c r="AD66" s="112"/>
      <c r="AE66" s="112" t="s">
        <v>290</v>
      </c>
      <c r="AF66" s="112" t="s">
        <v>1247</v>
      </c>
      <c r="AG66" s="112"/>
      <c r="AH66" s="112"/>
      <c r="AI66" s="112"/>
      <c r="AJ66" s="112"/>
      <c r="AK66" s="112"/>
      <c r="AL66" s="112" t="s">
        <v>1486</v>
      </c>
      <c r="AM66" s="112" t="s">
        <v>1487</v>
      </c>
      <c r="AN66" s="112" t="s">
        <v>255</v>
      </c>
      <c r="AO66" s="112"/>
      <c r="AP66" s="112"/>
      <c r="AQ66" s="112" t="s">
        <v>29</v>
      </c>
      <c r="AR66" s="112"/>
      <c r="AS66" s="112"/>
      <c r="AT66" s="112"/>
      <c r="AU66" s="112" t="s">
        <v>33</v>
      </c>
      <c r="AV66" s="112"/>
      <c r="AW66" s="112"/>
      <c r="AX66" s="112"/>
      <c r="AY66" s="112"/>
      <c r="AZ66" s="112"/>
      <c r="BA66" s="112"/>
      <c r="BB66" s="112"/>
      <c r="BC66" s="112"/>
      <c r="BD66" s="112"/>
      <c r="BE66" s="112"/>
      <c r="BF66" s="112"/>
      <c r="BG66" s="112"/>
      <c r="BH66" s="112" t="s">
        <v>90</v>
      </c>
      <c r="BI66" s="112"/>
      <c r="BJ66" s="112"/>
      <c r="BK66" s="112"/>
      <c r="BL66" s="112"/>
      <c r="BM66" s="112"/>
      <c r="BN66" s="112" t="s">
        <v>96</v>
      </c>
      <c r="BO66" s="117" t="s">
        <v>1498</v>
      </c>
      <c r="BP66" s="117" t="s">
        <v>1618</v>
      </c>
      <c r="BQ66" s="6"/>
    </row>
    <row r="67" spans="1:69" s="9" customFormat="1" ht="135.75" hidden="1" customHeight="1" x14ac:dyDescent="0.25">
      <c r="A67" s="6"/>
      <c r="B67" s="97" t="s">
        <v>1621</v>
      </c>
      <c r="C67" s="112" t="s">
        <v>1622</v>
      </c>
      <c r="D67" s="113" t="s">
        <v>859</v>
      </c>
      <c r="E67" s="114" t="s">
        <v>849</v>
      </c>
      <c r="F67" s="114" t="s">
        <v>850</v>
      </c>
      <c r="G67" s="112" t="s">
        <v>791</v>
      </c>
      <c r="H67" s="112" t="s">
        <v>1113</v>
      </c>
      <c r="I67" s="112"/>
      <c r="J67" s="115">
        <v>45200</v>
      </c>
      <c r="K67" s="115">
        <v>45229</v>
      </c>
      <c r="L67" s="116">
        <f t="shared" si="0"/>
        <v>29</v>
      </c>
      <c r="M67" s="112" t="s">
        <v>106</v>
      </c>
      <c r="N67" s="112" t="s">
        <v>107</v>
      </c>
      <c r="O67" s="112" t="s">
        <v>851</v>
      </c>
      <c r="P67" s="112" t="s">
        <v>1612</v>
      </c>
      <c r="Q67" s="112" t="s">
        <v>13</v>
      </c>
      <c r="R67" s="112" t="s">
        <v>27</v>
      </c>
      <c r="S67" s="112"/>
      <c r="T67" s="112" t="s">
        <v>52</v>
      </c>
      <c r="U67" s="112"/>
      <c r="V67" s="112"/>
      <c r="W67" s="112"/>
      <c r="X67" s="112"/>
      <c r="Y67" s="112"/>
      <c r="Z67" s="112"/>
      <c r="AA67" s="112"/>
      <c r="AB67" s="112"/>
      <c r="AC67" s="112"/>
      <c r="AD67" s="112"/>
      <c r="AE67" s="112" t="s">
        <v>290</v>
      </c>
      <c r="AF67" s="112" t="s">
        <v>1247</v>
      </c>
      <c r="AG67" s="112"/>
      <c r="AH67" s="112"/>
      <c r="AI67" s="112"/>
      <c r="AJ67" s="112"/>
      <c r="AK67" s="112"/>
      <c r="AL67" s="112" t="s">
        <v>1486</v>
      </c>
      <c r="AM67" s="112" t="s">
        <v>1487</v>
      </c>
      <c r="AN67" s="112" t="s">
        <v>255</v>
      </c>
      <c r="AO67" s="112"/>
      <c r="AP67" s="112"/>
      <c r="AQ67" s="112" t="s">
        <v>29</v>
      </c>
      <c r="AR67" s="112"/>
      <c r="AS67" s="112"/>
      <c r="AT67" s="112"/>
      <c r="AU67" s="112" t="s">
        <v>33</v>
      </c>
      <c r="AV67" s="112"/>
      <c r="AW67" s="112"/>
      <c r="AX67" s="112"/>
      <c r="AY67" s="112"/>
      <c r="AZ67" s="112"/>
      <c r="BA67" s="112"/>
      <c r="BB67" s="112"/>
      <c r="BC67" s="112"/>
      <c r="BD67" s="112"/>
      <c r="BE67" s="112"/>
      <c r="BF67" s="112"/>
      <c r="BG67" s="112"/>
      <c r="BH67" s="112" t="s">
        <v>90</v>
      </c>
      <c r="BI67" s="112"/>
      <c r="BJ67" s="112"/>
      <c r="BK67" s="112"/>
      <c r="BL67" s="112"/>
      <c r="BM67" s="112"/>
      <c r="BN67" s="112" t="s">
        <v>96</v>
      </c>
      <c r="BO67" s="117" t="s">
        <v>1498</v>
      </c>
      <c r="BP67" s="117" t="s">
        <v>1618</v>
      </c>
      <c r="BQ67" s="6"/>
    </row>
    <row r="68" spans="1:69" s="9" customFormat="1" ht="135.75" hidden="1" customHeight="1" x14ac:dyDescent="0.25">
      <c r="A68" s="6"/>
      <c r="B68" s="97" t="s">
        <v>1623</v>
      </c>
      <c r="C68" s="112" t="s">
        <v>1624</v>
      </c>
      <c r="D68" s="113" t="s">
        <v>861</v>
      </c>
      <c r="E68" s="114" t="s">
        <v>849</v>
      </c>
      <c r="F68" s="114" t="s">
        <v>850</v>
      </c>
      <c r="G68" s="112" t="s">
        <v>1515</v>
      </c>
      <c r="H68" s="112" t="s">
        <v>801</v>
      </c>
      <c r="I68" s="112"/>
      <c r="J68" s="115">
        <v>45200</v>
      </c>
      <c r="K68" s="115">
        <v>45229</v>
      </c>
      <c r="L68" s="116">
        <f t="shared" si="0"/>
        <v>29</v>
      </c>
      <c r="M68" s="112" t="s">
        <v>106</v>
      </c>
      <c r="N68" s="112" t="s">
        <v>107</v>
      </c>
      <c r="O68" s="112" t="s">
        <v>851</v>
      </c>
      <c r="P68" s="112" t="s">
        <v>1612</v>
      </c>
      <c r="Q68" s="112" t="s">
        <v>13</v>
      </c>
      <c r="R68" s="112" t="s">
        <v>27</v>
      </c>
      <c r="S68" s="112"/>
      <c r="T68" s="112" t="s">
        <v>52</v>
      </c>
      <c r="U68" s="112"/>
      <c r="V68" s="112"/>
      <c r="W68" s="112"/>
      <c r="X68" s="112"/>
      <c r="Y68" s="112"/>
      <c r="Z68" s="112"/>
      <c r="AA68" s="112"/>
      <c r="AB68" s="112"/>
      <c r="AC68" s="112"/>
      <c r="AD68" s="112"/>
      <c r="AE68" s="112" t="s">
        <v>290</v>
      </c>
      <c r="AF68" s="112" t="s">
        <v>1247</v>
      </c>
      <c r="AG68" s="112"/>
      <c r="AH68" s="112"/>
      <c r="AI68" s="112"/>
      <c r="AJ68" s="112"/>
      <c r="AK68" s="112"/>
      <c r="AL68" s="112" t="s">
        <v>1486</v>
      </c>
      <c r="AM68" s="112" t="s">
        <v>1487</v>
      </c>
      <c r="AN68" s="112" t="s">
        <v>255</v>
      </c>
      <c r="AO68" s="112"/>
      <c r="AP68" s="112"/>
      <c r="AQ68" s="112" t="s">
        <v>29</v>
      </c>
      <c r="AR68" s="112"/>
      <c r="AS68" s="112"/>
      <c r="AT68" s="112"/>
      <c r="AU68" s="112" t="s">
        <v>33</v>
      </c>
      <c r="AV68" s="112"/>
      <c r="AW68" s="112"/>
      <c r="AX68" s="112"/>
      <c r="AY68" s="112"/>
      <c r="AZ68" s="112"/>
      <c r="BA68" s="112"/>
      <c r="BB68" s="112"/>
      <c r="BC68" s="112"/>
      <c r="BD68" s="112"/>
      <c r="BE68" s="112"/>
      <c r="BF68" s="112"/>
      <c r="BG68" s="112"/>
      <c r="BH68" s="112" t="s">
        <v>90</v>
      </c>
      <c r="BI68" s="112"/>
      <c r="BJ68" s="112"/>
      <c r="BK68" s="112"/>
      <c r="BL68" s="112"/>
      <c r="BM68" s="112"/>
      <c r="BN68" s="112" t="s">
        <v>96</v>
      </c>
      <c r="BO68" s="117" t="s">
        <v>1498</v>
      </c>
      <c r="BP68" s="117" t="s">
        <v>1618</v>
      </c>
      <c r="BQ68" s="6"/>
    </row>
    <row r="69" spans="1:69" s="9" customFormat="1" ht="135.75" hidden="1" customHeight="1" x14ac:dyDescent="0.25">
      <c r="A69" s="6"/>
      <c r="B69" s="97" t="s">
        <v>1625</v>
      </c>
      <c r="C69" s="112" t="s">
        <v>1626</v>
      </c>
      <c r="D69" s="113" t="s">
        <v>863</v>
      </c>
      <c r="E69" s="114" t="s">
        <v>849</v>
      </c>
      <c r="F69" s="114" t="s">
        <v>850</v>
      </c>
      <c r="G69" s="112" t="s">
        <v>1511</v>
      </c>
      <c r="H69" s="112" t="s">
        <v>105</v>
      </c>
      <c r="I69" s="112"/>
      <c r="J69" s="115">
        <v>45261</v>
      </c>
      <c r="K69" s="115">
        <v>45291</v>
      </c>
      <c r="L69" s="116">
        <f t="shared" si="0"/>
        <v>30</v>
      </c>
      <c r="M69" s="112" t="s">
        <v>106</v>
      </c>
      <c r="N69" s="112" t="s">
        <v>107</v>
      </c>
      <c r="O69" s="112" t="s">
        <v>851</v>
      </c>
      <c r="P69" s="112" t="s">
        <v>1612</v>
      </c>
      <c r="Q69" s="112" t="s">
        <v>13</v>
      </c>
      <c r="R69" s="112" t="s">
        <v>27</v>
      </c>
      <c r="S69" s="112"/>
      <c r="T69" s="112" t="s">
        <v>52</v>
      </c>
      <c r="U69" s="112"/>
      <c r="V69" s="112"/>
      <c r="W69" s="112"/>
      <c r="X69" s="112"/>
      <c r="Y69" s="112"/>
      <c r="Z69" s="112"/>
      <c r="AA69" s="112"/>
      <c r="AB69" s="112"/>
      <c r="AC69" s="112"/>
      <c r="AD69" s="112"/>
      <c r="AE69" s="112" t="s">
        <v>290</v>
      </c>
      <c r="AF69" s="112" t="s">
        <v>1247</v>
      </c>
      <c r="AG69" s="112"/>
      <c r="AH69" s="112"/>
      <c r="AI69" s="112"/>
      <c r="AJ69" s="112"/>
      <c r="AK69" s="112"/>
      <c r="AL69" s="112" t="s">
        <v>1486</v>
      </c>
      <c r="AM69" s="112" t="s">
        <v>1487</v>
      </c>
      <c r="AN69" s="112" t="s">
        <v>255</v>
      </c>
      <c r="AO69" s="112"/>
      <c r="AP69" s="112"/>
      <c r="AQ69" s="112" t="s">
        <v>29</v>
      </c>
      <c r="AR69" s="112"/>
      <c r="AS69" s="112"/>
      <c r="AT69" s="112"/>
      <c r="AU69" s="112" t="s">
        <v>33</v>
      </c>
      <c r="AV69" s="112"/>
      <c r="AW69" s="112"/>
      <c r="AX69" s="112"/>
      <c r="AY69" s="112"/>
      <c r="AZ69" s="112"/>
      <c r="BA69" s="112"/>
      <c r="BB69" s="112"/>
      <c r="BC69" s="112"/>
      <c r="BD69" s="112"/>
      <c r="BE69" s="112"/>
      <c r="BF69" s="112"/>
      <c r="BG69" s="112"/>
      <c r="BH69" s="112" t="s">
        <v>90</v>
      </c>
      <c r="BI69" s="112"/>
      <c r="BJ69" s="112"/>
      <c r="BK69" s="112"/>
      <c r="BL69" s="112"/>
      <c r="BM69" s="112"/>
      <c r="BN69" s="112" t="s">
        <v>96</v>
      </c>
      <c r="BO69" s="117" t="s">
        <v>1498</v>
      </c>
      <c r="BP69" s="117" t="s">
        <v>1618</v>
      </c>
      <c r="BQ69" s="6"/>
    </row>
    <row r="70" spans="1:69" s="9" customFormat="1" ht="135.75" hidden="1" customHeight="1" x14ac:dyDescent="0.25">
      <c r="A70" s="6"/>
      <c r="B70" s="97" t="s">
        <v>1627</v>
      </c>
      <c r="C70" s="112" t="s">
        <v>1628</v>
      </c>
      <c r="D70" s="113" t="s">
        <v>865</v>
      </c>
      <c r="E70" s="114" t="s">
        <v>849</v>
      </c>
      <c r="F70" s="114" t="s">
        <v>850</v>
      </c>
      <c r="G70" s="112" t="s">
        <v>1502</v>
      </c>
      <c r="H70" s="112" t="s">
        <v>1526</v>
      </c>
      <c r="I70" s="112" t="s">
        <v>241</v>
      </c>
      <c r="J70" s="115">
        <v>45261</v>
      </c>
      <c r="K70" s="115">
        <v>45291</v>
      </c>
      <c r="L70" s="116">
        <f t="shared" si="0"/>
        <v>30</v>
      </c>
      <c r="M70" s="112" t="s">
        <v>106</v>
      </c>
      <c r="N70" s="112" t="s">
        <v>107</v>
      </c>
      <c r="O70" s="112" t="s">
        <v>851</v>
      </c>
      <c r="P70" s="112" t="s">
        <v>1612</v>
      </c>
      <c r="Q70" s="112" t="s">
        <v>13</v>
      </c>
      <c r="R70" s="112" t="s">
        <v>27</v>
      </c>
      <c r="S70" s="112"/>
      <c r="T70" s="112" t="s">
        <v>52</v>
      </c>
      <c r="U70" s="112"/>
      <c r="V70" s="112"/>
      <c r="W70" s="112"/>
      <c r="X70" s="112"/>
      <c r="Y70" s="112"/>
      <c r="Z70" s="112"/>
      <c r="AA70" s="112"/>
      <c r="AB70" s="112"/>
      <c r="AC70" s="112"/>
      <c r="AD70" s="112"/>
      <c r="AE70" s="112" t="s">
        <v>290</v>
      </c>
      <c r="AF70" s="112" t="s">
        <v>1247</v>
      </c>
      <c r="AG70" s="112"/>
      <c r="AH70" s="112"/>
      <c r="AI70" s="112"/>
      <c r="AJ70" s="112"/>
      <c r="AK70" s="112"/>
      <c r="AL70" s="112" t="s">
        <v>1486</v>
      </c>
      <c r="AM70" s="112" t="s">
        <v>1487</v>
      </c>
      <c r="AN70" s="112" t="s">
        <v>255</v>
      </c>
      <c r="AO70" s="112"/>
      <c r="AP70" s="112"/>
      <c r="AQ70" s="112" t="s">
        <v>29</v>
      </c>
      <c r="AR70" s="112"/>
      <c r="AS70" s="112"/>
      <c r="AT70" s="112"/>
      <c r="AU70" s="112" t="s">
        <v>33</v>
      </c>
      <c r="AV70" s="112"/>
      <c r="AW70" s="112"/>
      <c r="AX70" s="112"/>
      <c r="AY70" s="112"/>
      <c r="AZ70" s="112"/>
      <c r="BA70" s="112"/>
      <c r="BB70" s="112"/>
      <c r="BC70" s="112"/>
      <c r="BD70" s="112"/>
      <c r="BE70" s="112"/>
      <c r="BF70" s="112"/>
      <c r="BG70" s="112"/>
      <c r="BH70" s="112" t="s">
        <v>90</v>
      </c>
      <c r="BI70" s="112"/>
      <c r="BJ70" s="112"/>
      <c r="BK70" s="112"/>
      <c r="BL70" s="112"/>
      <c r="BM70" s="112"/>
      <c r="BN70" s="112" t="s">
        <v>96</v>
      </c>
      <c r="BO70" s="117" t="s">
        <v>1498</v>
      </c>
      <c r="BP70" s="117" t="s">
        <v>1618</v>
      </c>
      <c r="BQ70" s="6"/>
    </row>
    <row r="71" spans="1:69" s="9" customFormat="1" ht="135.75" hidden="1" customHeight="1" x14ac:dyDescent="0.25">
      <c r="A71" s="6"/>
      <c r="B71" s="97" t="s">
        <v>1629</v>
      </c>
      <c r="C71" s="98" t="s">
        <v>1630</v>
      </c>
      <c r="D71" s="108" t="s">
        <v>875</v>
      </c>
      <c r="E71" s="98" t="s">
        <v>876</v>
      </c>
      <c r="F71" s="98" t="s">
        <v>877</v>
      </c>
      <c r="G71" s="98" t="s">
        <v>1483</v>
      </c>
      <c r="H71" s="99" t="s">
        <v>106</v>
      </c>
      <c r="I71" s="98"/>
      <c r="J71" s="100">
        <v>45017</v>
      </c>
      <c r="K71" s="100">
        <v>45107</v>
      </c>
      <c r="L71" s="10">
        <f t="shared" si="0"/>
        <v>90</v>
      </c>
      <c r="M71" s="98" t="s">
        <v>1631</v>
      </c>
      <c r="N71" s="98" t="s">
        <v>107</v>
      </c>
      <c r="O71" s="98" t="s">
        <v>869</v>
      </c>
      <c r="P71" s="98" t="s">
        <v>243</v>
      </c>
      <c r="Q71" s="98" t="s">
        <v>1632</v>
      </c>
      <c r="R71" s="98" t="s">
        <v>27</v>
      </c>
      <c r="S71" s="98"/>
      <c r="T71" s="98" t="s">
        <v>52</v>
      </c>
      <c r="U71" s="98"/>
      <c r="V71" s="98"/>
      <c r="W71" s="98"/>
      <c r="X71" s="98"/>
      <c r="Y71" s="98"/>
      <c r="Z71" s="98"/>
      <c r="AA71" s="98"/>
      <c r="AB71" s="98"/>
      <c r="AC71" s="98"/>
      <c r="AD71" s="98"/>
      <c r="AE71" s="98" t="s">
        <v>244</v>
      </c>
      <c r="AF71" s="98" t="s">
        <v>298</v>
      </c>
      <c r="AG71" s="98"/>
      <c r="AH71" s="98"/>
      <c r="AI71" s="98"/>
      <c r="AJ71" s="98"/>
      <c r="AK71" s="98"/>
      <c r="AL71" s="98" t="s">
        <v>1486</v>
      </c>
      <c r="AM71" s="98" t="s">
        <v>1487</v>
      </c>
      <c r="AN71" s="98"/>
      <c r="AO71" s="98"/>
      <c r="AP71" s="98"/>
      <c r="AQ71" s="98" t="s">
        <v>29</v>
      </c>
      <c r="AR71" s="98"/>
      <c r="AS71" s="98" t="s">
        <v>31</v>
      </c>
      <c r="AT71" s="98"/>
      <c r="AU71" s="98"/>
      <c r="AV71" s="98"/>
      <c r="AW71" s="98"/>
      <c r="AX71" s="98"/>
      <c r="AY71" s="98"/>
      <c r="AZ71" s="98"/>
      <c r="BA71" s="98"/>
      <c r="BB71" s="98"/>
      <c r="BC71" s="98"/>
      <c r="BD71" s="98"/>
      <c r="BE71" s="98"/>
      <c r="BF71" s="98" t="s">
        <v>88</v>
      </c>
      <c r="BG71" s="98"/>
      <c r="BH71" s="98" t="s">
        <v>90</v>
      </c>
      <c r="BI71" s="98"/>
      <c r="BJ71" s="98" t="s">
        <v>92</v>
      </c>
      <c r="BK71" s="98"/>
      <c r="BL71" s="98"/>
      <c r="BM71" s="98"/>
      <c r="BN71" s="98"/>
      <c r="BO71" s="101" t="s">
        <v>1488</v>
      </c>
      <c r="BP71" s="101"/>
      <c r="BQ71" s="6"/>
    </row>
    <row r="72" spans="1:69" s="9" customFormat="1" ht="135.75" hidden="1" customHeight="1" x14ac:dyDescent="0.25">
      <c r="A72" s="6"/>
      <c r="B72" s="97" t="s">
        <v>1633</v>
      </c>
      <c r="C72" s="98" t="s">
        <v>1634</v>
      </c>
      <c r="D72" s="108" t="s">
        <v>875</v>
      </c>
      <c r="E72" s="98" t="s">
        <v>876</v>
      </c>
      <c r="F72" s="98" t="s">
        <v>877</v>
      </c>
      <c r="G72" s="98" t="s">
        <v>1491</v>
      </c>
      <c r="H72" s="99" t="s">
        <v>1492</v>
      </c>
      <c r="I72" s="98"/>
      <c r="J72" s="100">
        <v>45017</v>
      </c>
      <c r="K72" s="100">
        <v>45107</v>
      </c>
      <c r="L72" s="10">
        <f t="shared" si="0"/>
        <v>90</v>
      </c>
      <c r="M72" s="98" t="s">
        <v>1631</v>
      </c>
      <c r="N72" s="98" t="s">
        <v>107</v>
      </c>
      <c r="O72" s="98" t="s">
        <v>869</v>
      </c>
      <c r="P72" s="98" t="s">
        <v>243</v>
      </c>
      <c r="Q72" s="98" t="s">
        <v>1632</v>
      </c>
      <c r="R72" s="98" t="s">
        <v>27</v>
      </c>
      <c r="S72" s="98"/>
      <c r="T72" s="98" t="s">
        <v>52</v>
      </c>
      <c r="U72" s="98"/>
      <c r="V72" s="98"/>
      <c r="W72" s="98"/>
      <c r="X72" s="98"/>
      <c r="Y72" s="98"/>
      <c r="Z72" s="98"/>
      <c r="AA72" s="98"/>
      <c r="AB72" s="98"/>
      <c r="AC72" s="98"/>
      <c r="AD72" s="98"/>
      <c r="AE72" s="98" t="s">
        <v>244</v>
      </c>
      <c r="AF72" s="98" t="s">
        <v>298</v>
      </c>
      <c r="AG72" s="98"/>
      <c r="AH72" s="98"/>
      <c r="AI72" s="98"/>
      <c r="AJ72" s="98"/>
      <c r="AK72" s="98"/>
      <c r="AL72" s="98" t="s">
        <v>1486</v>
      </c>
      <c r="AM72" s="98" t="s">
        <v>1487</v>
      </c>
      <c r="AN72" s="98"/>
      <c r="AO72" s="98"/>
      <c r="AP72" s="98"/>
      <c r="AQ72" s="98" t="s">
        <v>29</v>
      </c>
      <c r="AR72" s="98"/>
      <c r="AS72" s="98" t="s">
        <v>31</v>
      </c>
      <c r="AT72" s="98"/>
      <c r="AU72" s="98"/>
      <c r="AV72" s="98"/>
      <c r="AW72" s="98"/>
      <c r="AX72" s="98"/>
      <c r="AY72" s="98"/>
      <c r="AZ72" s="98"/>
      <c r="BA72" s="98"/>
      <c r="BB72" s="98"/>
      <c r="BC72" s="98"/>
      <c r="BD72" s="98"/>
      <c r="BE72" s="98"/>
      <c r="BF72" s="98" t="s">
        <v>88</v>
      </c>
      <c r="BG72" s="98"/>
      <c r="BH72" s="98" t="s">
        <v>90</v>
      </c>
      <c r="BI72" s="98"/>
      <c r="BJ72" s="98" t="s">
        <v>92</v>
      </c>
      <c r="BK72" s="98"/>
      <c r="BL72" s="98"/>
      <c r="BM72" s="98"/>
      <c r="BN72" s="98"/>
      <c r="BO72" s="101" t="s">
        <v>1488</v>
      </c>
      <c r="BP72" s="101"/>
      <c r="BQ72" s="6"/>
    </row>
    <row r="73" spans="1:69" s="9" customFormat="1" ht="135.75" hidden="1" customHeight="1" x14ac:dyDescent="0.25">
      <c r="A73" s="6"/>
      <c r="B73" s="97" t="s">
        <v>1635</v>
      </c>
      <c r="C73" s="98" t="s">
        <v>1636</v>
      </c>
      <c r="D73" s="108" t="s">
        <v>875</v>
      </c>
      <c r="E73" s="98" t="s">
        <v>876</v>
      </c>
      <c r="F73" s="98" t="s">
        <v>877</v>
      </c>
      <c r="G73" s="107" t="s">
        <v>791</v>
      </c>
      <c r="H73" s="99" t="s">
        <v>1113</v>
      </c>
      <c r="I73" s="98"/>
      <c r="J73" s="100">
        <v>45200</v>
      </c>
      <c r="K73" s="100">
        <v>45260</v>
      </c>
      <c r="L73" s="10">
        <f t="shared" ref="L73:L99" si="1">IF((K73-J73)&gt;125,"La sumatoria no puede ser mayor a 124 días",K73-J73)</f>
        <v>60</v>
      </c>
      <c r="M73" s="98" t="s">
        <v>1631</v>
      </c>
      <c r="N73" s="98" t="s">
        <v>107</v>
      </c>
      <c r="O73" s="98" t="s">
        <v>869</v>
      </c>
      <c r="P73" s="98" t="s">
        <v>243</v>
      </c>
      <c r="Q73" s="98" t="s">
        <v>1632</v>
      </c>
      <c r="R73" s="98" t="s">
        <v>27</v>
      </c>
      <c r="S73" s="98"/>
      <c r="T73" s="98" t="s">
        <v>52</v>
      </c>
      <c r="U73" s="98"/>
      <c r="V73" s="98"/>
      <c r="W73" s="98"/>
      <c r="X73" s="98"/>
      <c r="Y73" s="98"/>
      <c r="Z73" s="98"/>
      <c r="AA73" s="98"/>
      <c r="AB73" s="98"/>
      <c r="AC73" s="98"/>
      <c r="AD73" s="98"/>
      <c r="AE73" s="98" t="s">
        <v>244</v>
      </c>
      <c r="AF73" s="98" t="s">
        <v>298</v>
      </c>
      <c r="AG73" s="98"/>
      <c r="AH73" s="98"/>
      <c r="AI73" s="98"/>
      <c r="AJ73" s="98"/>
      <c r="AK73" s="98"/>
      <c r="AL73" s="98" t="s">
        <v>1486</v>
      </c>
      <c r="AM73" s="98" t="s">
        <v>1487</v>
      </c>
      <c r="AN73" s="98"/>
      <c r="AO73" s="98"/>
      <c r="AP73" s="98"/>
      <c r="AQ73" s="98" t="s">
        <v>29</v>
      </c>
      <c r="AR73" s="98"/>
      <c r="AS73" s="98" t="s">
        <v>31</v>
      </c>
      <c r="AT73" s="98"/>
      <c r="AU73" s="98"/>
      <c r="AV73" s="98"/>
      <c r="AW73" s="98"/>
      <c r="AX73" s="98"/>
      <c r="AY73" s="98"/>
      <c r="AZ73" s="98"/>
      <c r="BA73" s="98"/>
      <c r="BB73" s="98"/>
      <c r="BC73" s="98"/>
      <c r="BD73" s="98"/>
      <c r="BE73" s="98"/>
      <c r="BF73" s="98" t="s">
        <v>88</v>
      </c>
      <c r="BG73" s="98"/>
      <c r="BH73" s="98" t="s">
        <v>90</v>
      </c>
      <c r="BI73" s="98"/>
      <c r="BJ73" s="98" t="s">
        <v>92</v>
      </c>
      <c r="BK73" s="98"/>
      <c r="BL73" s="98"/>
      <c r="BM73" s="98"/>
      <c r="BN73" s="98"/>
      <c r="BO73" s="101" t="s">
        <v>1488</v>
      </c>
      <c r="BP73" s="101"/>
      <c r="BQ73" s="6"/>
    </row>
    <row r="74" spans="1:69" s="9" customFormat="1" ht="135.75" hidden="1" customHeight="1" x14ac:dyDescent="0.25">
      <c r="A74" s="6"/>
      <c r="B74" s="97" t="s">
        <v>1637</v>
      </c>
      <c r="C74" s="98" t="s">
        <v>1638</v>
      </c>
      <c r="D74" s="108" t="s">
        <v>875</v>
      </c>
      <c r="E74" s="98" t="s">
        <v>876</v>
      </c>
      <c r="F74" s="98" t="s">
        <v>877</v>
      </c>
      <c r="G74" s="107" t="s">
        <v>791</v>
      </c>
      <c r="H74" s="99" t="s">
        <v>1089</v>
      </c>
      <c r="I74" s="98" t="s">
        <v>1098</v>
      </c>
      <c r="J74" s="100">
        <v>45200</v>
      </c>
      <c r="K74" s="100">
        <v>45260</v>
      </c>
      <c r="L74" s="10">
        <f t="shared" si="1"/>
        <v>60</v>
      </c>
      <c r="M74" s="98" t="s">
        <v>1631</v>
      </c>
      <c r="N74" s="98" t="s">
        <v>107</v>
      </c>
      <c r="O74" s="98" t="s">
        <v>869</v>
      </c>
      <c r="P74" s="98" t="s">
        <v>243</v>
      </c>
      <c r="Q74" s="98" t="s">
        <v>1632</v>
      </c>
      <c r="R74" s="98" t="s">
        <v>27</v>
      </c>
      <c r="S74" s="98"/>
      <c r="T74" s="98" t="s">
        <v>52</v>
      </c>
      <c r="U74" s="98"/>
      <c r="V74" s="98"/>
      <c r="W74" s="98"/>
      <c r="X74" s="98"/>
      <c r="Y74" s="98"/>
      <c r="Z74" s="98"/>
      <c r="AA74" s="98"/>
      <c r="AB74" s="98"/>
      <c r="AC74" s="98"/>
      <c r="AD74" s="98"/>
      <c r="AE74" s="98" t="s">
        <v>244</v>
      </c>
      <c r="AF74" s="98" t="s">
        <v>298</v>
      </c>
      <c r="AG74" s="98"/>
      <c r="AH74" s="98"/>
      <c r="AI74" s="98"/>
      <c r="AJ74" s="98"/>
      <c r="AK74" s="98"/>
      <c r="AL74" s="98" t="s">
        <v>1486</v>
      </c>
      <c r="AM74" s="98" t="s">
        <v>1487</v>
      </c>
      <c r="AN74" s="98"/>
      <c r="AO74" s="98"/>
      <c r="AP74" s="98"/>
      <c r="AQ74" s="98" t="s">
        <v>29</v>
      </c>
      <c r="AR74" s="98"/>
      <c r="AS74" s="98" t="s">
        <v>31</v>
      </c>
      <c r="AT74" s="98"/>
      <c r="AU74" s="98"/>
      <c r="AV74" s="98"/>
      <c r="AW74" s="98"/>
      <c r="AX74" s="98"/>
      <c r="AY74" s="98"/>
      <c r="AZ74" s="98"/>
      <c r="BA74" s="98"/>
      <c r="BB74" s="98"/>
      <c r="BC74" s="98"/>
      <c r="BD74" s="98"/>
      <c r="BE74" s="98"/>
      <c r="BF74" s="98" t="s">
        <v>88</v>
      </c>
      <c r="BG74" s="98"/>
      <c r="BH74" s="98" t="s">
        <v>90</v>
      </c>
      <c r="BI74" s="98"/>
      <c r="BJ74" s="98" t="s">
        <v>92</v>
      </c>
      <c r="BK74" s="98"/>
      <c r="BL74" s="98"/>
      <c r="BM74" s="98"/>
      <c r="BN74" s="98"/>
      <c r="BO74" s="101" t="s">
        <v>1488</v>
      </c>
      <c r="BP74" s="101"/>
      <c r="BQ74" s="6"/>
    </row>
    <row r="75" spans="1:69" s="9" customFormat="1" ht="135.75" hidden="1" customHeight="1" x14ac:dyDescent="0.25">
      <c r="A75" s="6"/>
      <c r="B75" s="97" t="s">
        <v>1639</v>
      </c>
      <c r="C75" s="98" t="s">
        <v>1640</v>
      </c>
      <c r="D75" s="108" t="s">
        <v>875</v>
      </c>
      <c r="E75" s="98" t="s">
        <v>876</v>
      </c>
      <c r="F75" s="98" t="s">
        <v>877</v>
      </c>
      <c r="G75" s="98" t="s">
        <v>1559</v>
      </c>
      <c r="H75" s="99" t="s">
        <v>391</v>
      </c>
      <c r="I75" s="98"/>
      <c r="J75" s="100">
        <v>45017</v>
      </c>
      <c r="K75" s="100">
        <v>45107</v>
      </c>
      <c r="L75" s="10">
        <f t="shared" si="1"/>
        <v>90</v>
      </c>
      <c r="M75" s="98" t="s">
        <v>1631</v>
      </c>
      <c r="N75" s="98" t="s">
        <v>107</v>
      </c>
      <c r="O75" s="98" t="s">
        <v>869</v>
      </c>
      <c r="P75" s="98" t="s">
        <v>243</v>
      </c>
      <c r="Q75" s="98" t="s">
        <v>1632</v>
      </c>
      <c r="R75" s="98" t="s">
        <v>27</v>
      </c>
      <c r="S75" s="98"/>
      <c r="T75" s="98" t="s">
        <v>52</v>
      </c>
      <c r="U75" s="98"/>
      <c r="V75" s="98"/>
      <c r="W75" s="98"/>
      <c r="X75" s="98"/>
      <c r="Y75" s="98"/>
      <c r="Z75" s="98"/>
      <c r="AA75" s="98"/>
      <c r="AB75" s="98"/>
      <c r="AC75" s="98"/>
      <c r="AD75" s="98"/>
      <c r="AE75" s="98" t="s">
        <v>244</v>
      </c>
      <c r="AF75" s="98" t="s">
        <v>298</v>
      </c>
      <c r="AG75" s="98"/>
      <c r="AH75" s="98"/>
      <c r="AI75" s="98"/>
      <c r="AJ75" s="98"/>
      <c r="AK75" s="98"/>
      <c r="AL75" s="98" t="s">
        <v>1486</v>
      </c>
      <c r="AM75" s="98" t="s">
        <v>1487</v>
      </c>
      <c r="AN75" s="98"/>
      <c r="AO75" s="98"/>
      <c r="AP75" s="98"/>
      <c r="AQ75" s="98" t="s">
        <v>29</v>
      </c>
      <c r="AR75" s="98"/>
      <c r="AS75" s="98" t="s">
        <v>31</v>
      </c>
      <c r="AT75" s="98"/>
      <c r="AU75" s="98"/>
      <c r="AV75" s="98"/>
      <c r="AW75" s="98"/>
      <c r="AX75" s="98"/>
      <c r="AY75" s="98"/>
      <c r="AZ75" s="98"/>
      <c r="BA75" s="98"/>
      <c r="BB75" s="98"/>
      <c r="BC75" s="98"/>
      <c r="BD75" s="98"/>
      <c r="BE75" s="98"/>
      <c r="BF75" s="98" t="s">
        <v>88</v>
      </c>
      <c r="BG75" s="98"/>
      <c r="BH75" s="98" t="s">
        <v>90</v>
      </c>
      <c r="BI75" s="98"/>
      <c r="BJ75" s="98" t="s">
        <v>92</v>
      </c>
      <c r="BK75" s="98"/>
      <c r="BL75" s="98"/>
      <c r="BM75" s="98"/>
      <c r="BN75" s="98"/>
      <c r="BO75" s="101" t="s">
        <v>1488</v>
      </c>
      <c r="BP75" s="101"/>
      <c r="BQ75" s="6"/>
    </row>
    <row r="76" spans="1:69" s="9" customFormat="1" ht="135.75" hidden="1" customHeight="1" x14ac:dyDescent="0.25">
      <c r="A76" s="6"/>
      <c r="B76" s="97" t="s">
        <v>1641</v>
      </c>
      <c r="C76" s="98" t="s">
        <v>1642</v>
      </c>
      <c r="D76" s="108" t="s">
        <v>875</v>
      </c>
      <c r="E76" s="98" t="s">
        <v>876</v>
      </c>
      <c r="F76" s="98" t="s">
        <v>877</v>
      </c>
      <c r="G76" s="98" t="s">
        <v>1505</v>
      </c>
      <c r="H76" s="99" t="s">
        <v>408</v>
      </c>
      <c r="I76" s="98"/>
      <c r="J76" s="100">
        <v>45017</v>
      </c>
      <c r="K76" s="100">
        <v>45107</v>
      </c>
      <c r="L76" s="10">
        <f t="shared" si="1"/>
        <v>90</v>
      </c>
      <c r="M76" s="98" t="s">
        <v>1631</v>
      </c>
      <c r="N76" s="98" t="s">
        <v>107</v>
      </c>
      <c r="O76" s="98" t="s">
        <v>869</v>
      </c>
      <c r="P76" s="98" t="s">
        <v>243</v>
      </c>
      <c r="Q76" s="98" t="s">
        <v>1632</v>
      </c>
      <c r="R76" s="98" t="s">
        <v>27</v>
      </c>
      <c r="S76" s="98"/>
      <c r="T76" s="98" t="s">
        <v>52</v>
      </c>
      <c r="U76" s="98"/>
      <c r="V76" s="98"/>
      <c r="W76" s="98"/>
      <c r="X76" s="98"/>
      <c r="Y76" s="98"/>
      <c r="Z76" s="98"/>
      <c r="AA76" s="98"/>
      <c r="AB76" s="98"/>
      <c r="AC76" s="98"/>
      <c r="AD76" s="98"/>
      <c r="AE76" s="98" t="s">
        <v>244</v>
      </c>
      <c r="AF76" s="98" t="s">
        <v>298</v>
      </c>
      <c r="AG76" s="98"/>
      <c r="AH76" s="98"/>
      <c r="AI76" s="98"/>
      <c r="AJ76" s="98"/>
      <c r="AK76" s="98"/>
      <c r="AL76" s="98" t="s">
        <v>1486</v>
      </c>
      <c r="AM76" s="98" t="s">
        <v>1487</v>
      </c>
      <c r="AN76" s="98"/>
      <c r="AO76" s="98"/>
      <c r="AP76" s="98"/>
      <c r="AQ76" s="98" t="s">
        <v>29</v>
      </c>
      <c r="AR76" s="98"/>
      <c r="AS76" s="98" t="s">
        <v>31</v>
      </c>
      <c r="AT76" s="98"/>
      <c r="AU76" s="98"/>
      <c r="AV76" s="98"/>
      <c r="AW76" s="98"/>
      <c r="AX76" s="98"/>
      <c r="AY76" s="98"/>
      <c r="AZ76" s="98"/>
      <c r="BA76" s="98"/>
      <c r="BB76" s="98"/>
      <c r="BC76" s="98"/>
      <c r="BD76" s="98"/>
      <c r="BE76" s="98"/>
      <c r="BF76" s="98" t="s">
        <v>88</v>
      </c>
      <c r="BG76" s="98"/>
      <c r="BH76" s="98" t="s">
        <v>90</v>
      </c>
      <c r="BI76" s="98"/>
      <c r="BJ76" s="98" t="s">
        <v>92</v>
      </c>
      <c r="BK76" s="98"/>
      <c r="BL76" s="98"/>
      <c r="BM76" s="98"/>
      <c r="BN76" s="98"/>
      <c r="BO76" s="101" t="s">
        <v>1488</v>
      </c>
      <c r="BP76" s="101"/>
      <c r="BQ76" s="6"/>
    </row>
    <row r="77" spans="1:69" s="9" customFormat="1" ht="135.75" hidden="1" customHeight="1" x14ac:dyDescent="0.25">
      <c r="A77" s="6"/>
      <c r="B77" s="97" t="s">
        <v>1643</v>
      </c>
      <c r="C77" s="98" t="s">
        <v>1644</v>
      </c>
      <c r="D77" s="108" t="s">
        <v>875</v>
      </c>
      <c r="E77" s="98" t="s">
        <v>876</v>
      </c>
      <c r="F77" s="98" t="s">
        <v>877</v>
      </c>
      <c r="G77" s="98" t="s">
        <v>1508</v>
      </c>
      <c r="H77" s="99" t="s">
        <v>797</v>
      </c>
      <c r="I77" s="98"/>
      <c r="J77" s="100">
        <v>45017</v>
      </c>
      <c r="K77" s="100">
        <v>45107</v>
      </c>
      <c r="L77" s="10">
        <f t="shared" si="1"/>
        <v>90</v>
      </c>
      <c r="M77" s="98" t="s">
        <v>1631</v>
      </c>
      <c r="N77" s="98" t="s">
        <v>107</v>
      </c>
      <c r="O77" s="98" t="s">
        <v>869</v>
      </c>
      <c r="P77" s="98" t="s">
        <v>243</v>
      </c>
      <c r="Q77" s="98" t="s">
        <v>1632</v>
      </c>
      <c r="R77" s="98" t="s">
        <v>27</v>
      </c>
      <c r="S77" s="98"/>
      <c r="T77" s="98" t="s">
        <v>52</v>
      </c>
      <c r="U77" s="98"/>
      <c r="V77" s="98"/>
      <c r="W77" s="98"/>
      <c r="X77" s="98"/>
      <c r="Y77" s="98"/>
      <c r="Z77" s="98"/>
      <c r="AA77" s="98"/>
      <c r="AB77" s="98"/>
      <c r="AC77" s="98"/>
      <c r="AD77" s="98"/>
      <c r="AE77" s="98" t="s">
        <v>244</v>
      </c>
      <c r="AF77" s="98" t="s">
        <v>298</v>
      </c>
      <c r="AG77" s="98"/>
      <c r="AH77" s="98"/>
      <c r="AI77" s="98"/>
      <c r="AJ77" s="98"/>
      <c r="AK77" s="98"/>
      <c r="AL77" s="98" t="s">
        <v>1486</v>
      </c>
      <c r="AM77" s="98" t="s">
        <v>1487</v>
      </c>
      <c r="AN77" s="98"/>
      <c r="AO77" s="98"/>
      <c r="AP77" s="98"/>
      <c r="AQ77" s="98" t="s">
        <v>29</v>
      </c>
      <c r="AR77" s="98"/>
      <c r="AS77" s="98" t="s">
        <v>31</v>
      </c>
      <c r="AT77" s="98"/>
      <c r="AU77" s="98"/>
      <c r="AV77" s="98"/>
      <c r="AW77" s="98"/>
      <c r="AX77" s="98"/>
      <c r="AY77" s="98"/>
      <c r="AZ77" s="98"/>
      <c r="BA77" s="98"/>
      <c r="BB77" s="98"/>
      <c r="BC77" s="98"/>
      <c r="BD77" s="98"/>
      <c r="BE77" s="98"/>
      <c r="BF77" s="98" t="s">
        <v>88</v>
      </c>
      <c r="BG77" s="98"/>
      <c r="BH77" s="98" t="s">
        <v>90</v>
      </c>
      <c r="BI77" s="98"/>
      <c r="BJ77" s="98" t="s">
        <v>92</v>
      </c>
      <c r="BK77" s="98"/>
      <c r="BL77" s="98"/>
      <c r="BM77" s="98"/>
      <c r="BN77" s="98"/>
      <c r="BO77" s="101" t="s">
        <v>1488</v>
      </c>
      <c r="BP77" s="101"/>
      <c r="BQ77" s="6"/>
    </row>
    <row r="78" spans="1:69" s="9" customFormat="1" ht="135.75" customHeight="1" x14ac:dyDescent="0.25">
      <c r="A78" s="6"/>
      <c r="B78" s="97" t="s">
        <v>1645</v>
      </c>
      <c r="C78" s="98" t="s">
        <v>1646</v>
      </c>
      <c r="D78" s="108" t="s">
        <v>875</v>
      </c>
      <c r="E78" s="98" t="s">
        <v>876</v>
      </c>
      <c r="F78" s="98" t="s">
        <v>877</v>
      </c>
      <c r="G78" s="98" t="s">
        <v>1511</v>
      </c>
      <c r="H78" s="99" t="s">
        <v>105</v>
      </c>
      <c r="I78" s="98"/>
      <c r="J78" s="100">
        <v>45017</v>
      </c>
      <c r="K78" s="100">
        <v>45107</v>
      </c>
      <c r="L78" s="10">
        <f t="shared" si="1"/>
        <v>90</v>
      </c>
      <c r="M78" s="98" t="s">
        <v>1631</v>
      </c>
      <c r="N78" s="98" t="s">
        <v>107</v>
      </c>
      <c r="O78" s="98" t="s">
        <v>869</v>
      </c>
      <c r="P78" s="98" t="s">
        <v>243</v>
      </c>
      <c r="Q78" s="98" t="s">
        <v>1632</v>
      </c>
      <c r="R78" s="98" t="s">
        <v>27</v>
      </c>
      <c r="S78" s="98"/>
      <c r="T78" s="98" t="s">
        <v>52</v>
      </c>
      <c r="U78" s="98"/>
      <c r="V78" s="98"/>
      <c r="W78" s="98"/>
      <c r="X78" s="98"/>
      <c r="Y78" s="98"/>
      <c r="Z78" s="98"/>
      <c r="AA78" s="98"/>
      <c r="AB78" s="98"/>
      <c r="AC78" s="98"/>
      <c r="AD78" s="98"/>
      <c r="AE78" s="98" t="s">
        <v>244</v>
      </c>
      <c r="AF78" s="98" t="s">
        <v>298</v>
      </c>
      <c r="AG78" s="98"/>
      <c r="AH78" s="98"/>
      <c r="AI78" s="98"/>
      <c r="AJ78" s="98"/>
      <c r="AK78" s="98"/>
      <c r="AL78" s="98" t="s">
        <v>1486</v>
      </c>
      <c r="AM78" s="98" t="s">
        <v>1487</v>
      </c>
      <c r="AN78" s="98"/>
      <c r="AO78" s="98"/>
      <c r="AP78" s="98"/>
      <c r="AQ78" s="98" t="s">
        <v>29</v>
      </c>
      <c r="AR78" s="98"/>
      <c r="AS78" s="98" t="s">
        <v>31</v>
      </c>
      <c r="AT78" s="98"/>
      <c r="AU78" s="98"/>
      <c r="AV78" s="98"/>
      <c r="AW78" s="98"/>
      <c r="AX78" s="98"/>
      <c r="AY78" s="98"/>
      <c r="AZ78" s="98"/>
      <c r="BA78" s="98"/>
      <c r="BB78" s="98"/>
      <c r="BC78" s="98"/>
      <c r="BD78" s="98"/>
      <c r="BE78" s="98"/>
      <c r="BF78" s="98" t="s">
        <v>88</v>
      </c>
      <c r="BG78" s="98"/>
      <c r="BH78" s="98" t="s">
        <v>90</v>
      </c>
      <c r="BI78" s="98"/>
      <c r="BJ78" s="98" t="s">
        <v>92</v>
      </c>
      <c r="BK78" s="98"/>
      <c r="BL78" s="98"/>
      <c r="BM78" s="98"/>
      <c r="BN78" s="98"/>
      <c r="BO78" s="101" t="s">
        <v>1488</v>
      </c>
      <c r="BP78" s="101"/>
      <c r="BQ78" s="6"/>
    </row>
    <row r="79" spans="1:69" s="9" customFormat="1" ht="135.75" hidden="1" customHeight="1" x14ac:dyDescent="0.25">
      <c r="A79" s="6"/>
      <c r="B79" s="97" t="s">
        <v>1647</v>
      </c>
      <c r="C79" s="98" t="s">
        <v>1648</v>
      </c>
      <c r="D79" s="108" t="s">
        <v>875</v>
      </c>
      <c r="E79" s="98" t="s">
        <v>876</v>
      </c>
      <c r="F79" s="98" t="s">
        <v>877</v>
      </c>
      <c r="G79" s="98" t="s">
        <v>1515</v>
      </c>
      <c r="H79" s="99" t="s">
        <v>801</v>
      </c>
      <c r="I79" s="98"/>
      <c r="J79" s="100">
        <v>45017</v>
      </c>
      <c r="K79" s="100">
        <v>45107</v>
      </c>
      <c r="L79" s="10">
        <f t="shared" si="1"/>
        <v>90</v>
      </c>
      <c r="M79" s="98" t="s">
        <v>1631</v>
      </c>
      <c r="N79" s="98" t="s">
        <v>107</v>
      </c>
      <c r="O79" s="98" t="s">
        <v>869</v>
      </c>
      <c r="P79" s="98" t="s">
        <v>243</v>
      </c>
      <c r="Q79" s="98" t="s">
        <v>1632</v>
      </c>
      <c r="R79" s="98" t="s">
        <v>27</v>
      </c>
      <c r="S79" s="98"/>
      <c r="T79" s="98" t="s">
        <v>52</v>
      </c>
      <c r="U79" s="98"/>
      <c r="V79" s="98"/>
      <c r="W79" s="98"/>
      <c r="X79" s="98"/>
      <c r="Y79" s="98"/>
      <c r="Z79" s="98"/>
      <c r="AA79" s="98"/>
      <c r="AB79" s="98"/>
      <c r="AC79" s="98"/>
      <c r="AD79" s="98"/>
      <c r="AE79" s="98" t="s">
        <v>244</v>
      </c>
      <c r="AF79" s="98" t="s">
        <v>298</v>
      </c>
      <c r="AG79" s="98"/>
      <c r="AH79" s="98"/>
      <c r="AI79" s="98"/>
      <c r="AJ79" s="98"/>
      <c r="AK79" s="98"/>
      <c r="AL79" s="98" t="s">
        <v>1486</v>
      </c>
      <c r="AM79" s="98" t="s">
        <v>1487</v>
      </c>
      <c r="AN79" s="98"/>
      <c r="AO79" s="98"/>
      <c r="AP79" s="98"/>
      <c r="AQ79" s="98" t="s">
        <v>29</v>
      </c>
      <c r="AR79" s="98"/>
      <c r="AS79" s="98" t="s">
        <v>31</v>
      </c>
      <c r="AT79" s="98"/>
      <c r="AU79" s="98"/>
      <c r="AV79" s="98"/>
      <c r="AW79" s="98"/>
      <c r="AX79" s="98"/>
      <c r="AY79" s="98"/>
      <c r="AZ79" s="98"/>
      <c r="BA79" s="98"/>
      <c r="BB79" s="98"/>
      <c r="BC79" s="98"/>
      <c r="BD79" s="98"/>
      <c r="BE79" s="98"/>
      <c r="BF79" s="98" t="s">
        <v>88</v>
      </c>
      <c r="BG79" s="98"/>
      <c r="BH79" s="98" t="s">
        <v>90</v>
      </c>
      <c r="BI79" s="98"/>
      <c r="BJ79" s="98" t="s">
        <v>92</v>
      </c>
      <c r="BK79" s="98"/>
      <c r="BL79" s="98"/>
      <c r="BM79" s="98"/>
      <c r="BN79" s="98"/>
      <c r="BO79" s="101" t="s">
        <v>1488</v>
      </c>
      <c r="BP79" s="101"/>
      <c r="BQ79" s="6"/>
    </row>
    <row r="80" spans="1:69" s="9" customFormat="1" ht="135.75" hidden="1" customHeight="1" x14ac:dyDescent="0.25">
      <c r="A80" s="6"/>
      <c r="B80" s="97" t="s">
        <v>1649</v>
      </c>
      <c r="C80" s="118" t="s">
        <v>1650</v>
      </c>
      <c r="D80" s="98" t="s">
        <v>1651</v>
      </c>
      <c r="E80" s="101" t="s">
        <v>1652</v>
      </c>
      <c r="F80" s="101" t="s">
        <v>1653</v>
      </c>
      <c r="G80" s="98" t="s">
        <v>1483</v>
      </c>
      <c r="H80" s="99" t="s">
        <v>106</v>
      </c>
      <c r="I80" s="98"/>
      <c r="J80" s="100">
        <v>44958</v>
      </c>
      <c r="K80" s="100">
        <v>45000</v>
      </c>
      <c r="L80" s="10">
        <f t="shared" si="1"/>
        <v>42</v>
      </c>
      <c r="M80" s="98" t="s">
        <v>797</v>
      </c>
      <c r="N80" s="98" t="s">
        <v>107</v>
      </c>
      <c r="O80" s="98" t="s">
        <v>885</v>
      </c>
      <c r="P80" s="98" t="s">
        <v>1654</v>
      </c>
      <c r="Q80" s="98" t="s">
        <v>1655</v>
      </c>
      <c r="R80" s="98" t="s">
        <v>27</v>
      </c>
      <c r="S80" s="98"/>
      <c r="T80" s="98" t="s">
        <v>52</v>
      </c>
      <c r="U80" s="98"/>
      <c r="V80" s="98"/>
      <c r="W80" s="98" t="s">
        <v>57</v>
      </c>
      <c r="X80" s="98"/>
      <c r="Y80" s="98"/>
      <c r="Z80" s="98"/>
      <c r="AA80" s="98"/>
      <c r="AB80" s="98"/>
      <c r="AC80" s="98"/>
      <c r="AD80" s="98"/>
      <c r="AE80" s="98"/>
      <c r="AF80" s="98"/>
      <c r="AG80" s="98"/>
      <c r="AH80" s="98"/>
      <c r="AI80" s="98"/>
      <c r="AJ80" s="98"/>
      <c r="AK80" s="98"/>
      <c r="AL80" s="98" t="s">
        <v>1486</v>
      </c>
      <c r="AM80" s="98"/>
      <c r="AN80" s="98"/>
      <c r="AO80" s="98"/>
      <c r="AP80" s="98" t="s">
        <v>28</v>
      </c>
      <c r="AQ80" s="98"/>
      <c r="AR80" s="98"/>
      <c r="AS80" s="98"/>
      <c r="AT80" s="98"/>
      <c r="AU80" s="98"/>
      <c r="AV80" s="98"/>
      <c r="AW80" s="98"/>
      <c r="AX80" s="98"/>
      <c r="AY80" s="98" t="s">
        <v>81</v>
      </c>
      <c r="AZ80" s="98"/>
      <c r="BA80" s="98"/>
      <c r="BB80" s="98"/>
      <c r="BC80" s="98"/>
      <c r="BD80" s="98"/>
      <c r="BE80" s="98"/>
      <c r="BF80" s="98"/>
      <c r="BG80" s="98"/>
      <c r="BH80" s="98"/>
      <c r="BI80" s="98"/>
      <c r="BJ80" s="98"/>
      <c r="BK80" s="98"/>
      <c r="BL80" s="98"/>
      <c r="BM80" s="98"/>
      <c r="BN80" s="98"/>
      <c r="BO80" s="101" t="s">
        <v>1488</v>
      </c>
      <c r="BP80" s="101"/>
      <c r="BQ80" s="6"/>
    </row>
    <row r="81" spans="1:69" s="9" customFormat="1" ht="135.75" hidden="1" customHeight="1" x14ac:dyDescent="0.25">
      <c r="A81" s="6"/>
      <c r="B81" s="97" t="s">
        <v>1656</v>
      </c>
      <c r="C81" s="118" t="s">
        <v>1657</v>
      </c>
      <c r="D81" s="98" t="s">
        <v>1651</v>
      </c>
      <c r="E81" s="101" t="s">
        <v>1652</v>
      </c>
      <c r="F81" s="101" t="s">
        <v>1653</v>
      </c>
      <c r="G81" s="98" t="s">
        <v>1491</v>
      </c>
      <c r="H81" s="99" t="s">
        <v>1492</v>
      </c>
      <c r="I81" s="98"/>
      <c r="J81" s="100">
        <v>44958</v>
      </c>
      <c r="K81" s="100">
        <v>45000</v>
      </c>
      <c r="L81" s="10">
        <f t="shared" si="1"/>
        <v>42</v>
      </c>
      <c r="M81" s="98" t="s">
        <v>797</v>
      </c>
      <c r="N81" s="98" t="s">
        <v>107</v>
      </c>
      <c r="O81" s="98" t="s">
        <v>885</v>
      </c>
      <c r="P81" s="98" t="s">
        <v>1654</v>
      </c>
      <c r="Q81" s="98" t="s">
        <v>1655</v>
      </c>
      <c r="R81" s="98" t="s">
        <v>27</v>
      </c>
      <c r="S81" s="98"/>
      <c r="T81" s="98" t="s">
        <v>52</v>
      </c>
      <c r="U81" s="98"/>
      <c r="V81" s="98"/>
      <c r="W81" s="98" t="s">
        <v>57</v>
      </c>
      <c r="X81" s="98"/>
      <c r="Y81" s="98"/>
      <c r="Z81" s="98"/>
      <c r="AA81" s="98"/>
      <c r="AB81" s="98"/>
      <c r="AC81" s="98"/>
      <c r="AD81" s="98"/>
      <c r="AE81" s="98"/>
      <c r="AF81" s="98"/>
      <c r="AG81" s="98"/>
      <c r="AH81" s="98"/>
      <c r="AI81" s="98"/>
      <c r="AJ81" s="98"/>
      <c r="AK81" s="98"/>
      <c r="AL81" s="98" t="s">
        <v>1486</v>
      </c>
      <c r="AM81" s="98"/>
      <c r="AN81" s="98"/>
      <c r="AO81" s="98"/>
      <c r="AP81" s="98" t="s">
        <v>28</v>
      </c>
      <c r="AQ81" s="98"/>
      <c r="AR81" s="98"/>
      <c r="AS81" s="98"/>
      <c r="AT81" s="98"/>
      <c r="AU81" s="98"/>
      <c r="AV81" s="98"/>
      <c r="AW81" s="98"/>
      <c r="AX81" s="98"/>
      <c r="AY81" s="98" t="s">
        <v>81</v>
      </c>
      <c r="AZ81" s="98"/>
      <c r="BA81" s="98"/>
      <c r="BB81" s="98"/>
      <c r="BC81" s="98"/>
      <c r="BD81" s="98"/>
      <c r="BE81" s="98"/>
      <c r="BF81" s="98"/>
      <c r="BG81" s="98"/>
      <c r="BH81" s="98"/>
      <c r="BI81" s="98"/>
      <c r="BJ81" s="98"/>
      <c r="BK81" s="98"/>
      <c r="BL81" s="98"/>
      <c r="BM81" s="98"/>
      <c r="BN81" s="98"/>
      <c r="BO81" s="101" t="s">
        <v>1488</v>
      </c>
      <c r="BP81" s="101"/>
      <c r="BQ81" s="6"/>
    </row>
    <row r="82" spans="1:69" s="9" customFormat="1" ht="135.75" hidden="1" customHeight="1" x14ac:dyDescent="0.25">
      <c r="A82" s="6"/>
      <c r="B82" s="97" t="s">
        <v>1658</v>
      </c>
      <c r="C82" s="118" t="s">
        <v>1659</v>
      </c>
      <c r="D82" s="98" t="s">
        <v>1651</v>
      </c>
      <c r="E82" s="101" t="s">
        <v>1652</v>
      </c>
      <c r="F82" s="101" t="s">
        <v>1653</v>
      </c>
      <c r="G82" s="102" t="s">
        <v>791</v>
      </c>
      <c r="H82" s="99" t="s">
        <v>1113</v>
      </c>
      <c r="I82" s="98"/>
      <c r="J82" s="100">
        <v>44958</v>
      </c>
      <c r="K82" s="100">
        <v>45000</v>
      </c>
      <c r="L82" s="10">
        <f t="shared" si="1"/>
        <v>42</v>
      </c>
      <c r="M82" s="98" t="s">
        <v>797</v>
      </c>
      <c r="N82" s="98" t="s">
        <v>107</v>
      </c>
      <c r="O82" s="98" t="s">
        <v>885</v>
      </c>
      <c r="P82" s="98" t="s">
        <v>1654</v>
      </c>
      <c r="Q82" s="98" t="s">
        <v>1655</v>
      </c>
      <c r="R82" s="98" t="s">
        <v>27</v>
      </c>
      <c r="S82" s="98"/>
      <c r="T82" s="98" t="s">
        <v>52</v>
      </c>
      <c r="U82" s="98"/>
      <c r="V82" s="98"/>
      <c r="W82" s="98" t="s">
        <v>57</v>
      </c>
      <c r="X82" s="98"/>
      <c r="Y82" s="98"/>
      <c r="Z82" s="98"/>
      <c r="AA82" s="98"/>
      <c r="AB82" s="98"/>
      <c r="AC82" s="98"/>
      <c r="AD82" s="98"/>
      <c r="AE82" s="98"/>
      <c r="AF82" s="98"/>
      <c r="AG82" s="98"/>
      <c r="AH82" s="98"/>
      <c r="AI82" s="98"/>
      <c r="AJ82" s="98"/>
      <c r="AK82" s="98"/>
      <c r="AL82" s="98" t="s">
        <v>1486</v>
      </c>
      <c r="AM82" s="98"/>
      <c r="AN82" s="98"/>
      <c r="AO82" s="98"/>
      <c r="AP82" s="98" t="s">
        <v>28</v>
      </c>
      <c r="AQ82" s="98"/>
      <c r="AR82" s="98"/>
      <c r="AS82" s="98"/>
      <c r="AT82" s="98"/>
      <c r="AU82" s="98"/>
      <c r="AV82" s="98"/>
      <c r="AW82" s="98"/>
      <c r="AX82" s="98"/>
      <c r="AY82" s="98" t="s">
        <v>81</v>
      </c>
      <c r="AZ82" s="98"/>
      <c r="BA82" s="98"/>
      <c r="BB82" s="98"/>
      <c r="BC82" s="98"/>
      <c r="BD82" s="98"/>
      <c r="BE82" s="98"/>
      <c r="BF82" s="98"/>
      <c r="BG82" s="98"/>
      <c r="BH82" s="98"/>
      <c r="BI82" s="98"/>
      <c r="BJ82" s="98"/>
      <c r="BK82" s="98"/>
      <c r="BL82" s="98"/>
      <c r="BM82" s="98"/>
      <c r="BN82" s="98"/>
      <c r="BO82" s="101" t="s">
        <v>1488</v>
      </c>
      <c r="BP82" s="101"/>
      <c r="BQ82" s="6"/>
    </row>
    <row r="83" spans="1:69" s="9" customFormat="1" ht="135.75" hidden="1" customHeight="1" x14ac:dyDescent="0.25">
      <c r="A83" s="6"/>
      <c r="B83" s="103" t="s">
        <v>1660</v>
      </c>
      <c r="C83" s="119" t="s">
        <v>1661</v>
      </c>
      <c r="D83" s="104" t="s">
        <v>1651</v>
      </c>
      <c r="E83" s="91" t="s">
        <v>1652</v>
      </c>
      <c r="F83" s="91" t="s">
        <v>1653</v>
      </c>
      <c r="G83" s="104" t="s">
        <v>1497</v>
      </c>
      <c r="H83" s="104" t="s">
        <v>1089</v>
      </c>
      <c r="I83" s="104" t="s">
        <v>1098</v>
      </c>
      <c r="J83" s="105">
        <v>44958</v>
      </c>
      <c r="K83" s="105">
        <v>45000</v>
      </c>
      <c r="L83" s="106">
        <f t="shared" si="1"/>
        <v>42</v>
      </c>
      <c r="M83" s="104" t="s">
        <v>797</v>
      </c>
      <c r="N83" s="104" t="s">
        <v>107</v>
      </c>
      <c r="O83" s="104" t="s">
        <v>885</v>
      </c>
      <c r="P83" s="104" t="s">
        <v>1654</v>
      </c>
      <c r="Q83" s="104" t="s">
        <v>1655</v>
      </c>
      <c r="R83" s="104" t="s">
        <v>27</v>
      </c>
      <c r="S83" s="104"/>
      <c r="T83" s="104" t="s">
        <v>52</v>
      </c>
      <c r="U83" s="104"/>
      <c r="V83" s="104"/>
      <c r="W83" s="104" t="s">
        <v>57</v>
      </c>
      <c r="X83" s="104"/>
      <c r="Y83" s="104"/>
      <c r="Z83" s="104"/>
      <c r="AA83" s="104"/>
      <c r="AB83" s="104"/>
      <c r="AC83" s="104"/>
      <c r="AD83" s="104"/>
      <c r="AE83" s="104"/>
      <c r="AF83" s="104"/>
      <c r="AG83" s="104"/>
      <c r="AH83" s="104"/>
      <c r="AI83" s="104"/>
      <c r="AJ83" s="104"/>
      <c r="AK83" s="104"/>
      <c r="AL83" s="104" t="s">
        <v>1486</v>
      </c>
      <c r="AM83" s="104"/>
      <c r="AN83" s="104"/>
      <c r="AO83" s="104"/>
      <c r="AP83" s="104" t="s">
        <v>28</v>
      </c>
      <c r="AQ83" s="104"/>
      <c r="AR83" s="104"/>
      <c r="AS83" s="104"/>
      <c r="AT83" s="104"/>
      <c r="AU83" s="104"/>
      <c r="AV83" s="104"/>
      <c r="AW83" s="104"/>
      <c r="AX83" s="104"/>
      <c r="AY83" s="104" t="s">
        <v>81</v>
      </c>
      <c r="AZ83" s="104"/>
      <c r="BA83" s="104"/>
      <c r="BB83" s="104"/>
      <c r="BC83" s="104"/>
      <c r="BD83" s="104"/>
      <c r="BE83" s="104"/>
      <c r="BF83" s="104"/>
      <c r="BG83" s="104"/>
      <c r="BH83" s="104"/>
      <c r="BI83" s="104"/>
      <c r="BJ83" s="104"/>
      <c r="BK83" s="104"/>
      <c r="BL83" s="104"/>
      <c r="BM83" s="104"/>
      <c r="BN83" s="104"/>
      <c r="BO83" s="91" t="s">
        <v>1662</v>
      </c>
      <c r="BP83" s="91" t="s">
        <v>1663</v>
      </c>
      <c r="BQ83" s="6"/>
    </row>
    <row r="84" spans="1:69" s="9" customFormat="1" ht="135.75" hidden="1" customHeight="1" x14ac:dyDescent="0.25">
      <c r="A84" s="6"/>
      <c r="B84" s="97" t="s">
        <v>1664</v>
      </c>
      <c r="C84" s="118" t="s">
        <v>1665</v>
      </c>
      <c r="D84" s="98" t="s">
        <v>1651</v>
      </c>
      <c r="E84" s="101" t="s">
        <v>1652</v>
      </c>
      <c r="F84" s="101" t="s">
        <v>1653</v>
      </c>
      <c r="G84" s="98" t="s">
        <v>1559</v>
      </c>
      <c r="H84" s="99" t="s">
        <v>391</v>
      </c>
      <c r="I84" s="98"/>
      <c r="J84" s="100">
        <v>44958</v>
      </c>
      <c r="K84" s="100">
        <v>45000</v>
      </c>
      <c r="L84" s="10">
        <f t="shared" si="1"/>
        <v>42</v>
      </c>
      <c r="M84" s="98" t="s">
        <v>797</v>
      </c>
      <c r="N84" s="98" t="s">
        <v>107</v>
      </c>
      <c r="O84" s="98" t="s">
        <v>885</v>
      </c>
      <c r="P84" s="98" t="s">
        <v>1654</v>
      </c>
      <c r="Q84" s="98" t="s">
        <v>1655</v>
      </c>
      <c r="R84" s="98" t="s">
        <v>27</v>
      </c>
      <c r="S84" s="98"/>
      <c r="T84" s="98" t="s">
        <v>52</v>
      </c>
      <c r="U84" s="98"/>
      <c r="V84" s="98"/>
      <c r="W84" s="98" t="s">
        <v>57</v>
      </c>
      <c r="X84" s="98"/>
      <c r="Y84" s="98"/>
      <c r="Z84" s="98"/>
      <c r="AA84" s="98"/>
      <c r="AB84" s="98"/>
      <c r="AC84" s="98"/>
      <c r="AD84" s="98"/>
      <c r="AE84" s="98"/>
      <c r="AF84" s="98"/>
      <c r="AG84" s="98"/>
      <c r="AH84" s="98"/>
      <c r="AI84" s="98"/>
      <c r="AJ84" s="98"/>
      <c r="AK84" s="98"/>
      <c r="AL84" s="98" t="s">
        <v>1486</v>
      </c>
      <c r="AM84" s="98"/>
      <c r="AN84" s="98"/>
      <c r="AO84" s="98"/>
      <c r="AP84" s="98" t="s">
        <v>28</v>
      </c>
      <c r="AQ84" s="98"/>
      <c r="AR84" s="98"/>
      <c r="AS84" s="98"/>
      <c r="AT84" s="98"/>
      <c r="AU84" s="98"/>
      <c r="AV84" s="98"/>
      <c r="AW84" s="98"/>
      <c r="AX84" s="98"/>
      <c r="AY84" s="98" t="s">
        <v>81</v>
      </c>
      <c r="AZ84" s="98"/>
      <c r="BA84" s="98"/>
      <c r="BB84" s="98"/>
      <c r="BC84" s="98"/>
      <c r="BD84" s="98"/>
      <c r="BE84" s="98"/>
      <c r="BF84" s="98"/>
      <c r="BG84" s="98"/>
      <c r="BH84" s="98"/>
      <c r="BI84" s="98"/>
      <c r="BJ84" s="98"/>
      <c r="BK84" s="98"/>
      <c r="BL84" s="98"/>
      <c r="BM84" s="98"/>
      <c r="BN84" s="98"/>
      <c r="BO84" s="101" t="s">
        <v>1488</v>
      </c>
      <c r="BP84" s="101"/>
      <c r="BQ84" s="6"/>
    </row>
    <row r="85" spans="1:69" s="9" customFormat="1" ht="135.75" hidden="1" customHeight="1" x14ac:dyDescent="0.25">
      <c r="A85" s="6"/>
      <c r="B85" s="97" t="s">
        <v>1666</v>
      </c>
      <c r="C85" s="118" t="s">
        <v>1667</v>
      </c>
      <c r="D85" s="98" t="s">
        <v>1651</v>
      </c>
      <c r="E85" s="101" t="s">
        <v>1652</v>
      </c>
      <c r="F85" s="101" t="s">
        <v>1653</v>
      </c>
      <c r="G85" s="98" t="s">
        <v>1505</v>
      </c>
      <c r="H85" s="99" t="s">
        <v>408</v>
      </c>
      <c r="I85" s="98"/>
      <c r="J85" s="100">
        <v>44958</v>
      </c>
      <c r="K85" s="100">
        <v>45000</v>
      </c>
      <c r="L85" s="10">
        <f t="shared" si="1"/>
        <v>42</v>
      </c>
      <c r="M85" s="98" t="s">
        <v>797</v>
      </c>
      <c r="N85" s="98" t="s">
        <v>107</v>
      </c>
      <c r="O85" s="98" t="s">
        <v>885</v>
      </c>
      <c r="P85" s="98" t="s">
        <v>1654</v>
      </c>
      <c r="Q85" s="98" t="s">
        <v>1655</v>
      </c>
      <c r="R85" s="98" t="s">
        <v>27</v>
      </c>
      <c r="S85" s="98"/>
      <c r="T85" s="98" t="s">
        <v>52</v>
      </c>
      <c r="U85" s="98"/>
      <c r="V85" s="98"/>
      <c r="W85" s="98" t="s">
        <v>57</v>
      </c>
      <c r="X85" s="98"/>
      <c r="Y85" s="98"/>
      <c r="Z85" s="98"/>
      <c r="AA85" s="98"/>
      <c r="AB85" s="98"/>
      <c r="AC85" s="98"/>
      <c r="AD85" s="98"/>
      <c r="AE85" s="98"/>
      <c r="AF85" s="98"/>
      <c r="AG85" s="98"/>
      <c r="AH85" s="98"/>
      <c r="AI85" s="98"/>
      <c r="AJ85" s="98"/>
      <c r="AK85" s="98"/>
      <c r="AL85" s="98" t="s">
        <v>1486</v>
      </c>
      <c r="AM85" s="98"/>
      <c r="AN85" s="98"/>
      <c r="AO85" s="98"/>
      <c r="AP85" s="98" t="s">
        <v>28</v>
      </c>
      <c r="AQ85" s="98"/>
      <c r="AR85" s="98"/>
      <c r="AS85" s="98"/>
      <c r="AT85" s="98"/>
      <c r="AU85" s="98"/>
      <c r="AV85" s="98"/>
      <c r="AW85" s="98"/>
      <c r="AX85" s="98"/>
      <c r="AY85" s="98" t="s">
        <v>81</v>
      </c>
      <c r="AZ85" s="98"/>
      <c r="BA85" s="98"/>
      <c r="BB85" s="98"/>
      <c r="BC85" s="98"/>
      <c r="BD85" s="98"/>
      <c r="BE85" s="98"/>
      <c r="BF85" s="98"/>
      <c r="BG85" s="98"/>
      <c r="BH85" s="98"/>
      <c r="BI85" s="98"/>
      <c r="BJ85" s="98"/>
      <c r="BK85" s="98"/>
      <c r="BL85" s="98"/>
      <c r="BM85" s="98"/>
      <c r="BN85" s="98"/>
      <c r="BO85" s="101" t="s">
        <v>1488</v>
      </c>
      <c r="BP85" s="101"/>
      <c r="BQ85" s="6"/>
    </row>
    <row r="86" spans="1:69" s="9" customFormat="1" ht="135.75" hidden="1" customHeight="1" x14ac:dyDescent="0.25">
      <c r="A86" s="6"/>
      <c r="B86" s="97" t="s">
        <v>1668</v>
      </c>
      <c r="C86" s="118" t="s">
        <v>1669</v>
      </c>
      <c r="D86" s="98" t="s">
        <v>1651</v>
      </c>
      <c r="E86" s="101" t="s">
        <v>1652</v>
      </c>
      <c r="F86" s="101" t="s">
        <v>1653</v>
      </c>
      <c r="G86" s="98" t="s">
        <v>1508</v>
      </c>
      <c r="H86" s="99" t="s">
        <v>797</v>
      </c>
      <c r="I86" s="98"/>
      <c r="J86" s="100">
        <v>44958</v>
      </c>
      <c r="K86" s="100">
        <v>45000</v>
      </c>
      <c r="L86" s="10">
        <f t="shared" si="1"/>
        <v>42</v>
      </c>
      <c r="M86" s="98" t="s">
        <v>797</v>
      </c>
      <c r="N86" s="98" t="s">
        <v>107</v>
      </c>
      <c r="O86" s="98" t="s">
        <v>885</v>
      </c>
      <c r="P86" s="98" t="s">
        <v>1654</v>
      </c>
      <c r="Q86" s="98" t="s">
        <v>1655</v>
      </c>
      <c r="R86" s="98" t="s">
        <v>27</v>
      </c>
      <c r="S86" s="98"/>
      <c r="T86" s="98" t="s">
        <v>52</v>
      </c>
      <c r="U86" s="98"/>
      <c r="V86" s="98"/>
      <c r="W86" s="98" t="s">
        <v>57</v>
      </c>
      <c r="X86" s="98"/>
      <c r="Y86" s="98"/>
      <c r="Z86" s="98"/>
      <c r="AA86" s="98"/>
      <c r="AB86" s="98"/>
      <c r="AC86" s="98"/>
      <c r="AD86" s="98"/>
      <c r="AE86" s="98"/>
      <c r="AF86" s="98"/>
      <c r="AG86" s="98"/>
      <c r="AH86" s="98"/>
      <c r="AI86" s="98"/>
      <c r="AJ86" s="98"/>
      <c r="AK86" s="98"/>
      <c r="AL86" s="98" t="s">
        <v>1486</v>
      </c>
      <c r="AM86" s="98"/>
      <c r="AN86" s="98"/>
      <c r="AO86" s="98"/>
      <c r="AP86" s="98" t="s">
        <v>28</v>
      </c>
      <c r="AQ86" s="98"/>
      <c r="AR86" s="98"/>
      <c r="AS86" s="98"/>
      <c r="AT86" s="98"/>
      <c r="AU86" s="98"/>
      <c r="AV86" s="98"/>
      <c r="AW86" s="98"/>
      <c r="AX86" s="98"/>
      <c r="AY86" s="98" t="s">
        <v>81</v>
      </c>
      <c r="AZ86" s="98"/>
      <c r="BA86" s="98"/>
      <c r="BB86" s="98"/>
      <c r="BC86" s="98"/>
      <c r="BD86" s="98"/>
      <c r="BE86" s="98"/>
      <c r="BF86" s="98"/>
      <c r="BG86" s="98"/>
      <c r="BH86" s="98"/>
      <c r="BI86" s="98"/>
      <c r="BJ86" s="98"/>
      <c r="BK86" s="98"/>
      <c r="BL86" s="98"/>
      <c r="BM86" s="98"/>
      <c r="BN86" s="98"/>
      <c r="BO86" s="101" t="s">
        <v>1488</v>
      </c>
      <c r="BP86" s="101"/>
      <c r="BQ86" s="6"/>
    </row>
    <row r="87" spans="1:69" s="9" customFormat="1" ht="135.75" customHeight="1" x14ac:dyDescent="0.25">
      <c r="A87" s="6"/>
      <c r="B87" s="97" t="s">
        <v>1670</v>
      </c>
      <c r="C87" s="118" t="s">
        <v>1671</v>
      </c>
      <c r="D87" s="98" t="s">
        <v>1651</v>
      </c>
      <c r="E87" s="101" t="s">
        <v>1652</v>
      </c>
      <c r="F87" s="101" t="s">
        <v>1653</v>
      </c>
      <c r="G87" s="98" t="s">
        <v>1511</v>
      </c>
      <c r="H87" s="99" t="s">
        <v>105</v>
      </c>
      <c r="I87" s="98"/>
      <c r="J87" s="100">
        <v>44958</v>
      </c>
      <c r="K87" s="100">
        <v>45000</v>
      </c>
      <c r="L87" s="10">
        <f t="shared" si="1"/>
        <v>42</v>
      </c>
      <c r="M87" s="98" t="s">
        <v>797</v>
      </c>
      <c r="N87" s="98" t="s">
        <v>107</v>
      </c>
      <c r="O87" s="98" t="s">
        <v>885</v>
      </c>
      <c r="P87" s="98" t="s">
        <v>1654</v>
      </c>
      <c r="Q87" s="98" t="s">
        <v>1655</v>
      </c>
      <c r="R87" s="98" t="s">
        <v>27</v>
      </c>
      <c r="S87" s="98"/>
      <c r="T87" s="98" t="s">
        <v>52</v>
      </c>
      <c r="U87" s="98"/>
      <c r="V87" s="98"/>
      <c r="W87" s="98" t="s">
        <v>57</v>
      </c>
      <c r="X87" s="98"/>
      <c r="Y87" s="98"/>
      <c r="Z87" s="98"/>
      <c r="AA87" s="98"/>
      <c r="AB87" s="98"/>
      <c r="AC87" s="98"/>
      <c r="AD87" s="98"/>
      <c r="AE87" s="98"/>
      <c r="AF87" s="98"/>
      <c r="AG87" s="98"/>
      <c r="AH87" s="98"/>
      <c r="AI87" s="98"/>
      <c r="AJ87" s="98"/>
      <c r="AK87" s="98"/>
      <c r="AL87" s="98" t="s">
        <v>1486</v>
      </c>
      <c r="AM87" s="98"/>
      <c r="AN87" s="98"/>
      <c r="AO87" s="98"/>
      <c r="AP87" s="98" t="s">
        <v>28</v>
      </c>
      <c r="AQ87" s="98"/>
      <c r="AR87" s="98"/>
      <c r="AS87" s="98"/>
      <c r="AT87" s="98"/>
      <c r="AU87" s="98"/>
      <c r="AV87" s="98"/>
      <c r="AW87" s="98"/>
      <c r="AX87" s="98"/>
      <c r="AY87" s="98" t="s">
        <v>81</v>
      </c>
      <c r="AZ87" s="98"/>
      <c r="BA87" s="98"/>
      <c r="BB87" s="98"/>
      <c r="BC87" s="98"/>
      <c r="BD87" s="98"/>
      <c r="BE87" s="98"/>
      <c r="BF87" s="98"/>
      <c r="BG87" s="98"/>
      <c r="BH87" s="98"/>
      <c r="BI87" s="98"/>
      <c r="BJ87" s="98"/>
      <c r="BK87" s="98"/>
      <c r="BL87" s="98"/>
      <c r="BM87" s="98"/>
      <c r="BN87" s="98"/>
      <c r="BO87" s="101" t="s">
        <v>1488</v>
      </c>
      <c r="BP87" s="101"/>
      <c r="BQ87" s="6"/>
    </row>
    <row r="88" spans="1:69" s="9" customFormat="1" ht="135.75" hidden="1" customHeight="1" x14ac:dyDescent="0.25">
      <c r="A88" s="6"/>
      <c r="B88" s="97" t="s">
        <v>1672</v>
      </c>
      <c r="C88" s="118" t="s">
        <v>1673</v>
      </c>
      <c r="D88" s="98" t="s">
        <v>1651</v>
      </c>
      <c r="E88" s="101" t="s">
        <v>1652</v>
      </c>
      <c r="F88" s="101" t="s">
        <v>1653</v>
      </c>
      <c r="G88" s="98" t="s">
        <v>1515</v>
      </c>
      <c r="H88" s="99" t="s">
        <v>801</v>
      </c>
      <c r="I88" s="98"/>
      <c r="J88" s="100">
        <v>44958</v>
      </c>
      <c r="K88" s="100">
        <v>45000</v>
      </c>
      <c r="L88" s="10">
        <f t="shared" si="1"/>
        <v>42</v>
      </c>
      <c r="M88" s="98" t="s">
        <v>797</v>
      </c>
      <c r="N88" s="98" t="s">
        <v>107</v>
      </c>
      <c r="O88" s="98" t="s">
        <v>885</v>
      </c>
      <c r="P88" s="98" t="s">
        <v>1654</v>
      </c>
      <c r="Q88" s="98" t="s">
        <v>1655</v>
      </c>
      <c r="R88" s="98" t="s">
        <v>27</v>
      </c>
      <c r="S88" s="98"/>
      <c r="T88" s="98" t="s">
        <v>52</v>
      </c>
      <c r="U88" s="98"/>
      <c r="V88" s="98"/>
      <c r="W88" s="98" t="s">
        <v>57</v>
      </c>
      <c r="X88" s="98"/>
      <c r="Y88" s="98"/>
      <c r="Z88" s="98"/>
      <c r="AA88" s="98"/>
      <c r="AB88" s="98"/>
      <c r="AC88" s="98"/>
      <c r="AD88" s="98"/>
      <c r="AE88" s="98"/>
      <c r="AF88" s="98"/>
      <c r="AG88" s="98"/>
      <c r="AH88" s="98"/>
      <c r="AI88" s="98"/>
      <c r="AJ88" s="98"/>
      <c r="AK88" s="98"/>
      <c r="AL88" s="98" t="s">
        <v>1486</v>
      </c>
      <c r="AM88" s="98"/>
      <c r="AN88" s="98"/>
      <c r="AO88" s="98"/>
      <c r="AP88" s="98" t="s">
        <v>28</v>
      </c>
      <c r="AQ88" s="98"/>
      <c r="AR88" s="98"/>
      <c r="AS88" s="98"/>
      <c r="AT88" s="98"/>
      <c r="AU88" s="98"/>
      <c r="AV88" s="98"/>
      <c r="AW88" s="98"/>
      <c r="AX88" s="98"/>
      <c r="AY88" s="98" t="s">
        <v>81</v>
      </c>
      <c r="AZ88" s="98"/>
      <c r="BA88" s="98"/>
      <c r="BB88" s="98"/>
      <c r="BC88" s="98"/>
      <c r="BD88" s="98"/>
      <c r="BE88" s="98"/>
      <c r="BF88" s="98"/>
      <c r="BG88" s="98"/>
      <c r="BH88" s="98"/>
      <c r="BI88" s="98"/>
      <c r="BJ88" s="98"/>
      <c r="BK88" s="98"/>
      <c r="BL88" s="98"/>
      <c r="BM88" s="98"/>
      <c r="BN88" s="98"/>
      <c r="BO88" s="101" t="s">
        <v>1488</v>
      </c>
      <c r="BP88" s="101"/>
      <c r="BQ88" s="6"/>
    </row>
    <row r="89" spans="1:69" s="9" customFormat="1" ht="135.75" hidden="1" customHeight="1" x14ac:dyDescent="0.25">
      <c r="A89" s="6"/>
      <c r="B89" s="97" t="s">
        <v>1674</v>
      </c>
      <c r="C89" s="118" t="s">
        <v>1675</v>
      </c>
      <c r="D89" s="98" t="s">
        <v>1651</v>
      </c>
      <c r="E89" s="101" t="s">
        <v>1652</v>
      </c>
      <c r="F89" s="101" t="s">
        <v>1653</v>
      </c>
      <c r="G89" s="98" t="s">
        <v>1502</v>
      </c>
      <c r="H89" s="99" t="s">
        <v>105</v>
      </c>
      <c r="I89" s="98"/>
      <c r="J89" s="100">
        <v>44958</v>
      </c>
      <c r="K89" s="100">
        <v>45000</v>
      </c>
      <c r="L89" s="10">
        <f t="shared" si="1"/>
        <v>42</v>
      </c>
      <c r="M89" s="98" t="s">
        <v>797</v>
      </c>
      <c r="N89" s="98" t="s">
        <v>107</v>
      </c>
      <c r="O89" s="98" t="s">
        <v>885</v>
      </c>
      <c r="P89" s="98" t="s">
        <v>1654</v>
      </c>
      <c r="Q89" s="98" t="s">
        <v>1655</v>
      </c>
      <c r="R89" s="98" t="s">
        <v>27</v>
      </c>
      <c r="S89" s="98"/>
      <c r="T89" s="98" t="s">
        <v>52</v>
      </c>
      <c r="U89" s="98"/>
      <c r="V89" s="98"/>
      <c r="W89" s="98" t="s">
        <v>57</v>
      </c>
      <c r="X89" s="98"/>
      <c r="Y89" s="98"/>
      <c r="Z89" s="98"/>
      <c r="AA89" s="98"/>
      <c r="AB89" s="98"/>
      <c r="AC89" s="98"/>
      <c r="AD89" s="98"/>
      <c r="AE89" s="98"/>
      <c r="AF89" s="98"/>
      <c r="AG89" s="98"/>
      <c r="AH89" s="98"/>
      <c r="AI89" s="98"/>
      <c r="AJ89" s="98"/>
      <c r="AK89" s="98"/>
      <c r="AL89" s="98" t="s">
        <v>1486</v>
      </c>
      <c r="AM89" s="98"/>
      <c r="AN89" s="98"/>
      <c r="AO89" s="98"/>
      <c r="AP89" s="98" t="s">
        <v>28</v>
      </c>
      <c r="AQ89" s="98"/>
      <c r="AR89" s="98"/>
      <c r="AS89" s="98"/>
      <c r="AT89" s="98"/>
      <c r="AU89" s="98"/>
      <c r="AV89" s="98"/>
      <c r="AW89" s="98"/>
      <c r="AX89" s="98"/>
      <c r="AY89" s="98" t="s">
        <v>81</v>
      </c>
      <c r="AZ89" s="98"/>
      <c r="BA89" s="98"/>
      <c r="BB89" s="98"/>
      <c r="BC89" s="98"/>
      <c r="BD89" s="98"/>
      <c r="BE89" s="98"/>
      <c r="BF89" s="98"/>
      <c r="BG89" s="98"/>
      <c r="BH89" s="98"/>
      <c r="BI89" s="98"/>
      <c r="BJ89" s="98"/>
      <c r="BK89" s="98"/>
      <c r="BL89" s="98"/>
      <c r="BM89" s="98"/>
      <c r="BN89" s="98"/>
      <c r="BO89" s="101" t="s">
        <v>1488</v>
      </c>
      <c r="BP89" s="101"/>
      <c r="BQ89" s="6"/>
    </row>
    <row r="90" spans="1:69" s="9" customFormat="1" ht="135.75" hidden="1" customHeight="1" x14ac:dyDescent="0.25">
      <c r="A90" s="6"/>
      <c r="B90" s="97" t="s">
        <v>1676</v>
      </c>
      <c r="C90" s="99" t="s">
        <v>1677</v>
      </c>
      <c r="D90" s="98" t="s">
        <v>1678</v>
      </c>
      <c r="E90" s="109" t="s">
        <v>897</v>
      </c>
      <c r="F90" s="109" t="s">
        <v>1679</v>
      </c>
      <c r="G90" s="98" t="s">
        <v>1483</v>
      </c>
      <c r="H90" s="99" t="s">
        <v>106</v>
      </c>
      <c r="I90" s="98"/>
      <c r="J90" s="100">
        <v>45261</v>
      </c>
      <c r="K90" s="100">
        <v>45289</v>
      </c>
      <c r="L90" s="10">
        <f t="shared" si="1"/>
        <v>28</v>
      </c>
      <c r="M90" s="99" t="s">
        <v>1615</v>
      </c>
      <c r="N90" s="98" t="s">
        <v>107</v>
      </c>
      <c r="O90" s="98" t="s">
        <v>446</v>
      </c>
      <c r="P90" s="98" t="s">
        <v>1654</v>
      </c>
      <c r="Q90" s="98" t="s">
        <v>9</v>
      </c>
      <c r="R90" s="98" t="s">
        <v>27</v>
      </c>
      <c r="S90" s="98"/>
      <c r="T90" s="98"/>
      <c r="U90" s="98" t="s">
        <v>53</v>
      </c>
      <c r="V90" s="98"/>
      <c r="W90" s="98"/>
      <c r="X90" s="98"/>
      <c r="Y90" s="98"/>
      <c r="Z90" s="98"/>
      <c r="AA90" s="98"/>
      <c r="AB90" s="98"/>
      <c r="AC90" s="98"/>
      <c r="AD90" s="98"/>
      <c r="AE90" s="98"/>
      <c r="AF90" s="98"/>
      <c r="AG90" s="98"/>
      <c r="AH90" s="98"/>
      <c r="AI90" s="98"/>
      <c r="AJ90" s="98"/>
      <c r="AK90" s="98"/>
      <c r="AL90" s="98" t="s">
        <v>1486</v>
      </c>
      <c r="AM90" s="98"/>
      <c r="AN90" s="98"/>
      <c r="AO90" s="98"/>
      <c r="AP90" s="98"/>
      <c r="AQ90" s="98" t="s">
        <v>29</v>
      </c>
      <c r="AR90" s="98"/>
      <c r="AS90" s="98"/>
      <c r="AT90" s="98"/>
      <c r="AU90" s="98"/>
      <c r="AV90" s="98"/>
      <c r="AW90" s="98"/>
      <c r="AX90" s="98"/>
      <c r="AY90" s="98"/>
      <c r="AZ90" s="98"/>
      <c r="BA90" s="98" t="s">
        <v>83</v>
      </c>
      <c r="BB90" s="98"/>
      <c r="BC90" s="98"/>
      <c r="BD90" s="98"/>
      <c r="BE90" s="98"/>
      <c r="BF90" s="98"/>
      <c r="BG90" s="98"/>
      <c r="BH90" s="98"/>
      <c r="BI90" s="98"/>
      <c r="BJ90" s="98"/>
      <c r="BK90" s="98"/>
      <c r="BL90" s="98"/>
      <c r="BM90" s="98"/>
      <c r="BN90" s="98"/>
      <c r="BO90" s="101" t="s">
        <v>1488</v>
      </c>
      <c r="BP90" s="101"/>
      <c r="BQ90" s="6"/>
    </row>
    <row r="91" spans="1:69" s="9" customFormat="1" ht="135.75" hidden="1" customHeight="1" x14ac:dyDescent="0.25">
      <c r="A91" s="6"/>
      <c r="B91" s="97" t="s">
        <v>1680</v>
      </c>
      <c r="C91" s="99" t="s">
        <v>1681</v>
      </c>
      <c r="D91" s="98" t="s">
        <v>1678</v>
      </c>
      <c r="E91" s="109" t="s">
        <v>897</v>
      </c>
      <c r="F91" s="109" t="s">
        <v>1679</v>
      </c>
      <c r="G91" s="98" t="s">
        <v>1491</v>
      </c>
      <c r="H91" s="99" t="s">
        <v>1492</v>
      </c>
      <c r="I91" s="98"/>
      <c r="J91" s="100">
        <v>45261</v>
      </c>
      <c r="K91" s="100">
        <v>45289</v>
      </c>
      <c r="L91" s="10">
        <f t="shared" si="1"/>
        <v>28</v>
      </c>
      <c r="M91" s="99" t="s">
        <v>1615</v>
      </c>
      <c r="N91" s="98" t="s">
        <v>107</v>
      </c>
      <c r="O91" s="98" t="s">
        <v>446</v>
      </c>
      <c r="P91" s="98" t="s">
        <v>1654</v>
      </c>
      <c r="Q91" s="98" t="s">
        <v>9</v>
      </c>
      <c r="R91" s="98" t="s">
        <v>27</v>
      </c>
      <c r="S91" s="98"/>
      <c r="T91" s="98"/>
      <c r="U91" s="98" t="s">
        <v>53</v>
      </c>
      <c r="V91" s="98"/>
      <c r="W91" s="98"/>
      <c r="X91" s="98"/>
      <c r="Y91" s="98"/>
      <c r="Z91" s="98"/>
      <c r="AA91" s="98"/>
      <c r="AB91" s="98"/>
      <c r="AC91" s="98"/>
      <c r="AD91" s="98"/>
      <c r="AE91" s="98"/>
      <c r="AF91" s="98"/>
      <c r="AG91" s="98"/>
      <c r="AH91" s="98"/>
      <c r="AI91" s="98"/>
      <c r="AJ91" s="98"/>
      <c r="AK91" s="98"/>
      <c r="AL91" s="98" t="s">
        <v>1486</v>
      </c>
      <c r="AM91" s="98"/>
      <c r="AN91" s="98"/>
      <c r="AO91" s="98"/>
      <c r="AP91" s="98"/>
      <c r="AQ91" s="98" t="s">
        <v>29</v>
      </c>
      <c r="AR91" s="98"/>
      <c r="AS91" s="98"/>
      <c r="AT91" s="98"/>
      <c r="AU91" s="98"/>
      <c r="AV91" s="98"/>
      <c r="AW91" s="98"/>
      <c r="AX91" s="98"/>
      <c r="AY91" s="98"/>
      <c r="AZ91" s="98"/>
      <c r="BA91" s="98" t="s">
        <v>83</v>
      </c>
      <c r="BB91" s="98"/>
      <c r="BC91" s="98"/>
      <c r="BD91" s="98"/>
      <c r="BE91" s="98"/>
      <c r="BF91" s="98"/>
      <c r="BG91" s="98"/>
      <c r="BH91" s="98"/>
      <c r="BI91" s="98"/>
      <c r="BJ91" s="98"/>
      <c r="BK91" s="98"/>
      <c r="BL91" s="98"/>
      <c r="BM91" s="98"/>
      <c r="BN91" s="98"/>
      <c r="BO91" s="101" t="s">
        <v>1488</v>
      </c>
      <c r="BP91" s="101"/>
      <c r="BQ91" s="6"/>
    </row>
    <row r="92" spans="1:69" s="9" customFormat="1" ht="135.75" hidden="1" customHeight="1" x14ac:dyDescent="0.25">
      <c r="A92" s="6"/>
      <c r="B92" s="97" t="s">
        <v>1682</v>
      </c>
      <c r="C92" s="99" t="s">
        <v>1683</v>
      </c>
      <c r="D92" s="98" t="s">
        <v>1678</v>
      </c>
      <c r="E92" s="109" t="s">
        <v>897</v>
      </c>
      <c r="F92" s="109" t="s">
        <v>1679</v>
      </c>
      <c r="G92" s="107" t="s">
        <v>791</v>
      </c>
      <c r="H92" s="99" t="s">
        <v>1113</v>
      </c>
      <c r="I92" s="98"/>
      <c r="J92" s="100">
        <v>45261</v>
      </c>
      <c r="K92" s="100">
        <v>45289</v>
      </c>
      <c r="L92" s="10">
        <f t="shared" si="1"/>
        <v>28</v>
      </c>
      <c r="M92" s="99" t="s">
        <v>1615</v>
      </c>
      <c r="N92" s="98" t="s">
        <v>107</v>
      </c>
      <c r="O92" s="98" t="s">
        <v>446</v>
      </c>
      <c r="P92" s="98" t="s">
        <v>1654</v>
      </c>
      <c r="Q92" s="98" t="s">
        <v>9</v>
      </c>
      <c r="R92" s="98" t="s">
        <v>27</v>
      </c>
      <c r="S92" s="98"/>
      <c r="T92" s="98"/>
      <c r="U92" s="98" t="s">
        <v>53</v>
      </c>
      <c r="V92" s="98"/>
      <c r="W92" s="98"/>
      <c r="X92" s="98"/>
      <c r="Y92" s="98"/>
      <c r="Z92" s="98"/>
      <c r="AA92" s="98"/>
      <c r="AB92" s="98"/>
      <c r="AC92" s="98"/>
      <c r="AD92" s="98"/>
      <c r="AE92" s="98"/>
      <c r="AF92" s="98"/>
      <c r="AG92" s="98"/>
      <c r="AH92" s="98"/>
      <c r="AI92" s="98"/>
      <c r="AJ92" s="98"/>
      <c r="AK92" s="98"/>
      <c r="AL92" s="98" t="s">
        <v>1486</v>
      </c>
      <c r="AM92" s="98"/>
      <c r="AN92" s="98"/>
      <c r="AO92" s="98"/>
      <c r="AP92" s="98"/>
      <c r="AQ92" s="98" t="s">
        <v>29</v>
      </c>
      <c r="AR92" s="98"/>
      <c r="AS92" s="98"/>
      <c r="AT92" s="98"/>
      <c r="AU92" s="98"/>
      <c r="AV92" s="98"/>
      <c r="AW92" s="98"/>
      <c r="AX92" s="98"/>
      <c r="AY92" s="98"/>
      <c r="AZ92" s="98"/>
      <c r="BA92" s="98" t="s">
        <v>83</v>
      </c>
      <c r="BB92" s="98"/>
      <c r="BC92" s="98"/>
      <c r="BD92" s="98"/>
      <c r="BE92" s="98"/>
      <c r="BF92" s="98"/>
      <c r="BG92" s="98"/>
      <c r="BH92" s="98"/>
      <c r="BI92" s="98"/>
      <c r="BJ92" s="98"/>
      <c r="BK92" s="98"/>
      <c r="BL92" s="98"/>
      <c r="BM92" s="98"/>
      <c r="BN92" s="98"/>
      <c r="BO92" s="101" t="s">
        <v>1488</v>
      </c>
      <c r="BP92" s="101"/>
      <c r="BQ92" s="6"/>
    </row>
    <row r="93" spans="1:69" s="9" customFormat="1" ht="135.75" hidden="1" customHeight="1" x14ac:dyDescent="0.25">
      <c r="A93" s="6"/>
      <c r="B93" s="97" t="s">
        <v>1684</v>
      </c>
      <c r="C93" s="99" t="s">
        <v>1685</v>
      </c>
      <c r="D93" s="98" t="s">
        <v>1678</v>
      </c>
      <c r="E93" s="109" t="s">
        <v>897</v>
      </c>
      <c r="F93" s="109" t="s">
        <v>1679</v>
      </c>
      <c r="G93" s="107" t="s">
        <v>791</v>
      </c>
      <c r="H93" s="99" t="s">
        <v>1089</v>
      </c>
      <c r="I93" s="98" t="s">
        <v>1098</v>
      </c>
      <c r="J93" s="100">
        <v>45261</v>
      </c>
      <c r="K93" s="100">
        <v>45289</v>
      </c>
      <c r="L93" s="10">
        <f t="shared" si="1"/>
        <v>28</v>
      </c>
      <c r="M93" s="99" t="s">
        <v>1615</v>
      </c>
      <c r="N93" s="98" t="s">
        <v>107</v>
      </c>
      <c r="O93" s="98" t="s">
        <v>446</v>
      </c>
      <c r="P93" s="98" t="s">
        <v>1654</v>
      </c>
      <c r="Q93" s="98" t="s">
        <v>9</v>
      </c>
      <c r="R93" s="98" t="s">
        <v>27</v>
      </c>
      <c r="S93" s="98"/>
      <c r="T93" s="98"/>
      <c r="U93" s="98" t="s">
        <v>53</v>
      </c>
      <c r="V93" s="98"/>
      <c r="W93" s="98"/>
      <c r="X93" s="98"/>
      <c r="Y93" s="98"/>
      <c r="Z93" s="98"/>
      <c r="AA93" s="98"/>
      <c r="AB93" s="98"/>
      <c r="AC93" s="98"/>
      <c r="AD93" s="98"/>
      <c r="AE93" s="98"/>
      <c r="AF93" s="98"/>
      <c r="AG93" s="98"/>
      <c r="AH93" s="98"/>
      <c r="AI93" s="98"/>
      <c r="AJ93" s="98"/>
      <c r="AK93" s="98"/>
      <c r="AL93" s="98" t="s">
        <v>1486</v>
      </c>
      <c r="AM93" s="98"/>
      <c r="AN93" s="98"/>
      <c r="AO93" s="98"/>
      <c r="AP93" s="98"/>
      <c r="AQ93" s="98" t="s">
        <v>29</v>
      </c>
      <c r="AR93" s="98"/>
      <c r="AS93" s="98"/>
      <c r="AT93" s="98"/>
      <c r="AU93" s="98"/>
      <c r="AV93" s="98"/>
      <c r="AW93" s="98"/>
      <c r="AX93" s="98"/>
      <c r="AY93" s="98"/>
      <c r="AZ93" s="98"/>
      <c r="BA93" s="98" t="s">
        <v>83</v>
      </c>
      <c r="BB93" s="98"/>
      <c r="BC93" s="98"/>
      <c r="BD93" s="98"/>
      <c r="BE93" s="98"/>
      <c r="BF93" s="98"/>
      <c r="BG93" s="98"/>
      <c r="BH93" s="98"/>
      <c r="BI93" s="98"/>
      <c r="BJ93" s="98"/>
      <c r="BK93" s="98"/>
      <c r="BL93" s="98"/>
      <c r="BM93" s="98"/>
      <c r="BN93" s="98"/>
      <c r="BO93" s="101" t="s">
        <v>1488</v>
      </c>
      <c r="BP93" s="101"/>
      <c r="BQ93" s="6"/>
    </row>
    <row r="94" spans="1:69" s="9" customFormat="1" ht="135.75" hidden="1" customHeight="1" x14ac:dyDescent="0.25">
      <c r="A94" s="6"/>
      <c r="B94" s="97" t="s">
        <v>1686</v>
      </c>
      <c r="C94" s="99" t="s">
        <v>1687</v>
      </c>
      <c r="D94" s="98" t="s">
        <v>1678</v>
      </c>
      <c r="E94" s="109" t="s">
        <v>897</v>
      </c>
      <c r="F94" s="109" t="s">
        <v>1679</v>
      </c>
      <c r="G94" s="98" t="s">
        <v>1559</v>
      </c>
      <c r="H94" s="99" t="s">
        <v>391</v>
      </c>
      <c r="I94" s="98"/>
      <c r="J94" s="100">
        <v>45261</v>
      </c>
      <c r="K94" s="100">
        <v>45289</v>
      </c>
      <c r="L94" s="10">
        <f t="shared" si="1"/>
        <v>28</v>
      </c>
      <c r="M94" s="99" t="s">
        <v>1615</v>
      </c>
      <c r="N94" s="98" t="s">
        <v>107</v>
      </c>
      <c r="O94" s="98" t="s">
        <v>446</v>
      </c>
      <c r="P94" s="98" t="s">
        <v>1654</v>
      </c>
      <c r="Q94" s="98" t="s">
        <v>9</v>
      </c>
      <c r="R94" s="98" t="s">
        <v>27</v>
      </c>
      <c r="S94" s="98"/>
      <c r="T94" s="98"/>
      <c r="U94" s="98" t="s">
        <v>53</v>
      </c>
      <c r="V94" s="98"/>
      <c r="W94" s="98"/>
      <c r="X94" s="98"/>
      <c r="Y94" s="98"/>
      <c r="Z94" s="98"/>
      <c r="AA94" s="98"/>
      <c r="AB94" s="98"/>
      <c r="AC94" s="98"/>
      <c r="AD94" s="98"/>
      <c r="AE94" s="98"/>
      <c r="AF94" s="98"/>
      <c r="AG94" s="98"/>
      <c r="AH94" s="98"/>
      <c r="AI94" s="98"/>
      <c r="AJ94" s="98"/>
      <c r="AK94" s="98"/>
      <c r="AL94" s="98" t="s">
        <v>1486</v>
      </c>
      <c r="AM94" s="98"/>
      <c r="AN94" s="98"/>
      <c r="AO94" s="98"/>
      <c r="AP94" s="98"/>
      <c r="AQ94" s="98" t="s">
        <v>29</v>
      </c>
      <c r="AR94" s="98"/>
      <c r="AS94" s="98"/>
      <c r="AT94" s="98"/>
      <c r="AU94" s="98"/>
      <c r="AV94" s="98"/>
      <c r="AW94" s="98"/>
      <c r="AX94" s="98"/>
      <c r="AY94" s="98"/>
      <c r="AZ94" s="98"/>
      <c r="BA94" s="98" t="s">
        <v>83</v>
      </c>
      <c r="BB94" s="98"/>
      <c r="BC94" s="98"/>
      <c r="BD94" s="98"/>
      <c r="BE94" s="98"/>
      <c r="BF94" s="98"/>
      <c r="BG94" s="98"/>
      <c r="BH94" s="98"/>
      <c r="BI94" s="98"/>
      <c r="BJ94" s="98"/>
      <c r="BK94" s="98"/>
      <c r="BL94" s="98"/>
      <c r="BM94" s="98"/>
      <c r="BN94" s="98"/>
      <c r="BO94" s="101" t="s">
        <v>1488</v>
      </c>
      <c r="BP94" s="101"/>
      <c r="BQ94" s="6"/>
    </row>
    <row r="95" spans="1:69" s="9" customFormat="1" ht="135.75" hidden="1" customHeight="1" x14ac:dyDescent="0.25">
      <c r="A95" s="6"/>
      <c r="B95" s="97" t="s">
        <v>1688</v>
      </c>
      <c r="C95" s="99" t="s">
        <v>1689</v>
      </c>
      <c r="D95" s="98" t="s">
        <v>1678</v>
      </c>
      <c r="E95" s="109" t="s">
        <v>897</v>
      </c>
      <c r="F95" s="109" t="s">
        <v>1679</v>
      </c>
      <c r="G95" s="98" t="s">
        <v>1505</v>
      </c>
      <c r="H95" s="99" t="s">
        <v>408</v>
      </c>
      <c r="I95" s="98"/>
      <c r="J95" s="100">
        <v>45261</v>
      </c>
      <c r="K95" s="100">
        <v>45289</v>
      </c>
      <c r="L95" s="10">
        <f t="shared" si="1"/>
        <v>28</v>
      </c>
      <c r="M95" s="99" t="s">
        <v>1615</v>
      </c>
      <c r="N95" s="98" t="s">
        <v>107</v>
      </c>
      <c r="O95" s="98" t="s">
        <v>446</v>
      </c>
      <c r="P95" s="98" t="s">
        <v>1654</v>
      </c>
      <c r="Q95" s="98" t="s">
        <v>9</v>
      </c>
      <c r="R95" s="98" t="s">
        <v>27</v>
      </c>
      <c r="S95" s="98"/>
      <c r="T95" s="98"/>
      <c r="U95" s="98" t="s">
        <v>53</v>
      </c>
      <c r="V95" s="98"/>
      <c r="W95" s="98"/>
      <c r="X95" s="98"/>
      <c r="Y95" s="98"/>
      <c r="Z95" s="98"/>
      <c r="AA95" s="98"/>
      <c r="AB95" s="98"/>
      <c r="AC95" s="98"/>
      <c r="AD95" s="98"/>
      <c r="AE95" s="98"/>
      <c r="AF95" s="98"/>
      <c r="AG95" s="98"/>
      <c r="AH95" s="98"/>
      <c r="AI95" s="98"/>
      <c r="AJ95" s="98"/>
      <c r="AK95" s="98"/>
      <c r="AL95" s="98" t="s">
        <v>1486</v>
      </c>
      <c r="AM95" s="98"/>
      <c r="AN95" s="98"/>
      <c r="AO95" s="98"/>
      <c r="AP95" s="98"/>
      <c r="AQ95" s="98" t="s">
        <v>29</v>
      </c>
      <c r="AR95" s="98"/>
      <c r="AS95" s="98"/>
      <c r="AT95" s="98"/>
      <c r="AU95" s="98"/>
      <c r="AV95" s="98"/>
      <c r="AW95" s="98"/>
      <c r="AX95" s="98"/>
      <c r="AY95" s="98"/>
      <c r="AZ95" s="98"/>
      <c r="BA95" s="98" t="s">
        <v>83</v>
      </c>
      <c r="BB95" s="98"/>
      <c r="BC95" s="98"/>
      <c r="BD95" s="98"/>
      <c r="BE95" s="98"/>
      <c r="BF95" s="98"/>
      <c r="BG95" s="98"/>
      <c r="BH95" s="98"/>
      <c r="BI95" s="98"/>
      <c r="BJ95" s="98"/>
      <c r="BK95" s="98"/>
      <c r="BL95" s="98"/>
      <c r="BM95" s="98"/>
      <c r="BN95" s="98"/>
      <c r="BO95" s="101" t="s">
        <v>1488</v>
      </c>
      <c r="BP95" s="101"/>
      <c r="BQ95" s="6"/>
    </row>
    <row r="96" spans="1:69" s="9" customFormat="1" ht="135.75" hidden="1" customHeight="1" x14ac:dyDescent="0.25">
      <c r="A96" s="6"/>
      <c r="B96" s="97" t="s">
        <v>1690</v>
      </c>
      <c r="C96" s="99" t="s">
        <v>1691</v>
      </c>
      <c r="D96" s="98" t="s">
        <v>1678</v>
      </c>
      <c r="E96" s="109" t="s">
        <v>897</v>
      </c>
      <c r="F96" s="109" t="s">
        <v>1679</v>
      </c>
      <c r="G96" s="98" t="s">
        <v>1508</v>
      </c>
      <c r="H96" s="99" t="s">
        <v>797</v>
      </c>
      <c r="I96" s="98"/>
      <c r="J96" s="100">
        <v>45261</v>
      </c>
      <c r="K96" s="100">
        <v>45289</v>
      </c>
      <c r="L96" s="10">
        <f t="shared" si="1"/>
        <v>28</v>
      </c>
      <c r="M96" s="99" t="s">
        <v>1615</v>
      </c>
      <c r="N96" s="98" t="s">
        <v>107</v>
      </c>
      <c r="O96" s="98" t="s">
        <v>446</v>
      </c>
      <c r="P96" s="98" t="s">
        <v>1654</v>
      </c>
      <c r="Q96" s="98" t="s">
        <v>9</v>
      </c>
      <c r="R96" s="98" t="s">
        <v>27</v>
      </c>
      <c r="S96" s="98"/>
      <c r="T96" s="98"/>
      <c r="U96" s="98" t="s">
        <v>53</v>
      </c>
      <c r="V96" s="98"/>
      <c r="W96" s="98"/>
      <c r="X96" s="98"/>
      <c r="Y96" s="98"/>
      <c r="Z96" s="98"/>
      <c r="AA96" s="98"/>
      <c r="AB96" s="98"/>
      <c r="AC96" s="98"/>
      <c r="AD96" s="98"/>
      <c r="AE96" s="98"/>
      <c r="AF96" s="98"/>
      <c r="AG96" s="98"/>
      <c r="AH96" s="98"/>
      <c r="AI96" s="98"/>
      <c r="AJ96" s="98"/>
      <c r="AK96" s="98"/>
      <c r="AL96" s="98" t="s">
        <v>1486</v>
      </c>
      <c r="AM96" s="98"/>
      <c r="AN96" s="98"/>
      <c r="AO96" s="98"/>
      <c r="AP96" s="98"/>
      <c r="AQ96" s="98" t="s">
        <v>29</v>
      </c>
      <c r="AR96" s="98"/>
      <c r="AS96" s="98"/>
      <c r="AT96" s="98"/>
      <c r="AU96" s="98"/>
      <c r="AV96" s="98"/>
      <c r="AW96" s="98"/>
      <c r="AX96" s="98"/>
      <c r="AY96" s="98"/>
      <c r="AZ96" s="98"/>
      <c r="BA96" s="98" t="s">
        <v>83</v>
      </c>
      <c r="BB96" s="98"/>
      <c r="BC96" s="98"/>
      <c r="BD96" s="98"/>
      <c r="BE96" s="98"/>
      <c r="BF96" s="98"/>
      <c r="BG96" s="98"/>
      <c r="BH96" s="98"/>
      <c r="BI96" s="98"/>
      <c r="BJ96" s="98"/>
      <c r="BK96" s="98"/>
      <c r="BL96" s="98"/>
      <c r="BM96" s="98"/>
      <c r="BN96" s="98"/>
      <c r="BO96" s="101" t="s">
        <v>1488</v>
      </c>
      <c r="BP96" s="101"/>
      <c r="BQ96" s="6"/>
    </row>
    <row r="97" spans="1:69" s="9" customFormat="1" ht="135.75" customHeight="1" x14ac:dyDescent="0.25">
      <c r="A97" s="6"/>
      <c r="B97" s="97" t="s">
        <v>1692</v>
      </c>
      <c r="C97" s="99" t="s">
        <v>1693</v>
      </c>
      <c r="D97" s="98" t="s">
        <v>1678</v>
      </c>
      <c r="E97" s="109" t="s">
        <v>897</v>
      </c>
      <c r="F97" s="109" t="s">
        <v>1679</v>
      </c>
      <c r="G97" s="98" t="s">
        <v>1511</v>
      </c>
      <c r="H97" s="99" t="s">
        <v>105</v>
      </c>
      <c r="I97" s="98"/>
      <c r="J97" s="100">
        <v>45261</v>
      </c>
      <c r="K97" s="100">
        <v>45289</v>
      </c>
      <c r="L97" s="10">
        <f t="shared" si="1"/>
        <v>28</v>
      </c>
      <c r="M97" s="99" t="s">
        <v>1615</v>
      </c>
      <c r="N97" s="98" t="s">
        <v>107</v>
      </c>
      <c r="O97" s="98" t="s">
        <v>446</v>
      </c>
      <c r="P97" s="98" t="s">
        <v>1654</v>
      </c>
      <c r="Q97" s="98" t="s">
        <v>9</v>
      </c>
      <c r="R97" s="98" t="s">
        <v>27</v>
      </c>
      <c r="S97" s="98"/>
      <c r="T97" s="98"/>
      <c r="U97" s="98" t="s">
        <v>53</v>
      </c>
      <c r="V97" s="98"/>
      <c r="W97" s="98"/>
      <c r="X97" s="98"/>
      <c r="Y97" s="98"/>
      <c r="Z97" s="98"/>
      <c r="AA97" s="98"/>
      <c r="AB97" s="98"/>
      <c r="AC97" s="98"/>
      <c r="AD97" s="98"/>
      <c r="AE97" s="98"/>
      <c r="AF97" s="98"/>
      <c r="AG97" s="98"/>
      <c r="AH97" s="98"/>
      <c r="AI97" s="98"/>
      <c r="AJ97" s="98"/>
      <c r="AK97" s="98"/>
      <c r="AL97" s="98" t="s">
        <v>1486</v>
      </c>
      <c r="AM97" s="98"/>
      <c r="AN97" s="98"/>
      <c r="AO97" s="98"/>
      <c r="AP97" s="98"/>
      <c r="AQ97" s="98" t="s">
        <v>29</v>
      </c>
      <c r="AR97" s="98"/>
      <c r="AS97" s="98"/>
      <c r="AT97" s="98"/>
      <c r="AU97" s="98"/>
      <c r="AV97" s="98"/>
      <c r="AW97" s="98"/>
      <c r="AX97" s="98"/>
      <c r="AY97" s="98"/>
      <c r="AZ97" s="98"/>
      <c r="BA97" s="98" t="s">
        <v>83</v>
      </c>
      <c r="BB97" s="98"/>
      <c r="BC97" s="98"/>
      <c r="BD97" s="98"/>
      <c r="BE97" s="98"/>
      <c r="BF97" s="98"/>
      <c r="BG97" s="98"/>
      <c r="BH97" s="98"/>
      <c r="BI97" s="98"/>
      <c r="BJ97" s="98"/>
      <c r="BK97" s="98"/>
      <c r="BL97" s="98"/>
      <c r="BM97" s="98"/>
      <c r="BN97" s="98"/>
      <c r="BO97" s="101" t="s">
        <v>1488</v>
      </c>
      <c r="BP97" s="101"/>
      <c r="BQ97" s="6"/>
    </row>
    <row r="98" spans="1:69" s="9" customFormat="1" ht="135.75" hidden="1" customHeight="1" x14ac:dyDescent="0.25">
      <c r="A98" s="6"/>
      <c r="B98" s="97" t="s">
        <v>1694</v>
      </c>
      <c r="C98" s="99" t="s">
        <v>1695</v>
      </c>
      <c r="D98" s="98" t="s">
        <v>1678</v>
      </c>
      <c r="E98" s="109" t="s">
        <v>897</v>
      </c>
      <c r="F98" s="109" t="s">
        <v>1679</v>
      </c>
      <c r="G98" s="98" t="s">
        <v>1515</v>
      </c>
      <c r="H98" s="99" t="s">
        <v>801</v>
      </c>
      <c r="I98" s="98"/>
      <c r="J98" s="100">
        <v>45261</v>
      </c>
      <c r="K98" s="100">
        <v>45289</v>
      </c>
      <c r="L98" s="10">
        <f t="shared" si="1"/>
        <v>28</v>
      </c>
      <c r="M98" s="99" t="s">
        <v>1615</v>
      </c>
      <c r="N98" s="98" t="s">
        <v>107</v>
      </c>
      <c r="O98" s="98" t="s">
        <v>446</v>
      </c>
      <c r="P98" s="98" t="s">
        <v>1654</v>
      </c>
      <c r="Q98" s="98" t="s">
        <v>9</v>
      </c>
      <c r="R98" s="98" t="s">
        <v>27</v>
      </c>
      <c r="S98" s="98"/>
      <c r="T98" s="98"/>
      <c r="U98" s="98" t="s">
        <v>53</v>
      </c>
      <c r="V98" s="98"/>
      <c r="W98" s="98"/>
      <c r="X98" s="98"/>
      <c r="Y98" s="98"/>
      <c r="Z98" s="98"/>
      <c r="AA98" s="98"/>
      <c r="AB98" s="98"/>
      <c r="AC98" s="98"/>
      <c r="AD98" s="98"/>
      <c r="AE98" s="98"/>
      <c r="AF98" s="98"/>
      <c r="AG98" s="98"/>
      <c r="AH98" s="98"/>
      <c r="AI98" s="98"/>
      <c r="AJ98" s="98"/>
      <c r="AK98" s="98"/>
      <c r="AL98" s="98" t="s">
        <v>1486</v>
      </c>
      <c r="AM98" s="98"/>
      <c r="AN98" s="98"/>
      <c r="AO98" s="98"/>
      <c r="AP98" s="98"/>
      <c r="AQ98" s="98" t="s">
        <v>29</v>
      </c>
      <c r="AR98" s="98"/>
      <c r="AS98" s="98"/>
      <c r="AT98" s="98"/>
      <c r="AU98" s="98"/>
      <c r="AV98" s="98"/>
      <c r="AW98" s="98"/>
      <c r="AX98" s="98"/>
      <c r="AY98" s="98"/>
      <c r="AZ98" s="98"/>
      <c r="BA98" s="98" t="s">
        <v>83</v>
      </c>
      <c r="BB98" s="98"/>
      <c r="BC98" s="98"/>
      <c r="BD98" s="98"/>
      <c r="BE98" s="98"/>
      <c r="BF98" s="98"/>
      <c r="BG98" s="98"/>
      <c r="BH98" s="98"/>
      <c r="BI98" s="98"/>
      <c r="BJ98" s="98"/>
      <c r="BK98" s="98"/>
      <c r="BL98" s="98"/>
      <c r="BM98" s="98"/>
      <c r="BN98" s="98"/>
      <c r="BO98" s="101" t="s">
        <v>1488</v>
      </c>
      <c r="BP98" s="101"/>
      <c r="BQ98" s="6"/>
    </row>
    <row r="99" spans="1:69" s="9" customFormat="1" ht="135.75" hidden="1" customHeight="1" x14ac:dyDescent="0.25">
      <c r="A99" s="6"/>
      <c r="B99" s="97" t="s">
        <v>1696</v>
      </c>
      <c r="C99" s="99" t="s">
        <v>1697</v>
      </c>
      <c r="D99" s="98" t="s">
        <v>1678</v>
      </c>
      <c r="E99" s="109" t="s">
        <v>897</v>
      </c>
      <c r="F99" s="109" t="s">
        <v>1698</v>
      </c>
      <c r="G99" s="98" t="s">
        <v>1502</v>
      </c>
      <c r="H99" s="99" t="s">
        <v>1526</v>
      </c>
      <c r="I99" s="98"/>
      <c r="J99" s="120">
        <v>45261</v>
      </c>
      <c r="K99" s="120">
        <v>45289</v>
      </c>
      <c r="L99" s="10">
        <f t="shared" si="1"/>
        <v>28</v>
      </c>
      <c r="M99" s="99" t="s">
        <v>1615</v>
      </c>
      <c r="N99" s="98" t="s">
        <v>107</v>
      </c>
      <c r="O99" s="98" t="s">
        <v>446</v>
      </c>
      <c r="P99" s="98" t="s">
        <v>1654</v>
      </c>
      <c r="Q99" s="98" t="s">
        <v>9</v>
      </c>
      <c r="R99" s="98" t="s">
        <v>27</v>
      </c>
      <c r="S99" s="98"/>
      <c r="T99" s="98"/>
      <c r="U99" s="98" t="s">
        <v>53</v>
      </c>
      <c r="V99" s="98"/>
      <c r="W99" s="98"/>
      <c r="X99" s="98"/>
      <c r="Y99" s="98"/>
      <c r="Z99" s="98"/>
      <c r="AA99" s="98"/>
      <c r="AB99" s="98"/>
      <c r="AC99" s="98"/>
      <c r="AD99" s="98"/>
      <c r="AE99" s="98"/>
      <c r="AF99" s="98"/>
      <c r="AG99" s="98"/>
      <c r="AH99" s="98"/>
      <c r="AI99" s="98"/>
      <c r="AJ99" s="98"/>
      <c r="AK99" s="98"/>
      <c r="AL99" s="98" t="s">
        <v>1486</v>
      </c>
      <c r="AM99" s="98"/>
      <c r="AN99" s="98"/>
      <c r="AO99" s="98"/>
      <c r="AP99" s="98"/>
      <c r="AQ99" s="98" t="s">
        <v>29</v>
      </c>
      <c r="AR99" s="98"/>
      <c r="AS99" s="98"/>
      <c r="AT99" s="98"/>
      <c r="AU99" s="98"/>
      <c r="AV99" s="98"/>
      <c r="AW99" s="98"/>
      <c r="AX99" s="98"/>
      <c r="AY99" s="98"/>
      <c r="AZ99" s="98"/>
      <c r="BA99" s="98" t="s">
        <v>83</v>
      </c>
      <c r="BB99" s="98"/>
      <c r="BC99" s="98"/>
      <c r="BD99" s="98"/>
      <c r="BE99" s="98"/>
      <c r="BF99" s="98"/>
      <c r="BG99" s="98"/>
      <c r="BH99" s="98"/>
      <c r="BI99" s="98"/>
      <c r="BJ99" s="98"/>
      <c r="BK99" s="98"/>
      <c r="BL99" s="98"/>
      <c r="BM99" s="98"/>
      <c r="BN99" s="98"/>
      <c r="BO99" s="101" t="s">
        <v>1488</v>
      </c>
      <c r="BP99" s="101"/>
      <c r="BQ99" s="6"/>
    </row>
    <row r="100" spans="1:69" s="11" customFormat="1" ht="135.75" hidden="1" customHeight="1" x14ac:dyDescent="0.25">
      <c r="A100" s="6"/>
      <c r="B100" s="97" t="s">
        <v>1699</v>
      </c>
      <c r="C100" s="98" t="s">
        <v>1700</v>
      </c>
      <c r="D100" s="98" t="s">
        <v>1701</v>
      </c>
      <c r="E100" s="98" t="s">
        <v>1055</v>
      </c>
      <c r="F100" s="98" t="s">
        <v>1702</v>
      </c>
      <c r="G100" s="98" t="s">
        <v>1483</v>
      </c>
      <c r="H100" s="99" t="s">
        <v>106</v>
      </c>
      <c r="I100" s="98"/>
      <c r="J100" s="120">
        <v>44929</v>
      </c>
      <c r="K100" s="120">
        <v>45045</v>
      </c>
      <c r="L100" s="10">
        <f t="shared" ref="L100:L129" si="2">K100-J100</f>
        <v>116</v>
      </c>
      <c r="M100" s="99" t="s">
        <v>801</v>
      </c>
      <c r="N100" s="98" t="s">
        <v>131</v>
      </c>
      <c r="O100" s="98" t="s">
        <v>1703</v>
      </c>
      <c r="P100" s="98" t="s">
        <v>243</v>
      </c>
      <c r="Q100" s="98" t="s">
        <v>1632</v>
      </c>
      <c r="R100" s="98" t="s">
        <v>27</v>
      </c>
      <c r="S100" s="98"/>
      <c r="T100" s="98" t="s">
        <v>52</v>
      </c>
      <c r="U100" s="98"/>
      <c r="V100" s="98"/>
      <c r="W100" s="98"/>
      <c r="X100" s="98"/>
      <c r="Y100" s="98"/>
      <c r="Z100" s="98"/>
      <c r="AA100" s="98"/>
      <c r="AB100" s="98"/>
      <c r="AC100" s="98"/>
      <c r="AD100" s="98"/>
      <c r="AE100" s="98" t="s">
        <v>290</v>
      </c>
      <c r="AF100" s="98" t="s">
        <v>1242</v>
      </c>
      <c r="AG100" s="98"/>
      <c r="AH100" s="98"/>
      <c r="AI100" s="98"/>
      <c r="AJ100" s="98"/>
      <c r="AK100" s="98"/>
      <c r="AL100" s="98" t="s">
        <v>1486</v>
      </c>
      <c r="AM100" s="98" t="s">
        <v>1704</v>
      </c>
      <c r="AN100" s="98" t="s">
        <v>350</v>
      </c>
      <c r="AO100" s="98"/>
      <c r="AP100" s="98" t="s">
        <v>28</v>
      </c>
      <c r="AQ100" s="98" t="s">
        <v>29</v>
      </c>
      <c r="AR100" s="98"/>
      <c r="AS100" s="98" t="s">
        <v>31</v>
      </c>
      <c r="AT100" s="98"/>
      <c r="AU100" s="98"/>
      <c r="AV100" s="98"/>
      <c r="AW100" s="98"/>
      <c r="AX100" s="98" t="s">
        <v>80</v>
      </c>
      <c r="AY100" s="98"/>
      <c r="AZ100" s="98"/>
      <c r="BA100" s="98"/>
      <c r="BB100" s="98"/>
      <c r="BC100" s="98"/>
      <c r="BD100" s="98"/>
      <c r="BE100" s="98"/>
      <c r="BF100" s="98"/>
      <c r="BG100" s="98"/>
      <c r="BH100" s="98" t="s">
        <v>90</v>
      </c>
      <c r="BI100" s="98"/>
      <c r="BJ100" s="98" t="s">
        <v>92</v>
      </c>
      <c r="BK100" s="98"/>
      <c r="BL100" s="98"/>
      <c r="BM100" s="98"/>
      <c r="BN100" s="98"/>
      <c r="BO100" s="101" t="s">
        <v>1488</v>
      </c>
      <c r="BP100" s="101"/>
      <c r="BQ100" s="6"/>
    </row>
    <row r="101" spans="1:69" s="11" customFormat="1" ht="135.75" hidden="1" customHeight="1" x14ac:dyDescent="0.25">
      <c r="A101" s="6"/>
      <c r="B101" s="97" t="s">
        <v>1705</v>
      </c>
      <c r="C101" s="98" t="s">
        <v>1706</v>
      </c>
      <c r="D101" s="98" t="s">
        <v>1054</v>
      </c>
      <c r="E101" s="98" t="s">
        <v>1707</v>
      </c>
      <c r="F101" s="98" t="s">
        <v>1708</v>
      </c>
      <c r="G101" s="98" t="s">
        <v>1491</v>
      </c>
      <c r="H101" s="98" t="s">
        <v>1492</v>
      </c>
      <c r="I101" s="98" t="s">
        <v>450</v>
      </c>
      <c r="J101" s="120">
        <v>44929</v>
      </c>
      <c r="K101" s="120">
        <v>45045</v>
      </c>
      <c r="L101" s="10">
        <f t="shared" si="2"/>
        <v>116</v>
      </c>
      <c r="M101" s="99" t="s">
        <v>801</v>
      </c>
      <c r="N101" s="98" t="s">
        <v>131</v>
      </c>
      <c r="O101" s="98" t="s">
        <v>1703</v>
      </c>
      <c r="P101" s="98" t="s">
        <v>243</v>
      </c>
      <c r="Q101" s="98" t="s">
        <v>1632</v>
      </c>
      <c r="R101" s="98" t="s">
        <v>27</v>
      </c>
      <c r="S101" s="98"/>
      <c r="T101" s="98" t="s">
        <v>52</v>
      </c>
      <c r="U101" s="98"/>
      <c r="V101" s="98"/>
      <c r="W101" s="98"/>
      <c r="X101" s="98"/>
      <c r="Y101" s="98"/>
      <c r="Z101" s="98"/>
      <c r="AA101" s="98"/>
      <c r="AB101" s="98"/>
      <c r="AC101" s="98"/>
      <c r="AD101" s="98"/>
      <c r="AE101" s="98" t="s">
        <v>290</v>
      </c>
      <c r="AF101" s="98" t="s">
        <v>1242</v>
      </c>
      <c r="AG101" s="98"/>
      <c r="AH101" s="98"/>
      <c r="AI101" s="98"/>
      <c r="AJ101" s="98"/>
      <c r="AK101" s="98"/>
      <c r="AL101" s="98" t="s">
        <v>1486</v>
      </c>
      <c r="AM101" s="98" t="s">
        <v>1704</v>
      </c>
      <c r="AN101" s="98" t="s">
        <v>350</v>
      </c>
      <c r="AO101" s="98"/>
      <c r="AP101" s="98" t="s">
        <v>28</v>
      </c>
      <c r="AQ101" s="98" t="s">
        <v>29</v>
      </c>
      <c r="AR101" s="98"/>
      <c r="AS101" s="98" t="s">
        <v>31</v>
      </c>
      <c r="AT101" s="98"/>
      <c r="AU101" s="98"/>
      <c r="AV101" s="98"/>
      <c r="AW101" s="98"/>
      <c r="AX101" s="98" t="s">
        <v>80</v>
      </c>
      <c r="AY101" s="98"/>
      <c r="AZ101" s="98"/>
      <c r="BA101" s="98"/>
      <c r="BB101" s="98"/>
      <c r="BC101" s="98"/>
      <c r="BD101" s="98"/>
      <c r="BE101" s="98"/>
      <c r="BF101" s="98"/>
      <c r="BG101" s="98"/>
      <c r="BH101" s="98" t="s">
        <v>90</v>
      </c>
      <c r="BI101" s="98"/>
      <c r="BJ101" s="98" t="s">
        <v>92</v>
      </c>
      <c r="BK101" s="98"/>
      <c r="BL101" s="98"/>
      <c r="BM101" s="98"/>
      <c r="BN101" s="98"/>
      <c r="BO101" s="101" t="s">
        <v>1488</v>
      </c>
      <c r="BP101" s="101"/>
      <c r="BQ101" s="6"/>
    </row>
    <row r="102" spans="1:69" s="11" customFormat="1" ht="135.75" hidden="1" customHeight="1" x14ac:dyDescent="0.25">
      <c r="A102" s="6"/>
      <c r="B102" s="97" t="s">
        <v>1709</v>
      </c>
      <c r="C102" s="98" t="s">
        <v>1710</v>
      </c>
      <c r="D102" s="98" t="s">
        <v>1711</v>
      </c>
      <c r="E102" s="98" t="s">
        <v>1712</v>
      </c>
      <c r="F102" s="98" t="s">
        <v>1713</v>
      </c>
      <c r="G102" s="98" t="s">
        <v>1559</v>
      </c>
      <c r="H102" s="98" t="s">
        <v>391</v>
      </c>
      <c r="I102" s="98" t="s">
        <v>473</v>
      </c>
      <c r="J102" s="120">
        <v>44929</v>
      </c>
      <c r="K102" s="120">
        <v>45045</v>
      </c>
      <c r="L102" s="10">
        <f t="shared" si="2"/>
        <v>116</v>
      </c>
      <c r="M102" s="99" t="s">
        <v>801</v>
      </c>
      <c r="N102" s="98" t="s">
        <v>131</v>
      </c>
      <c r="O102" s="98" t="s">
        <v>1703</v>
      </c>
      <c r="P102" s="98" t="s">
        <v>243</v>
      </c>
      <c r="Q102" s="98" t="s">
        <v>1632</v>
      </c>
      <c r="R102" s="98" t="s">
        <v>27</v>
      </c>
      <c r="S102" s="98"/>
      <c r="T102" s="98" t="s">
        <v>52</v>
      </c>
      <c r="U102" s="98"/>
      <c r="V102" s="98"/>
      <c r="W102" s="98"/>
      <c r="X102" s="98"/>
      <c r="Y102" s="98"/>
      <c r="Z102" s="98"/>
      <c r="AA102" s="98"/>
      <c r="AB102" s="98"/>
      <c r="AC102" s="98"/>
      <c r="AD102" s="98"/>
      <c r="AE102" s="98" t="s">
        <v>290</v>
      </c>
      <c r="AF102" s="98" t="s">
        <v>1242</v>
      </c>
      <c r="AG102" s="98"/>
      <c r="AH102" s="98"/>
      <c r="AI102" s="98"/>
      <c r="AJ102" s="98"/>
      <c r="AK102" s="98"/>
      <c r="AL102" s="98" t="s">
        <v>1486</v>
      </c>
      <c r="AM102" s="98" t="s">
        <v>1704</v>
      </c>
      <c r="AN102" s="98" t="s">
        <v>350</v>
      </c>
      <c r="AO102" s="98"/>
      <c r="AP102" s="98" t="s">
        <v>28</v>
      </c>
      <c r="AQ102" s="98" t="s">
        <v>29</v>
      </c>
      <c r="AR102" s="98"/>
      <c r="AS102" s="98" t="s">
        <v>31</v>
      </c>
      <c r="AT102" s="98"/>
      <c r="AU102" s="98"/>
      <c r="AV102" s="98"/>
      <c r="AW102" s="98"/>
      <c r="AX102" s="98" t="s">
        <v>80</v>
      </c>
      <c r="AY102" s="98"/>
      <c r="AZ102" s="98"/>
      <c r="BA102" s="98"/>
      <c r="BB102" s="98"/>
      <c r="BC102" s="98"/>
      <c r="BD102" s="98"/>
      <c r="BE102" s="98"/>
      <c r="BF102" s="98"/>
      <c r="BG102" s="98"/>
      <c r="BH102" s="98" t="s">
        <v>90</v>
      </c>
      <c r="BI102" s="98"/>
      <c r="BJ102" s="98" t="s">
        <v>92</v>
      </c>
      <c r="BK102" s="98"/>
      <c r="BL102" s="98"/>
      <c r="BM102" s="98"/>
      <c r="BN102" s="98"/>
      <c r="BO102" s="101" t="s">
        <v>1488</v>
      </c>
      <c r="BP102" s="101"/>
      <c r="BQ102" s="6"/>
    </row>
    <row r="103" spans="1:69" s="11" customFormat="1" ht="135.75" hidden="1" customHeight="1" x14ac:dyDescent="0.25">
      <c r="A103" s="6"/>
      <c r="B103" s="97" t="s">
        <v>1714</v>
      </c>
      <c r="C103" s="98" t="s">
        <v>1715</v>
      </c>
      <c r="D103" s="98" t="s">
        <v>1716</v>
      </c>
      <c r="E103" s="98" t="s">
        <v>1707</v>
      </c>
      <c r="F103" s="98" t="s">
        <v>1717</v>
      </c>
      <c r="G103" s="98" t="s">
        <v>1508</v>
      </c>
      <c r="H103" s="98" t="s">
        <v>797</v>
      </c>
      <c r="I103" s="98" t="s">
        <v>1615</v>
      </c>
      <c r="J103" s="120">
        <v>44929</v>
      </c>
      <c r="K103" s="120">
        <v>45045</v>
      </c>
      <c r="L103" s="10">
        <f t="shared" si="2"/>
        <v>116</v>
      </c>
      <c r="M103" s="99" t="s">
        <v>801</v>
      </c>
      <c r="N103" s="98" t="s">
        <v>131</v>
      </c>
      <c r="O103" s="98" t="s">
        <v>1703</v>
      </c>
      <c r="P103" s="98" t="s">
        <v>243</v>
      </c>
      <c r="Q103" s="98" t="s">
        <v>1632</v>
      </c>
      <c r="R103" s="98" t="s">
        <v>27</v>
      </c>
      <c r="S103" s="98"/>
      <c r="T103" s="98" t="s">
        <v>52</v>
      </c>
      <c r="U103" s="98"/>
      <c r="V103" s="98"/>
      <c r="W103" s="98"/>
      <c r="X103" s="98"/>
      <c r="Y103" s="98"/>
      <c r="Z103" s="98"/>
      <c r="AA103" s="98"/>
      <c r="AB103" s="98"/>
      <c r="AC103" s="98"/>
      <c r="AD103" s="98"/>
      <c r="AE103" s="98" t="s">
        <v>290</v>
      </c>
      <c r="AF103" s="98" t="s">
        <v>1242</v>
      </c>
      <c r="AG103" s="98"/>
      <c r="AH103" s="98"/>
      <c r="AI103" s="98"/>
      <c r="AJ103" s="98"/>
      <c r="AK103" s="98"/>
      <c r="AL103" s="98" t="s">
        <v>1486</v>
      </c>
      <c r="AM103" s="98" t="s">
        <v>1704</v>
      </c>
      <c r="AN103" s="98" t="s">
        <v>350</v>
      </c>
      <c r="AO103" s="98"/>
      <c r="AP103" s="98" t="s">
        <v>28</v>
      </c>
      <c r="AQ103" s="98" t="s">
        <v>29</v>
      </c>
      <c r="AR103" s="98"/>
      <c r="AS103" s="98" t="s">
        <v>31</v>
      </c>
      <c r="AT103" s="98"/>
      <c r="AU103" s="98"/>
      <c r="AV103" s="98"/>
      <c r="AW103" s="98"/>
      <c r="AX103" s="98" t="s">
        <v>80</v>
      </c>
      <c r="AY103" s="98"/>
      <c r="AZ103" s="98"/>
      <c r="BA103" s="98"/>
      <c r="BB103" s="98"/>
      <c r="BC103" s="98"/>
      <c r="BD103" s="98"/>
      <c r="BE103" s="98"/>
      <c r="BF103" s="98"/>
      <c r="BG103" s="98"/>
      <c r="BH103" s="98" t="s">
        <v>90</v>
      </c>
      <c r="BI103" s="98"/>
      <c r="BJ103" s="98" t="s">
        <v>92</v>
      </c>
      <c r="BK103" s="98"/>
      <c r="BL103" s="98"/>
      <c r="BM103" s="98"/>
      <c r="BN103" s="98"/>
      <c r="BO103" s="101" t="s">
        <v>1488</v>
      </c>
      <c r="BP103" s="101"/>
      <c r="BQ103" s="6"/>
    </row>
    <row r="104" spans="1:69" s="9" customFormat="1" ht="135.75" hidden="1" customHeight="1" x14ac:dyDescent="0.25">
      <c r="A104" s="6"/>
      <c r="B104" s="97" t="s">
        <v>1718</v>
      </c>
      <c r="C104" s="98" t="s">
        <v>1719</v>
      </c>
      <c r="D104" s="98" t="s">
        <v>1716</v>
      </c>
      <c r="E104" s="98" t="s">
        <v>1707</v>
      </c>
      <c r="F104" s="98" t="s">
        <v>1720</v>
      </c>
      <c r="G104" s="98" t="s">
        <v>1505</v>
      </c>
      <c r="H104" s="98" t="s">
        <v>408</v>
      </c>
      <c r="I104" s="98" t="s">
        <v>1615</v>
      </c>
      <c r="J104" s="120">
        <v>44929</v>
      </c>
      <c r="K104" s="120">
        <v>45045</v>
      </c>
      <c r="L104" s="10">
        <f t="shared" si="2"/>
        <v>116</v>
      </c>
      <c r="M104" s="99" t="s">
        <v>801</v>
      </c>
      <c r="N104" s="98" t="s">
        <v>131</v>
      </c>
      <c r="O104" s="98" t="s">
        <v>1703</v>
      </c>
      <c r="P104" s="98" t="s">
        <v>243</v>
      </c>
      <c r="Q104" s="98" t="s">
        <v>1632</v>
      </c>
      <c r="R104" s="98" t="s">
        <v>27</v>
      </c>
      <c r="S104" s="98"/>
      <c r="T104" s="98" t="s">
        <v>52</v>
      </c>
      <c r="U104" s="98"/>
      <c r="V104" s="98"/>
      <c r="W104" s="98"/>
      <c r="X104" s="98"/>
      <c r="Y104" s="98"/>
      <c r="Z104" s="98"/>
      <c r="AA104" s="98"/>
      <c r="AB104" s="98"/>
      <c r="AC104" s="98"/>
      <c r="AD104" s="98"/>
      <c r="AE104" s="98" t="s">
        <v>290</v>
      </c>
      <c r="AF104" s="98" t="s">
        <v>1242</v>
      </c>
      <c r="AG104" s="98"/>
      <c r="AH104" s="98"/>
      <c r="AI104" s="98"/>
      <c r="AJ104" s="98"/>
      <c r="AK104" s="98"/>
      <c r="AL104" s="98" t="s">
        <v>1486</v>
      </c>
      <c r="AM104" s="98" t="s">
        <v>1704</v>
      </c>
      <c r="AN104" s="98" t="s">
        <v>350</v>
      </c>
      <c r="AO104" s="98"/>
      <c r="AP104" s="98" t="s">
        <v>28</v>
      </c>
      <c r="AQ104" s="98" t="s">
        <v>29</v>
      </c>
      <c r="AR104" s="98"/>
      <c r="AS104" s="98" t="s">
        <v>31</v>
      </c>
      <c r="AT104" s="98"/>
      <c r="AU104" s="98"/>
      <c r="AV104" s="98"/>
      <c r="AW104" s="98"/>
      <c r="AX104" s="98" t="s">
        <v>80</v>
      </c>
      <c r="AY104" s="98"/>
      <c r="AZ104" s="98"/>
      <c r="BA104" s="98"/>
      <c r="BB104" s="98"/>
      <c r="BC104" s="98"/>
      <c r="BD104" s="98"/>
      <c r="BE104" s="98"/>
      <c r="BF104" s="98"/>
      <c r="BG104" s="98"/>
      <c r="BH104" s="98" t="s">
        <v>90</v>
      </c>
      <c r="BI104" s="98"/>
      <c r="BJ104" s="98" t="s">
        <v>92</v>
      </c>
      <c r="BK104" s="98"/>
      <c r="BL104" s="98"/>
      <c r="BM104" s="98"/>
      <c r="BN104" s="98"/>
      <c r="BO104" s="101" t="s">
        <v>1488</v>
      </c>
      <c r="BP104" s="101"/>
      <c r="BQ104" s="6"/>
    </row>
    <row r="105" spans="1:69" s="9" customFormat="1" ht="135.75" hidden="1" customHeight="1" x14ac:dyDescent="0.25">
      <c r="A105" s="6"/>
      <c r="B105" s="97" t="s">
        <v>1721</v>
      </c>
      <c r="C105" s="98" t="s">
        <v>1722</v>
      </c>
      <c r="D105" s="98" t="s">
        <v>1716</v>
      </c>
      <c r="E105" s="98" t="s">
        <v>1707</v>
      </c>
      <c r="F105" s="98" t="s">
        <v>1723</v>
      </c>
      <c r="G105" s="98" t="s">
        <v>1515</v>
      </c>
      <c r="H105" s="98" t="s">
        <v>801</v>
      </c>
      <c r="I105" s="98"/>
      <c r="J105" s="120">
        <v>44929</v>
      </c>
      <c r="K105" s="120">
        <v>45045</v>
      </c>
      <c r="L105" s="10">
        <f t="shared" si="2"/>
        <v>116</v>
      </c>
      <c r="M105" s="99" t="s">
        <v>801</v>
      </c>
      <c r="N105" s="98" t="s">
        <v>131</v>
      </c>
      <c r="O105" s="98" t="s">
        <v>1703</v>
      </c>
      <c r="P105" s="98" t="s">
        <v>243</v>
      </c>
      <c r="Q105" s="98" t="s">
        <v>1632</v>
      </c>
      <c r="R105" s="98" t="s">
        <v>27</v>
      </c>
      <c r="S105" s="98"/>
      <c r="T105" s="98" t="s">
        <v>52</v>
      </c>
      <c r="U105" s="98"/>
      <c r="V105" s="98"/>
      <c r="W105" s="98"/>
      <c r="X105" s="98"/>
      <c r="Y105" s="98"/>
      <c r="Z105" s="98"/>
      <c r="AA105" s="98"/>
      <c r="AB105" s="98"/>
      <c r="AC105" s="98"/>
      <c r="AD105" s="98"/>
      <c r="AE105" s="98" t="s">
        <v>290</v>
      </c>
      <c r="AF105" s="98" t="s">
        <v>1242</v>
      </c>
      <c r="AG105" s="98"/>
      <c r="AH105" s="98"/>
      <c r="AI105" s="98"/>
      <c r="AJ105" s="98"/>
      <c r="AK105" s="98"/>
      <c r="AL105" s="98" t="s">
        <v>1486</v>
      </c>
      <c r="AM105" s="98" t="s">
        <v>1704</v>
      </c>
      <c r="AN105" s="98" t="s">
        <v>350</v>
      </c>
      <c r="AO105" s="98"/>
      <c r="AP105" s="98" t="s">
        <v>28</v>
      </c>
      <c r="AQ105" s="98" t="s">
        <v>29</v>
      </c>
      <c r="AR105" s="98"/>
      <c r="AS105" s="98" t="s">
        <v>31</v>
      </c>
      <c r="AT105" s="98"/>
      <c r="AU105" s="98"/>
      <c r="AV105" s="98"/>
      <c r="AW105" s="98"/>
      <c r="AX105" s="98" t="s">
        <v>80</v>
      </c>
      <c r="AY105" s="98"/>
      <c r="AZ105" s="98"/>
      <c r="BA105" s="98"/>
      <c r="BB105" s="98"/>
      <c r="BC105" s="98"/>
      <c r="BD105" s="98"/>
      <c r="BE105" s="98"/>
      <c r="BF105" s="98"/>
      <c r="BG105" s="98"/>
      <c r="BH105" s="98" t="s">
        <v>90</v>
      </c>
      <c r="BI105" s="98"/>
      <c r="BJ105" s="98" t="s">
        <v>92</v>
      </c>
      <c r="BK105" s="98"/>
      <c r="BL105" s="98"/>
      <c r="BM105" s="98"/>
      <c r="BN105" s="98"/>
      <c r="BO105" s="101" t="s">
        <v>1488</v>
      </c>
      <c r="BP105" s="101"/>
      <c r="BQ105" s="6"/>
    </row>
    <row r="106" spans="1:69" s="9" customFormat="1" ht="135.75" customHeight="1" x14ac:dyDescent="0.25">
      <c r="A106" s="6"/>
      <c r="B106" s="97" t="s">
        <v>1724</v>
      </c>
      <c r="C106" s="98" t="s">
        <v>1725</v>
      </c>
      <c r="D106" s="98" t="s">
        <v>1711</v>
      </c>
      <c r="E106" s="98" t="s">
        <v>1712</v>
      </c>
      <c r="F106" s="98" t="s">
        <v>1726</v>
      </c>
      <c r="G106" s="98" t="s">
        <v>1511</v>
      </c>
      <c r="H106" s="99" t="s">
        <v>105</v>
      </c>
      <c r="I106" s="98"/>
      <c r="J106" s="120">
        <v>44929</v>
      </c>
      <c r="K106" s="120">
        <v>45045</v>
      </c>
      <c r="L106" s="10">
        <f t="shared" si="2"/>
        <v>116</v>
      </c>
      <c r="M106" s="99" t="s">
        <v>801</v>
      </c>
      <c r="N106" s="98" t="s">
        <v>131</v>
      </c>
      <c r="O106" s="98" t="s">
        <v>1703</v>
      </c>
      <c r="P106" s="98" t="s">
        <v>243</v>
      </c>
      <c r="Q106" s="98" t="s">
        <v>1632</v>
      </c>
      <c r="R106" s="98" t="s">
        <v>27</v>
      </c>
      <c r="S106" s="98"/>
      <c r="T106" s="98" t="s">
        <v>52</v>
      </c>
      <c r="U106" s="98"/>
      <c r="V106" s="98"/>
      <c r="W106" s="98"/>
      <c r="X106" s="98"/>
      <c r="Y106" s="98"/>
      <c r="Z106" s="98"/>
      <c r="AA106" s="98"/>
      <c r="AB106" s="98"/>
      <c r="AC106" s="98"/>
      <c r="AD106" s="98"/>
      <c r="AE106" s="98" t="s">
        <v>290</v>
      </c>
      <c r="AF106" s="98" t="s">
        <v>1242</v>
      </c>
      <c r="AG106" s="98"/>
      <c r="AH106" s="98"/>
      <c r="AI106" s="98"/>
      <c r="AJ106" s="98"/>
      <c r="AK106" s="98"/>
      <c r="AL106" s="98" t="s">
        <v>1486</v>
      </c>
      <c r="AM106" s="98" t="s">
        <v>1704</v>
      </c>
      <c r="AN106" s="98" t="s">
        <v>350</v>
      </c>
      <c r="AO106" s="98"/>
      <c r="AP106" s="98" t="s">
        <v>28</v>
      </c>
      <c r="AQ106" s="98" t="s">
        <v>29</v>
      </c>
      <c r="AR106" s="98"/>
      <c r="AS106" s="98" t="s">
        <v>31</v>
      </c>
      <c r="AT106" s="98"/>
      <c r="AU106" s="98"/>
      <c r="AV106" s="98"/>
      <c r="AW106" s="98"/>
      <c r="AX106" s="98" t="s">
        <v>80</v>
      </c>
      <c r="AY106" s="98"/>
      <c r="AZ106" s="98"/>
      <c r="BA106" s="98"/>
      <c r="BB106" s="98"/>
      <c r="BC106" s="98"/>
      <c r="BD106" s="98"/>
      <c r="BE106" s="98"/>
      <c r="BF106" s="98"/>
      <c r="BG106" s="98"/>
      <c r="BH106" s="98" t="s">
        <v>90</v>
      </c>
      <c r="BI106" s="98"/>
      <c r="BJ106" s="98" t="s">
        <v>92</v>
      </c>
      <c r="BK106" s="98"/>
      <c r="BL106" s="98"/>
      <c r="BM106" s="98"/>
      <c r="BN106" s="98"/>
      <c r="BO106" s="101" t="s">
        <v>1488</v>
      </c>
      <c r="BP106" s="101"/>
      <c r="BQ106" s="6"/>
    </row>
    <row r="107" spans="1:69" s="9" customFormat="1" ht="135.75" hidden="1" customHeight="1" x14ac:dyDescent="0.25">
      <c r="A107" s="6"/>
      <c r="B107" s="97" t="s">
        <v>1727</v>
      </c>
      <c r="C107" s="98" t="s">
        <v>1728</v>
      </c>
      <c r="D107" s="98" t="s">
        <v>1716</v>
      </c>
      <c r="E107" s="98" t="s">
        <v>1707</v>
      </c>
      <c r="F107" s="98" t="s">
        <v>1729</v>
      </c>
      <c r="G107" s="98" t="s">
        <v>1502</v>
      </c>
      <c r="H107" s="99" t="s">
        <v>1526</v>
      </c>
      <c r="I107" s="98" t="s">
        <v>241</v>
      </c>
      <c r="J107" s="120">
        <v>44929</v>
      </c>
      <c r="K107" s="120">
        <v>45045</v>
      </c>
      <c r="L107" s="10">
        <f t="shared" si="2"/>
        <v>116</v>
      </c>
      <c r="M107" s="99" t="s">
        <v>801</v>
      </c>
      <c r="N107" s="98" t="s">
        <v>131</v>
      </c>
      <c r="O107" s="98" t="s">
        <v>1703</v>
      </c>
      <c r="P107" s="98" t="s">
        <v>243</v>
      </c>
      <c r="Q107" s="98" t="s">
        <v>1632</v>
      </c>
      <c r="R107" s="98" t="s">
        <v>27</v>
      </c>
      <c r="S107" s="98"/>
      <c r="T107" s="98" t="s">
        <v>52</v>
      </c>
      <c r="U107" s="98"/>
      <c r="V107" s="98"/>
      <c r="W107" s="98"/>
      <c r="X107" s="98"/>
      <c r="Y107" s="98"/>
      <c r="Z107" s="98"/>
      <c r="AA107" s="98"/>
      <c r="AB107" s="98"/>
      <c r="AC107" s="98"/>
      <c r="AD107" s="98"/>
      <c r="AE107" s="98" t="s">
        <v>290</v>
      </c>
      <c r="AF107" s="98" t="s">
        <v>1242</v>
      </c>
      <c r="AG107" s="98"/>
      <c r="AH107" s="98"/>
      <c r="AI107" s="98"/>
      <c r="AJ107" s="98"/>
      <c r="AK107" s="98"/>
      <c r="AL107" s="98" t="s">
        <v>1486</v>
      </c>
      <c r="AM107" s="98" t="s">
        <v>1704</v>
      </c>
      <c r="AN107" s="98" t="s">
        <v>350</v>
      </c>
      <c r="AO107" s="98"/>
      <c r="AP107" s="98" t="s">
        <v>28</v>
      </c>
      <c r="AQ107" s="98" t="s">
        <v>29</v>
      </c>
      <c r="AR107" s="98"/>
      <c r="AS107" s="98" t="s">
        <v>31</v>
      </c>
      <c r="AT107" s="98"/>
      <c r="AU107" s="98"/>
      <c r="AV107" s="98"/>
      <c r="AW107" s="98"/>
      <c r="AX107" s="98" t="s">
        <v>80</v>
      </c>
      <c r="AY107" s="98"/>
      <c r="AZ107" s="98"/>
      <c r="BA107" s="98"/>
      <c r="BB107" s="98"/>
      <c r="BC107" s="98"/>
      <c r="BD107" s="98"/>
      <c r="BE107" s="98"/>
      <c r="BF107" s="98"/>
      <c r="BG107" s="98"/>
      <c r="BH107" s="98" t="s">
        <v>90</v>
      </c>
      <c r="BI107" s="98"/>
      <c r="BJ107" s="98" t="s">
        <v>92</v>
      </c>
      <c r="BK107" s="98"/>
      <c r="BL107" s="98"/>
      <c r="BM107" s="98"/>
      <c r="BN107" s="98"/>
      <c r="BO107" s="101" t="s">
        <v>1488</v>
      </c>
      <c r="BP107" s="101"/>
      <c r="BQ107" s="6"/>
    </row>
    <row r="108" spans="1:69" s="9" customFormat="1" ht="135.75" hidden="1" customHeight="1" x14ac:dyDescent="0.25">
      <c r="A108" s="6"/>
      <c r="B108" s="103" t="s">
        <v>1730</v>
      </c>
      <c r="C108" s="104" t="s">
        <v>1731</v>
      </c>
      <c r="D108" s="104" t="s">
        <v>1732</v>
      </c>
      <c r="E108" s="104" t="s">
        <v>1712</v>
      </c>
      <c r="F108" s="104" t="s">
        <v>1733</v>
      </c>
      <c r="G108" s="104" t="s">
        <v>1734</v>
      </c>
      <c r="H108" s="121" t="s">
        <v>1113</v>
      </c>
      <c r="I108" s="104"/>
      <c r="J108" s="105">
        <v>44929</v>
      </c>
      <c r="K108" s="105">
        <v>45045</v>
      </c>
      <c r="L108" s="106">
        <f t="shared" si="2"/>
        <v>116</v>
      </c>
      <c r="M108" s="104" t="s">
        <v>801</v>
      </c>
      <c r="N108" s="104" t="s">
        <v>131</v>
      </c>
      <c r="O108" s="104" t="s">
        <v>1703</v>
      </c>
      <c r="P108" s="104" t="s">
        <v>243</v>
      </c>
      <c r="Q108" s="104" t="s">
        <v>1632</v>
      </c>
      <c r="R108" s="104" t="s">
        <v>27</v>
      </c>
      <c r="S108" s="104"/>
      <c r="T108" s="104" t="s">
        <v>52</v>
      </c>
      <c r="U108" s="104"/>
      <c r="V108" s="104"/>
      <c r="W108" s="104"/>
      <c r="X108" s="104"/>
      <c r="Y108" s="104"/>
      <c r="Z108" s="104"/>
      <c r="AA108" s="104"/>
      <c r="AB108" s="104"/>
      <c r="AC108" s="104"/>
      <c r="AD108" s="104"/>
      <c r="AE108" s="104" t="s">
        <v>290</v>
      </c>
      <c r="AF108" s="104" t="s">
        <v>1242</v>
      </c>
      <c r="AG108" s="104"/>
      <c r="AH108" s="104"/>
      <c r="AI108" s="104"/>
      <c r="AJ108" s="104"/>
      <c r="AK108" s="104"/>
      <c r="AL108" s="104" t="s">
        <v>1486</v>
      </c>
      <c r="AM108" s="104" t="s">
        <v>1704</v>
      </c>
      <c r="AN108" s="104" t="s">
        <v>350</v>
      </c>
      <c r="AO108" s="104"/>
      <c r="AP108" s="104" t="s">
        <v>28</v>
      </c>
      <c r="AQ108" s="104" t="s">
        <v>29</v>
      </c>
      <c r="AR108" s="104"/>
      <c r="AS108" s="104" t="s">
        <v>31</v>
      </c>
      <c r="AT108" s="104"/>
      <c r="AU108" s="104"/>
      <c r="AV108" s="104"/>
      <c r="AW108" s="104"/>
      <c r="AX108" s="104" t="s">
        <v>80</v>
      </c>
      <c r="AY108" s="104"/>
      <c r="AZ108" s="104"/>
      <c r="BA108" s="104"/>
      <c r="BB108" s="104"/>
      <c r="BC108" s="104"/>
      <c r="BD108" s="104"/>
      <c r="BE108" s="104"/>
      <c r="BF108" s="104"/>
      <c r="BG108" s="104"/>
      <c r="BH108" s="104" t="s">
        <v>90</v>
      </c>
      <c r="BI108" s="104"/>
      <c r="BJ108" s="104" t="s">
        <v>92</v>
      </c>
      <c r="BK108" s="104"/>
      <c r="BL108" s="104"/>
      <c r="BM108" s="104"/>
      <c r="BN108" s="104"/>
      <c r="BO108" s="91" t="s">
        <v>1662</v>
      </c>
      <c r="BP108" s="91" t="s">
        <v>1735</v>
      </c>
      <c r="BQ108" s="6"/>
    </row>
    <row r="109" spans="1:69" s="9" customFormat="1" ht="135.75" hidden="1" customHeight="1" x14ac:dyDescent="0.25">
      <c r="A109" s="6"/>
      <c r="B109" s="103" t="s">
        <v>1736</v>
      </c>
      <c r="C109" s="104" t="s">
        <v>1737</v>
      </c>
      <c r="D109" s="104" t="s">
        <v>1711</v>
      </c>
      <c r="E109" s="104" t="s">
        <v>1712</v>
      </c>
      <c r="F109" s="104" t="s">
        <v>1733</v>
      </c>
      <c r="G109" s="104" t="s">
        <v>1497</v>
      </c>
      <c r="H109" s="121" t="s">
        <v>1097</v>
      </c>
      <c r="I109" s="104" t="s">
        <v>1098</v>
      </c>
      <c r="J109" s="105">
        <v>44929</v>
      </c>
      <c r="K109" s="105">
        <v>45045</v>
      </c>
      <c r="L109" s="106">
        <f t="shared" si="2"/>
        <v>116</v>
      </c>
      <c r="M109" s="104" t="s">
        <v>801</v>
      </c>
      <c r="N109" s="104" t="s">
        <v>131</v>
      </c>
      <c r="O109" s="104" t="s">
        <v>1703</v>
      </c>
      <c r="P109" s="104" t="s">
        <v>243</v>
      </c>
      <c r="Q109" s="104" t="s">
        <v>1632</v>
      </c>
      <c r="R109" s="104" t="s">
        <v>27</v>
      </c>
      <c r="S109" s="104"/>
      <c r="T109" s="104" t="s">
        <v>52</v>
      </c>
      <c r="U109" s="104"/>
      <c r="V109" s="104"/>
      <c r="W109" s="104"/>
      <c r="X109" s="104"/>
      <c r="Y109" s="104"/>
      <c r="Z109" s="104"/>
      <c r="AA109" s="104"/>
      <c r="AB109" s="104"/>
      <c r="AC109" s="104"/>
      <c r="AD109" s="104"/>
      <c r="AE109" s="104" t="s">
        <v>290</v>
      </c>
      <c r="AF109" s="104" t="s">
        <v>1242</v>
      </c>
      <c r="AG109" s="104"/>
      <c r="AH109" s="104"/>
      <c r="AI109" s="104"/>
      <c r="AJ109" s="104"/>
      <c r="AK109" s="104"/>
      <c r="AL109" s="104" t="s">
        <v>1486</v>
      </c>
      <c r="AM109" s="104" t="s">
        <v>1704</v>
      </c>
      <c r="AN109" s="104" t="s">
        <v>350</v>
      </c>
      <c r="AO109" s="104"/>
      <c r="AP109" s="104" t="s">
        <v>28</v>
      </c>
      <c r="AQ109" s="104" t="s">
        <v>29</v>
      </c>
      <c r="AR109" s="104"/>
      <c r="AS109" s="104" t="s">
        <v>31</v>
      </c>
      <c r="AT109" s="104"/>
      <c r="AU109" s="104"/>
      <c r="AV109" s="104"/>
      <c r="AW109" s="104"/>
      <c r="AX109" s="104" t="s">
        <v>80</v>
      </c>
      <c r="AY109" s="104"/>
      <c r="AZ109" s="104"/>
      <c r="BA109" s="104"/>
      <c r="BB109" s="104"/>
      <c r="BC109" s="104"/>
      <c r="BD109" s="104"/>
      <c r="BE109" s="104"/>
      <c r="BF109" s="104"/>
      <c r="BG109" s="104"/>
      <c r="BH109" s="104" t="s">
        <v>90</v>
      </c>
      <c r="BI109" s="104"/>
      <c r="BJ109" s="104" t="s">
        <v>92</v>
      </c>
      <c r="BK109" s="104"/>
      <c r="BL109" s="104"/>
      <c r="BM109" s="104"/>
      <c r="BN109" s="104"/>
      <c r="BO109" s="91" t="s">
        <v>1662</v>
      </c>
      <c r="BP109" s="91" t="s">
        <v>1735</v>
      </c>
      <c r="BQ109" s="6"/>
    </row>
    <row r="110" spans="1:69" s="11" customFormat="1" ht="135.75" hidden="1" customHeight="1" x14ac:dyDescent="0.25">
      <c r="A110" s="6"/>
      <c r="B110" s="97" t="s">
        <v>1738</v>
      </c>
      <c r="C110" s="98" t="s">
        <v>1739</v>
      </c>
      <c r="D110" s="98" t="s">
        <v>1740</v>
      </c>
      <c r="E110" s="98" t="s">
        <v>1712</v>
      </c>
      <c r="F110" s="98" t="s">
        <v>1741</v>
      </c>
      <c r="G110" s="98" t="s">
        <v>1483</v>
      </c>
      <c r="H110" s="99" t="s">
        <v>106</v>
      </c>
      <c r="I110" s="98"/>
      <c r="J110" s="120">
        <v>45047</v>
      </c>
      <c r="K110" s="120">
        <v>45169</v>
      </c>
      <c r="L110" s="10">
        <f t="shared" si="2"/>
        <v>122</v>
      </c>
      <c r="M110" s="99" t="s">
        <v>801</v>
      </c>
      <c r="N110" s="98" t="s">
        <v>131</v>
      </c>
      <c r="O110" s="98" t="s">
        <v>1703</v>
      </c>
      <c r="P110" s="98" t="s">
        <v>243</v>
      </c>
      <c r="Q110" s="98" t="s">
        <v>1632</v>
      </c>
      <c r="R110" s="98" t="s">
        <v>27</v>
      </c>
      <c r="S110" s="98"/>
      <c r="T110" s="98" t="s">
        <v>52</v>
      </c>
      <c r="U110" s="98"/>
      <c r="V110" s="98"/>
      <c r="W110" s="98"/>
      <c r="X110" s="98"/>
      <c r="Y110" s="98"/>
      <c r="Z110" s="98"/>
      <c r="AA110" s="98"/>
      <c r="AB110" s="98"/>
      <c r="AC110" s="98"/>
      <c r="AD110" s="98"/>
      <c r="AE110" s="98" t="s">
        <v>290</v>
      </c>
      <c r="AF110" s="98" t="s">
        <v>1242</v>
      </c>
      <c r="AG110" s="98"/>
      <c r="AH110" s="98"/>
      <c r="AI110" s="98"/>
      <c r="AJ110" s="98"/>
      <c r="AK110" s="98"/>
      <c r="AL110" s="98" t="s">
        <v>1486</v>
      </c>
      <c r="AM110" s="98" t="s">
        <v>1704</v>
      </c>
      <c r="AN110" s="98" t="s">
        <v>350</v>
      </c>
      <c r="AO110" s="98"/>
      <c r="AP110" s="98" t="s">
        <v>28</v>
      </c>
      <c r="AQ110" s="98" t="s">
        <v>29</v>
      </c>
      <c r="AR110" s="98"/>
      <c r="AS110" s="98" t="s">
        <v>31</v>
      </c>
      <c r="AT110" s="98"/>
      <c r="AU110" s="98"/>
      <c r="AV110" s="98"/>
      <c r="AW110" s="98"/>
      <c r="AX110" s="98" t="s">
        <v>80</v>
      </c>
      <c r="AY110" s="98"/>
      <c r="AZ110" s="98"/>
      <c r="BA110" s="98"/>
      <c r="BB110" s="98"/>
      <c r="BC110" s="98"/>
      <c r="BD110" s="98"/>
      <c r="BE110" s="98"/>
      <c r="BF110" s="98"/>
      <c r="BG110" s="98"/>
      <c r="BH110" s="98" t="s">
        <v>90</v>
      </c>
      <c r="BI110" s="98"/>
      <c r="BJ110" s="98" t="s">
        <v>92</v>
      </c>
      <c r="BK110" s="98"/>
      <c r="BL110" s="98"/>
      <c r="BM110" s="98"/>
      <c r="BN110" s="98"/>
      <c r="BO110" s="101" t="s">
        <v>1488</v>
      </c>
      <c r="BP110" s="101"/>
      <c r="BQ110" s="6"/>
    </row>
    <row r="111" spans="1:69" s="11" customFormat="1" ht="135.75" hidden="1" customHeight="1" x14ac:dyDescent="0.25">
      <c r="A111" s="6"/>
      <c r="B111" s="97" t="s">
        <v>1742</v>
      </c>
      <c r="C111" s="98" t="s">
        <v>1743</v>
      </c>
      <c r="D111" s="98" t="s">
        <v>1054</v>
      </c>
      <c r="E111" s="98" t="s">
        <v>1707</v>
      </c>
      <c r="F111" s="98" t="s">
        <v>1744</v>
      </c>
      <c r="G111" s="98" t="s">
        <v>1491</v>
      </c>
      <c r="H111" s="98" t="s">
        <v>1492</v>
      </c>
      <c r="I111" s="98" t="s">
        <v>450</v>
      </c>
      <c r="J111" s="120">
        <v>45047</v>
      </c>
      <c r="K111" s="120">
        <v>45169</v>
      </c>
      <c r="L111" s="10">
        <f t="shared" si="2"/>
        <v>122</v>
      </c>
      <c r="M111" s="99" t="s">
        <v>801</v>
      </c>
      <c r="N111" s="98" t="s">
        <v>131</v>
      </c>
      <c r="O111" s="98" t="s">
        <v>1703</v>
      </c>
      <c r="P111" s="98" t="s">
        <v>243</v>
      </c>
      <c r="Q111" s="98" t="s">
        <v>1632</v>
      </c>
      <c r="R111" s="98" t="s">
        <v>27</v>
      </c>
      <c r="S111" s="98"/>
      <c r="T111" s="98" t="s">
        <v>52</v>
      </c>
      <c r="U111" s="98"/>
      <c r="V111" s="98"/>
      <c r="W111" s="98"/>
      <c r="X111" s="98"/>
      <c r="Y111" s="98"/>
      <c r="Z111" s="98"/>
      <c r="AA111" s="98"/>
      <c r="AB111" s="98"/>
      <c r="AC111" s="98"/>
      <c r="AD111" s="98"/>
      <c r="AE111" s="98" t="s">
        <v>290</v>
      </c>
      <c r="AF111" s="98" t="s">
        <v>1242</v>
      </c>
      <c r="AG111" s="98"/>
      <c r="AH111" s="98"/>
      <c r="AI111" s="98"/>
      <c r="AJ111" s="98"/>
      <c r="AK111" s="98"/>
      <c r="AL111" s="98" t="s">
        <v>1486</v>
      </c>
      <c r="AM111" s="98" t="s">
        <v>1704</v>
      </c>
      <c r="AN111" s="98" t="s">
        <v>350</v>
      </c>
      <c r="AO111" s="98"/>
      <c r="AP111" s="98" t="s">
        <v>28</v>
      </c>
      <c r="AQ111" s="98" t="s">
        <v>29</v>
      </c>
      <c r="AR111" s="98"/>
      <c r="AS111" s="98" t="s">
        <v>31</v>
      </c>
      <c r="AT111" s="98"/>
      <c r="AU111" s="98"/>
      <c r="AV111" s="98"/>
      <c r="AW111" s="98"/>
      <c r="AX111" s="98" t="s">
        <v>80</v>
      </c>
      <c r="AY111" s="98"/>
      <c r="AZ111" s="98"/>
      <c r="BA111" s="98"/>
      <c r="BB111" s="98"/>
      <c r="BC111" s="98"/>
      <c r="BD111" s="98"/>
      <c r="BE111" s="98"/>
      <c r="BF111" s="98"/>
      <c r="BG111" s="98"/>
      <c r="BH111" s="98" t="s">
        <v>90</v>
      </c>
      <c r="BI111" s="98"/>
      <c r="BJ111" s="98" t="s">
        <v>92</v>
      </c>
      <c r="BK111" s="98"/>
      <c r="BL111" s="98"/>
      <c r="BM111" s="98"/>
      <c r="BN111" s="98"/>
      <c r="BO111" s="101" t="s">
        <v>1488</v>
      </c>
      <c r="BP111" s="101"/>
      <c r="BQ111" s="6"/>
    </row>
    <row r="112" spans="1:69" s="11" customFormat="1" ht="135.75" hidden="1" customHeight="1" x14ac:dyDescent="0.25">
      <c r="A112" s="6"/>
      <c r="B112" s="97" t="s">
        <v>1745</v>
      </c>
      <c r="C112" s="98" t="s">
        <v>1746</v>
      </c>
      <c r="D112" s="98" t="s">
        <v>1732</v>
      </c>
      <c r="E112" s="98" t="s">
        <v>1712</v>
      </c>
      <c r="F112" s="98" t="s">
        <v>1747</v>
      </c>
      <c r="G112" s="98" t="s">
        <v>1559</v>
      </c>
      <c r="H112" s="98" t="s">
        <v>391</v>
      </c>
      <c r="I112" s="98" t="s">
        <v>473</v>
      </c>
      <c r="J112" s="120">
        <v>45047</v>
      </c>
      <c r="K112" s="120">
        <v>45169</v>
      </c>
      <c r="L112" s="10">
        <f t="shared" si="2"/>
        <v>122</v>
      </c>
      <c r="M112" s="99" t="s">
        <v>801</v>
      </c>
      <c r="N112" s="98" t="s">
        <v>131</v>
      </c>
      <c r="O112" s="98" t="s">
        <v>1703</v>
      </c>
      <c r="P112" s="98" t="s">
        <v>243</v>
      </c>
      <c r="Q112" s="98" t="s">
        <v>1632</v>
      </c>
      <c r="R112" s="98" t="s">
        <v>27</v>
      </c>
      <c r="S112" s="98"/>
      <c r="T112" s="98" t="s">
        <v>52</v>
      </c>
      <c r="U112" s="98"/>
      <c r="V112" s="98"/>
      <c r="W112" s="98"/>
      <c r="X112" s="98"/>
      <c r="Y112" s="98"/>
      <c r="Z112" s="98"/>
      <c r="AA112" s="98"/>
      <c r="AB112" s="98"/>
      <c r="AC112" s="98"/>
      <c r="AD112" s="98"/>
      <c r="AE112" s="98" t="s">
        <v>290</v>
      </c>
      <c r="AF112" s="98" t="s">
        <v>1242</v>
      </c>
      <c r="AG112" s="98"/>
      <c r="AH112" s="98"/>
      <c r="AI112" s="98"/>
      <c r="AJ112" s="98"/>
      <c r="AK112" s="98"/>
      <c r="AL112" s="98" t="s">
        <v>1486</v>
      </c>
      <c r="AM112" s="98" t="s">
        <v>1704</v>
      </c>
      <c r="AN112" s="98" t="s">
        <v>350</v>
      </c>
      <c r="AO112" s="98"/>
      <c r="AP112" s="98" t="s">
        <v>28</v>
      </c>
      <c r="AQ112" s="98" t="s">
        <v>29</v>
      </c>
      <c r="AR112" s="98"/>
      <c r="AS112" s="98" t="s">
        <v>31</v>
      </c>
      <c r="AT112" s="98"/>
      <c r="AU112" s="98"/>
      <c r="AV112" s="98"/>
      <c r="AW112" s="98"/>
      <c r="AX112" s="98" t="s">
        <v>80</v>
      </c>
      <c r="AY112" s="98"/>
      <c r="AZ112" s="98"/>
      <c r="BA112" s="98"/>
      <c r="BB112" s="98"/>
      <c r="BC112" s="98"/>
      <c r="BD112" s="98"/>
      <c r="BE112" s="98"/>
      <c r="BF112" s="98"/>
      <c r="BG112" s="98"/>
      <c r="BH112" s="98" t="s">
        <v>90</v>
      </c>
      <c r="BI112" s="98"/>
      <c r="BJ112" s="98" t="s">
        <v>92</v>
      </c>
      <c r="BK112" s="98"/>
      <c r="BL112" s="98"/>
      <c r="BM112" s="98"/>
      <c r="BN112" s="98"/>
      <c r="BO112" s="101" t="s">
        <v>1488</v>
      </c>
      <c r="BP112" s="101"/>
      <c r="BQ112" s="6"/>
    </row>
    <row r="113" spans="1:69" s="11" customFormat="1" ht="135.75" hidden="1" customHeight="1" x14ac:dyDescent="0.25">
      <c r="A113" s="6"/>
      <c r="B113" s="97" t="s">
        <v>1748</v>
      </c>
      <c r="C113" s="98" t="s">
        <v>1749</v>
      </c>
      <c r="D113" s="98" t="s">
        <v>1716</v>
      </c>
      <c r="E113" s="98" t="s">
        <v>1707</v>
      </c>
      <c r="F113" s="98" t="s">
        <v>1750</v>
      </c>
      <c r="G113" s="98" t="s">
        <v>1508</v>
      </c>
      <c r="H113" s="98" t="s">
        <v>797</v>
      </c>
      <c r="I113" s="98" t="s">
        <v>1615</v>
      </c>
      <c r="J113" s="120">
        <v>45047</v>
      </c>
      <c r="K113" s="120">
        <v>45169</v>
      </c>
      <c r="L113" s="10">
        <f t="shared" si="2"/>
        <v>122</v>
      </c>
      <c r="M113" s="99" t="s">
        <v>801</v>
      </c>
      <c r="N113" s="98" t="s">
        <v>131</v>
      </c>
      <c r="O113" s="98" t="s">
        <v>1703</v>
      </c>
      <c r="P113" s="98" t="s">
        <v>243</v>
      </c>
      <c r="Q113" s="98" t="s">
        <v>1632</v>
      </c>
      <c r="R113" s="98" t="s">
        <v>27</v>
      </c>
      <c r="S113" s="98"/>
      <c r="T113" s="98" t="s">
        <v>52</v>
      </c>
      <c r="U113" s="98"/>
      <c r="V113" s="98"/>
      <c r="W113" s="98"/>
      <c r="X113" s="98"/>
      <c r="Y113" s="98"/>
      <c r="Z113" s="98"/>
      <c r="AA113" s="98"/>
      <c r="AB113" s="98"/>
      <c r="AC113" s="98"/>
      <c r="AD113" s="98"/>
      <c r="AE113" s="98" t="s">
        <v>290</v>
      </c>
      <c r="AF113" s="98" t="s">
        <v>1242</v>
      </c>
      <c r="AG113" s="98"/>
      <c r="AH113" s="98"/>
      <c r="AI113" s="98"/>
      <c r="AJ113" s="98"/>
      <c r="AK113" s="98"/>
      <c r="AL113" s="98" t="s">
        <v>1486</v>
      </c>
      <c r="AM113" s="98" t="s">
        <v>1704</v>
      </c>
      <c r="AN113" s="98" t="s">
        <v>350</v>
      </c>
      <c r="AO113" s="98"/>
      <c r="AP113" s="98" t="s">
        <v>28</v>
      </c>
      <c r="AQ113" s="98" t="s">
        <v>29</v>
      </c>
      <c r="AR113" s="98"/>
      <c r="AS113" s="98" t="s">
        <v>31</v>
      </c>
      <c r="AT113" s="98"/>
      <c r="AU113" s="98"/>
      <c r="AV113" s="98"/>
      <c r="AW113" s="98"/>
      <c r="AX113" s="98" t="s">
        <v>80</v>
      </c>
      <c r="AY113" s="98"/>
      <c r="AZ113" s="98"/>
      <c r="BA113" s="98"/>
      <c r="BB113" s="98"/>
      <c r="BC113" s="98"/>
      <c r="BD113" s="98"/>
      <c r="BE113" s="98"/>
      <c r="BF113" s="98"/>
      <c r="BG113" s="98"/>
      <c r="BH113" s="98" t="s">
        <v>90</v>
      </c>
      <c r="BI113" s="98"/>
      <c r="BJ113" s="98" t="s">
        <v>92</v>
      </c>
      <c r="BK113" s="98"/>
      <c r="BL113" s="98"/>
      <c r="BM113" s="98"/>
      <c r="BN113" s="98"/>
      <c r="BO113" s="101" t="s">
        <v>1488</v>
      </c>
      <c r="BP113" s="101"/>
      <c r="BQ113" s="6"/>
    </row>
    <row r="114" spans="1:69" s="9" customFormat="1" ht="135.75" hidden="1" customHeight="1" x14ac:dyDescent="0.25">
      <c r="A114" s="6"/>
      <c r="B114" s="97" t="s">
        <v>1751</v>
      </c>
      <c r="C114" s="98" t="s">
        <v>1752</v>
      </c>
      <c r="D114" s="98" t="s">
        <v>1716</v>
      </c>
      <c r="E114" s="98" t="s">
        <v>1707</v>
      </c>
      <c r="F114" s="98" t="s">
        <v>1753</v>
      </c>
      <c r="G114" s="98" t="s">
        <v>1505</v>
      </c>
      <c r="H114" s="98" t="s">
        <v>408</v>
      </c>
      <c r="I114" s="98" t="s">
        <v>1615</v>
      </c>
      <c r="J114" s="120">
        <v>45047</v>
      </c>
      <c r="K114" s="120">
        <v>45169</v>
      </c>
      <c r="L114" s="10">
        <f t="shared" si="2"/>
        <v>122</v>
      </c>
      <c r="M114" s="99" t="s">
        <v>801</v>
      </c>
      <c r="N114" s="98" t="s">
        <v>131</v>
      </c>
      <c r="O114" s="98" t="s">
        <v>1703</v>
      </c>
      <c r="P114" s="98" t="s">
        <v>243</v>
      </c>
      <c r="Q114" s="98" t="s">
        <v>1632</v>
      </c>
      <c r="R114" s="98" t="s">
        <v>27</v>
      </c>
      <c r="S114" s="98"/>
      <c r="T114" s="98" t="s">
        <v>52</v>
      </c>
      <c r="U114" s="98"/>
      <c r="V114" s="98"/>
      <c r="W114" s="98"/>
      <c r="X114" s="98"/>
      <c r="Y114" s="98"/>
      <c r="Z114" s="98"/>
      <c r="AA114" s="98"/>
      <c r="AB114" s="98"/>
      <c r="AC114" s="98"/>
      <c r="AD114" s="98"/>
      <c r="AE114" s="98" t="s">
        <v>290</v>
      </c>
      <c r="AF114" s="98" t="s">
        <v>1242</v>
      </c>
      <c r="AG114" s="98"/>
      <c r="AH114" s="98"/>
      <c r="AI114" s="98"/>
      <c r="AJ114" s="98"/>
      <c r="AK114" s="98"/>
      <c r="AL114" s="98" t="s">
        <v>1486</v>
      </c>
      <c r="AM114" s="98" t="s">
        <v>1704</v>
      </c>
      <c r="AN114" s="98" t="s">
        <v>350</v>
      </c>
      <c r="AO114" s="98"/>
      <c r="AP114" s="98" t="s">
        <v>28</v>
      </c>
      <c r="AQ114" s="98" t="s">
        <v>29</v>
      </c>
      <c r="AR114" s="98"/>
      <c r="AS114" s="98" t="s">
        <v>31</v>
      </c>
      <c r="AT114" s="98"/>
      <c r="AU114" s="98"/>
      <c r="AV114" s="98"/>
      <c r="AW114" s="98"/>
      <c r="AX114" s="98" t="s">
        <v>80</v>
      </c>
      <c r="AY114" s="98"/>
      <c r="AZ114" s="98"/>
      <c r="BA114" s="98"/>
      <c r="BB114" s="98"/>
      <c r="BC114" s="98"/>
      <c r="BD114" s="98"/>
      <c r="BE114" s="98"/>
      <c r="BF114" s="98"/>
      <c r="BG114" s="98"/>
      <c r="BH114" s="98" t="s">
        <v>90</v>
      </c>
      <c r="BI114" s="98"/>
      <c r="BJ114" s="98" t="s">
        <v>92</v>
      </c>
      <c r="BK114" s="98"/>
      <c r="BL114" s="98"/>
      <c r="BM114" s="98"/>
      <c r="BN114" s="98"/>
      <c r="BO114" s="101" t="s">
        <v>1488</v>
      </c>
      <c r="BP114" s="101"/>
      <c r="BQ114" s="6"/>
    </row>
    <row r="115" spans="1:69" s="9" customFormat="1" ht="135.75" hidden="1" customHeight="1" x14ac:dyDescent="0.25">
      <c r="A115" s="6"/>
      <c r="B115" s="97" t="s">
        <v>1754</v>
      </c>
      <c r="C115" s="98" t="s">
        <v>1755</v>
      </c>
      <c r="D115" s="98" t="s">
        <v>1716</v>
      </c>
      <c r="E115" s="98" t="s">
        <v>1707</v>
      </c>
      <c r="F115" s="98" t="s">
        <v>1756</v>
      </c>
      <c r="G115" s="98" t="s">
        <v>1515</v>
      </c>
      <c r="H115" s="98" t="s">
        <v>801</v>
      </c>
      <c r="I115" s="98"/>
      <c r="J115" s="120">
        <v>45047</v>
      </c>
      <c r="K115" s="120">
        <v>45169</v>
      </c>
      <c r="L115" s="10">
        <f t="shared" si="2"/>
        <v>122</v>
      </c>
      <c r="M115" s="99" t="s">
        <v>801</v>
      </c>
      <c r="N115" s="98" t="s">
        <v>131</v>
      </c>
      <c r="O115" s="98" t="s">
        <v>1703</v>
      </c>
      <c r="P115" s="98" t="s">
        <v>243</v>
      </c>
      <c r="Q115" s="98" t="s">
        <v>1632</v>
      </c>
      <c r="R115" s="98" t="s">
        <v>27</v>
      </c>
      <c r="S115" s="98"/>
      <c r="T115" s="98" t="s">
        <v>52</v>
      </c>
      <c r="U115" s="98"/>
      <c r="V115" s="98"/>
      <c r="W115" s="98"/>
      <c r="X115" s="98"/>
      <c r="Y115" s="98"/>
      <c r="Z115" s="98"/>
      <c r="AA115" s="98"/>
      <c r="AB115" s="98"/>
      <c r="AC115" s="98"/>
      <c r="AD115" s="98"/>
      <c r="AE115" s="98" t="s">
        <v>290</v>
      </c>
      <c r="AF115" s="98" t="s">
        <v>1242</v>
      </c>
      <c r="AG115" s="98"/>
      <c r="AH115" s="98"/>
      <c r="AI115" s="98"/>
      <c r="AJ115" s="98"/>
      <c r="AK115" s="98"/>
      <c r="AL115" s="98" t="s">
        <v>1486</v>
      </c>
      <c r="AM115" s="98" t="s">
        <v>1704</v>
      </c>
      <c r="AN115" s="98" t="s">
        <v>350</v>
      </c>
      <c r="AO115" s="98"/>
      <c r="AP115" s="98" t="s">
        <v>28</v>
      </c>
      <c r="AQ115" s="98" t="s">
        <v>29</v>
      </c>
      <c r="AR115" s="98"/>
      <c r="AS115" s="98" t="s">
        <v>31</v>
      </c>
      <c r="AT115" s="98"/>
      <c r="AU115" s="98"/>
      <c r="AV115" s="98"/>
      <c r="AW115" s="98"/>
      <c r="AX115" s="98" t="s">
        <v>80</v>
      </c>
      <c r="AY115" s="98"/>
      <c r="AZ115" s="98"/>
      <c r="BA115" s="98"/>
      <c r="BB115" s="98"/>
      <c r="BC115" s="98"/>
      <c r="BD115" s="98"/>
      <c r="BE115" s="98"/>
      <c r="BF115" s="98"/>
      <c r="BG115" s="98"/>
      <c r="BH115" s="98" t="s">
        <v>90</v>
      </c>
      <c r="BI115" s="98"/>
      <c r="BJ115" s="98" t="s">
        <v>92</v>
      </c>
      <c r="BK115" s="98"/>
      <c r="BL115" s="98"/>
      <c r="BM115" s="98"/>
      <c r="BN115" s="98"/>
      <c r="BO115" s="101" t="s">
        <v>1488</v>
      </c>
      <c r="BP115" s="101"/>
      <c r="BQ115" s="6"/>
    </row>
    <row r="116" spans="1:69" s="9" customFormat="1" ht="135.75" customHeight="1" x14ac:dyDescent="0.25">
      <c r="A116" s="6"/>
      <c r="B116" s="97" t="s">
        <v>1757</v>
      </c>
      <c r="C116" s="98" t="s">
        <v>1758</v>
      </c>
      <c r="D116" s="98" t="s">
        <v>1732</v>
      </c>
      <c r="E116" s="98" t="s">
        <v>1712</v>
      </c>
      <c r="F116" s="98" t="s">
        <v>1759</v>
      </c>
      <c r="G116" s="98" t="s">
        <v>1511</v>
      </c>
      <c r="H116" s="99" t="s">
        <v>105</v>
      </c>
      <c r="I116" s="98"/>
      <c r="J116" s="120">
        <v>45047</v>
      </c>
      <c r="K116" s="120">
        <v>45169</v>
      </c>
      <c r="L116" s="10">
        <f t="shared" si="2"/>
        <v>122</v>
      </c>
      <c r="M116" s="99" t="s">
        <v>801</v>
      </c>
      <c r="N116" s="98" t="s">
        <v>131</v>
      </c>
      <c r="O116" s="98" t="s">
        <v>1703</v>
      </c>
      <c r="P116" s="98" t="s">
        <v>243</v>
      </c>
      <c r="Q116" s="98" t="s">
        <v>1632</v>
      </c>
      <c r="R116" s="98" t="s">
        <v>27</v>
      </c>
      <c r="S116" s="98"/>
      <c r="T116" s="98" t="s">
        <v>52</v>
      </c>
      <c r="U116" s="98"/>
      <c r="V116" s="98"/>
      <c r="W116" s="98"/>
      <c r="X116" s="98"/>
      <c r="Y116" s="98"/>
      <c r="Z116" s="98"/>
      <c r="AA116" s="98"/>
      <c r="AB116" s="98"/>
      <c r="AC116" s="98"/>
      <c r="AD116" s="98"/>
      <c r="AE116" s="98" t="s">
        <v>290</v>
      </c>
      <c r="AF116" s="98" t="s">
        <v>1242</v>
      </c>
      <c r="AG116" s="98"/>
      <c r="AH116" s="98"/>
      <c r="AI116" s="98"/>
      <c r="AJ116" s="98"/>
      <c r="AK116" s="98"/>
      <c r="AL116" s="98" t="s">
        <v>1486</v>
      </c>
      <c r="AM116" s="98" t="s">
        <v>1704</v>
      </c>
      <c r="AN116" s="98" t="s">
        <v>350</v>
      </c>
      <c r="AO116" s="98"/>
      <c r="AP116" s="98" t="s">
        <v>28</v>
      </c>
      <c r="AQ116" s="98" t="s">
        <v>29</v>
      </c>
      <c r="AR116" s="98"/>
      <c r="AS116" s="98" t="s">
        <v>31</v>
      </c>
      <c r="AT116" s="98"/>
      <c r="AU116" s="98"/>
      <c r="AV116" s="98"/>
      <c r="AW116" s="98"/>
      <c r="AX116" s="98" t="s">
        <v>80</v>
      </c>
      <c r="AY116" s="98"/>
      <c r="AZ116" s="98"/>
      <c r="BA116" s="98"/>
      <c r="BB116" s="98"/>
      <c r="BC116" s="98"/>
      <c r="BD116" s="98"/>
      <c r="BE116" s="98"/>
      <c r="BF116" s="98"/>
      <c r="BG116" s="98"/>
      <c r="BH116" s="98" t="s">
        <v>90</v>
      </c>
      <c r="BI116" s="98"/>
      <c r="BJ116" s="98" t="s">
        <v>92</v>
      </c>
      <c r="BK116" s="98"/>
      <c r="BL116" s="98"/>
      <c r="BM116" s="98"/>
      <c r="BN116" s="98"/>
      <c r="BO116" s="101" t="s">
        <v>1488</v>
      </c>
      <c r="BP116" s="101"/>
      <c r="BQ116" s="6"/>
    </row>
    <row r="117" spans="1:69" s="9" customFormat="1" ht="135.75" hidden="1" customHeight="1" x14ac:dyDescent="0.25">
      <c r="A117" s="6"/>
      <c r="B117" s="97" t="s">
        <v>1760</v>
      </c>
      <c r="C117" s="98" t="s">
        <v>1761</v>
      </c>
      <c r="D117" s="98" t="s">
        <v>1716</v>
      </c>
      <c r="E117" s="98" t="s">
        <v>1707</v>
      </c>
      <c r="F117" s="98" t="s">
        <v>1762</v>
      </c>
      <c r="G117" s="98" t="s">
        <v>1502</v>
      </c>
      <c r="H117" s="99" t="s">
        <v>1526</v>
      </c>
      <c r="I117" s="98" t="s">
        <v>241</v>
      </c>
      <c r="J117" s="120">
        <v>45047</v>
      </c>
      <c r="K117" s="120">
        <v>45169</v>
      </c>
      <c r="L117" s="10">
        <f t="shared" si="2"/>
        <v>122</v>
      </c>
      <c r="M117" s="99" t="s">
        <v>801</v>
      </c>
      <c r="N117" s="98" t="s">
        <v>131</v>
      </c>
      <c r="O117" s="98" t="s">
        <v>1703</v>
      </c>
      <c r="P117" s="98" t="s">
        <v>243</v>
      </c>
      <c r="Q117" s="98" t="s">
        <v>1632</v>
      </c>
      <c r="R117" s="98" t="s">
        <v>27</v>
      </c>
      <c r="S117" s="98"/>
      <c r="T117" s="98" t="s">
        <v>52</v>
      </c>
      <c r="U117" s="98"/>
      <c r="V117" s="98"/>
      <c r="W117" s="98"/>
      <c r="X117" s="98"/>
      <c r="Y117" s="98"/>
      <c r="Z117" s="98"/>
      <c r="AA117" s="98"/>
      <c r="AB117" s="98"/>
      <c r="AC117" s="98"/>
      <c r="AD117" s="98"/>
      <c r="AE117" s="98" t="s">
        <v>290</v>
      </c>
      <c r="AF117" s="98" t="s">
        <v>1242</v>
      </c>
      <c r="AG117" s="98"/>
      <c r="AH117" s="98"/>
      <c r="AI117" s="98"/>
      <c r="AJ117" s="98"/>
      <c r="AK117" s="98"/>
      <c r="AL117" s="98" t="s">
        <v>1486</v>
      </c>
      <c r="AM117" s="98" t="s">
        <v>1704</v>
      </c>
      <c r="AN117" s="98" t="s">
        <v>350</v>
      </c>
      <c r="AO117" s="98"/>
      <c r="AP117" s="98" t="s">
        <v>28</v>
      </c>
      <c r="AQ117" s="98" t="s">
        <v>29</v>
      </c>
      <c r="AR117" s="98"/>
      <c r="AS117" s="98" t="s">
        <v>31</v>
      </c>
      <c r="AT117" s="98"/>
      <c r="AU117" s="98"/>
      <c r="AV117" s="98"/>
      <c r="AW117" s="98"/>
      <c r="AX117" s="98" t="s">
        <v>80</v>
      </c>
      <c r="AY117" s="98"/>
      <c r="AZ117" s="98"/>
      <c r="BA117" s="98"/>
      <c r="BB117" s="98"/>
      <c r="BC117" s="98"/>
      <c r="BD117" s="98"/>
      <c r="BE117" s="98"/>
      <c r="BF117" s="98"/>
      <c r="BG117" s="98"/>
      <c r="BH117" s="98" t="s">
        <v>90</v>
      </c>
      <c r="BI117" s="98"/>
      <c r="BJ117" s="98" t="s">
        <v>92</v>
      </c>
      <c r="BK117" s="98"/>
      <c r="BL117" s="98"/>
      <c r="BM117" s="98"/>
      <c r="BN117" s="98"/>
      <c r="BO117" s="101" t="s">
        <v>1488</v>
      </c>
      <c r="BP117" s="101"/>
      <c r="BQ117" s="6"/>
    </row>
    <row r="118" spans="1:69" s="9" customFormat="1" ht="135.75" hidden="1" customHeight="1" x14ac:dyDescent="0.25">
      <c r="A118" s="6"/>
      <c r="B118" s="103" t="s">
        <v>1763</v>
      </c>
      <c r="C118" s="104" t="s">
        <v>1764</v>
      </c>
      <c r="D118" s="104" t="s">
        <v>1732</v>
      </c>
      <c r="E118" s="104" t="s">
        <v>1712</v>
      </c>
      <c r="F118" s="104" t="s">
        <v>1765</v>
      </c>
      <c r="G118" s="104" t="s">
        <v>1734</v>
      </c>
      <c r="H118" s="121" t="s">
        <v>1113</v>
      </c>
      <c r="I118" s="104"/>
      <c r="J118" s="105">
        <v>45047</v>
      </c>
      <c r="K118" s="105">
        <v>45169</v>
      </c>
      <c r="L118" s="106">
        <f t="shared" si="2"/>
        <v>122</v>
      </c>
      <c r="M118" s="104" t="s">
        <v>801</v>
      </c>
      <c r="N118" s="104" t="s">
        <v>131</v>
      </c>
      <c r="O118" s="104" t="s">
        <v>1703</v>
      </c>
      <c r="P118" s="104" t="s">
        <v>243</v>
      </c>
      <c r="Q118" s="104" t="s">
        <v>1632</v>
      </c>
      <c r="R118" s="104" t="s">
        <v>27</v>
      </c>
      <c r="S118" s="104"/>
      <c r="T118" s="104" t="s">
        <v>52</v>
      </c>
      <c r="U118" s="104"/>
      <c r="V118" s="104"/>
      <c r="W118" s="104"/>
      <c r="X118" s="104"/>
      <c r="Y118" s="104"/>
      <c r="Z118" s="104"/>
      <c r="AA118" s="104"/>
      <c r="AB118" s="104"/>
      <c r="AC118" s="104"/>
      <c r="AD118" s="104"/>
      <c r="AE118" s="104" t="s">
        <v>290</v>
      </c>
      <c r="AF118" s="104" t="s">
        <v>1242</v>
      </c>
      <c r="AG118" s="104"/>
      <c r="AH118" s="104"/>
      <c r="AI118" s="104"/>
      <c r="AJ118" s="104"/>
      <c r="AK118" s="104"/>
      <c r="AL118" s="104" t="s">
        <v>1486</v>
      </c>
      <c r="AM118" s="104" t="s">
        <v>1704</v>
      </c>
      <c r="AN118" s="104" t="s">
        <v>350</v>
      </c>
      <c r="AO118" s="104"/>
      <c r="AP118" s="104" t="s">
        <v>28</v>
      </c>
      <c r="AQ118" s="104" t="s">
        <v>29</v>
      </c>
      <c r="AR118" s="104"/>
      <c r="AS118" s="104" t="s">
        <v>31</v>
      </c>
      <c r="AT118" s="104"/>
      <c r="AU118" s="104"/>
      <c r="AV118" s="104"/>
      <c r="AW118" s="104"/>
      <c r="AX118" s="104" t="s">
        <v>80</v>
      </c>
      <c r="AY118" s="104"/>
      <c r="AZ118" s="104"/>
      <c r="BA118" s="104"/>
      <c r="BB118" s="104"/>
      <c r="BC118" s="104"/>
      <c r="BD118" s="104"/>
      <c r="BE118" s="104"/>
      <c r="BF118" s="104"/>
      <c r="BG118" s="104"/>
      <c r="BH118" s="104" t="s">
        <v>90</v>
      </c>
      <c r="BI118" s="104"/>
      <c r="BJ118" s="104" t="s">
        <v>92</v>
      </c>
      <c r="BK118" s="104"/>
      <c r="BL118" s="104"/>
      <c r="BM118" s="104"/>
      <c r="BN118" s="104"/>
      <c r="BO118" s="91" t="s">
        <v>1662</v>
      </c>
      <c r="BP118" s="91" t="s">
        <v>1735</v>
      </c>
      <c r="BQ118" s="6"/>
    </row>
    <row r="119" spans="1:69" s="9" customFormat="1" ht="135.75" hidden="1" customHeight="1" x14ac:dyDescent="0.25">
      <c r="A119" s="6"/>
      <c r="B119" s="103" t="s">
        <v>1766</v>
      </c>
      <c r="C119" s="104" t="s">
        <v>1767</v>
      </c>
      <c r="D119" s="104" t="s">
        <v>1711</v>
      </c>
      <c r="E119" s="104" t="s">
        <v>1712</v>
      </c>
      <c r="F119" s="104" t="s">
        <v>1765</v>
      </c>
      <c r="G119" s="104" t="s">
        <v>791</v>
      </c>
      <c r="H119" s="121" t="s">
        <v>1097</v>
      </c>
      <c r="I119" s="104" t="s">
        <v>1098</v>
      </c>
      <c r="J119" s="105">
        <v>45047</v>
      </c>
      <c r="K119" s="105">
        <v>45169</v>
      </c>
      <c r="L119" s="106">
        <f t="shared" si="2"/>
        <v>122</v>
      </c>
      <c r="M119" s="104" t="s">
        <v>801</v>
      </c>
      <c r="N119" s="104" t="s">
        <v>131</v>
      </c>
      <c r="O119" s="104" t="s">
        <v>1703</v>
      </c>
      <c r="P119" s="104" t="s">
        <v>243</v>
      </c>
      <c r="Q119" s="104" t="s">
        <v>1632</v>
      </c>
      <c r="R119" s="104" t="s">
        <v>27</v>
      </c>
      <c r="S119" s="104"/>
      <c r="T119" s="104" t="s">
        <v>52</v>
      </c>
      <c r="U119" s="104"/>
      <c r="V119" s="104"/>
      <c r="W119" s="104"/>
      <c r="X119" s="104"/>
      <c r="Y119" s="104"/>
      <c r="Z119" s="104"/>
      <c r="AA119" s="104"/>
      <c r="AB119" s="104"/>
      <c r="AC119" s="104"/>
      <c r="AD119" s="104"/>
      <c r="AE119" s="104" t="s">
        <v>290</v>
      </c>
      <c r="AF119" s="104" t="s">
        <v>1242</v>
      </c>
      <c r="AG119" s="104"/>
      <c r="AH119" s="104"/>
      <c r="AI119" s="104"/>
      <c r="AJ119" s="104"/>
      <c r="AK119" s="104"/>
      <c r="AL119" s="104" t="s">
        <v>1486</v>
      </c>
      <c r="AM119" s="104" t="s">
        <v>1704</v>
      </c>
      <c r="AN119" s="104" t="s">
        <v>350</v>
      </c>
      <c r="AO119" s="104"/>
      <c r="AP119" s="104" t="s">
        <v>28</v>
      </c>
      <c r="AQ119" s="104" t="s">
        <v>29</v>
      </c>
      <c r="AR119" s="104"/>
      <c r="AS119" s="104" t="s">
        <v>31</v>
      </c>
      <c r="AT119" s="104"/>
      <c r="AU119" s="104"/>
      <c r="AV119" s="104"/>
      <c r="AW119" s="104"/>
      <c r="AX119" s="104" t="s">
        <v>80</v>
      </c>
      <c r="AY119" s="104"/>
      <c r="AZ119" s="104"/>
      <c r="BA119" s="104"/>
      <c r="BB119" s="104"/>
      <c r="BC119" s="104"/>
      <c r="BD119" s="104"/>
      <c r="BE119" s="104"/>
      <c r="BF119" s="104"/>
      <c r="BG119" s="104"/>
      <c r="BH119" s="104" t="s">
        <v>90</v>
      </c>
      <c r="BI119" s="104"/>
      <c r="BJ119" s="104" t="s">
        <v>92</v>
      </c>
      <c r="BK119" s="104"/>
      <c r="BL119" s="104"/>
      <c r="BM119" s="104"/>
      <c r="BN119" s="104"/>
      <c r="BO119" s="91" t="s">
        <v>1662</v>
      </c>
      <c r="BP119" s="91" t="s">
        <v>1768</v>
      </c>
      <c r="BQ119" s="6"/>
    </row>
    <row r="120" spans="1:69" s="11" customFormat="1" ht="135.75" hidden="1" customHeight="1" x14ac:dyDescent="0.25">
      <c r="A120" s="6"/>
      <c r="B120" s="97" t="s">
        <v>1769</v>
      </c>
      <c r="C120" s="98" t="s">
        <v>1770</v>
      </c>
      <c r="D120" s="98" t="s">
        <v>1740</v>
      </c>
      <c r="E120" s="98" t="s">
        <v>1712</v>
      </c>
      <c r="F120" s="98" t="s">
        <v>1771</v>
      </c>
      <c r="G120" s="98" t="s">
        <v>1483</v>
      </c>
      <c r="H120" s="99" t="s">
        <v>106</v>
      </c>
      <c r="I120" s="98"/>
      <c r="J120" s="120">
        <v>45170</v>
      </c>
      <c r="K120" s="120">
        <v>45291</v>
      </c>
      <c r="L120" s="10">
        <f t="shared" si="2"/>
        <v>121</v>
      </c>
      <c r="M120" s="99" t="s">
        <v>801</v>
      </c>
      <c r="N120" s="98" t="s">
        <v>131</v>
      </c>
      <c r="O120" s="98" t="s">
        <v>1703</v>
      </c>
      <c r="P120" s="98" t="s">
        <v>243</v>
      </c>
      <c r="Q120" s="98" t="s">
        <v>1632</v>
      </c>
      <c r="R120" s="98" t="s">
        <v>27</v>
      </c>
      <c r="S120" s="98"/>
      <c r="T120" s="98" t="s">
        <v>52</v>
      </c>
      <c r="U120" s="98"/>
      <c r="V120" s="98"/>
      <c r="W120" s="98"/>
      <c r="X120" s="98"/>
      <c r="Y120" s="98"/>
      <c r="Z120" s="98"/>
      <c r="AA120" s="98"/>
      <c r="AB120" s="98"/>
      <c r="AC120" s="98"/>
      <c r="AD120" s="98"/>
      <c r="AE120" s="98" t="s">
        <v>290</v>
      </c>
      <c r="AF120" s="98" t="s">
        <v>1242</v>
      </c>
      <c r="AG120" s="98"/>
      <c r="AH120" s="98"/>
      <c r="AI120" s="98"/>
      <c r="AJ120" s="98"/>
      <c r="AK120" s="98"/>
      <c r="AL120" s="98" t="s">
        <v>1486</v>
      </c>
      <c r="AM120" s="98" t="s">
        <v>1704</v>
      </c>
      <c r="AN120" s="98" t="s">
        <v>350</v>
      </c>
      <c r="AO120" s="98"/>
      <c r="AP120" s="98" t="s">
        <v>28</v>
      </c>
      <c r="AQ120" s="98" t="s">
        <v>29</v>
      </c>
      <c r="AR120" s="98"/>
      <c r="AS120" s="98" t="s">
        <v>31</v>
      </c>
      <c r="AT120" s="98"/>
      <c r="AU120" s="98"/>
      <c r="AV120" s="98"/>
      <c r="AW120" s="98"/>
      <c r="AX120" s="98" t="s">
        <v>80</v>
      </c>
      <c r="AY120" s="98"/>
      <c r="AZ120" s="98"/>
      <c r="BA120" s="98"/>
      <c r="BB120" s="98"/>
      <c r="BC120" s="98"/>
      <c r="BD120" s="98"/>
      <c r="BE120" s="98"/>
      <c r="BF120" s="98"/>
      <c r="BG120" s="98"/>
      <c r="BH120" s="98" t="s">
        <v>90</v>
      </c>
      <c r="BI120" s="98"/>
      <c r="BJ120" s="98" t="s">
        <v>92</v>
      </c>
      <c r="BK120" s="98"/>
      <c r="BL120" s="98"/>
      <c r="BM120" s="98"/>
      <c r="BN120" s="98"/>
      <c r="BO120" s="101" t="s">
        <v>1488</v>
      </c>
      <c r="BP120" s="101"/>
      <c r="BQ120" s="6"/>
    </row>
    <row r="121" spans="1:69" s="11" customFormat="1" ht="135.75" hidden="1" customHeight="1" x14ac:dyDescent="0.25">
      <c r="A121" s="6"/>
      <c r="B121" s="97" t="s">
        <v>1772</v>
      </c>
      <c r="C121" s="98" t="s">
        <v>1773</v>
      </c>
      <c r="D121" s="98" t="s">
        <v>1054</v>
      </c>
      <c r="E121" s="98" t="s">
        <v>1707</v>
      </c>
      <c r="F121" s="98" t="s">
        <v>1774</v>
      </c>
      <c r="G121" s="98" t="s">
        <v>1491</v>
      </c>
      <c r="H121" s="98" t="s">
        <v>1492</v>
      </c>
      <c r="I121" s="98" t="s">
        <v>450</v>
      </c>
      <c r="J121" s="120">
        <v>45170</v>
      </c>
      <c r="K121" s="120">
        <v>45291</v>
      </c>
      <c r="L121" s="10">
        <f t="shared" si="2"/>
        <v>121</v>
      </c>
      <c r="M121" s="99" t="s">
        <v>801</v>
      </c>
      <c r="N121" s="98" t="s">
        <v>131</v>
      </c>
      <c r="O121" s="98" t="s">
        <v>1703</v>
      </c>
      <c r="P121" s="98" t="s">
        <v>243</v>
      </c>
      <c r="Q121" s="98" t="s">
        <v>1632</v>
      </c>
      <c r="R121" s="98" t="s">
        <v>27</v>
      </c>
      <c r="S121" s="98"/>
      <c r="T121" s="98" t="s">
        <v>52</v>
      </c>
      <c r="U121" s="98"/>
      <c r="V121" s="98"/>
      <c r="W121" s="98"/>
      <c r="X121" s="98"/>
      <c r="Y121" s="98"/>
      <c r="Z121" s="98"/>
      <c r="AA121" s="98"/>
      <c r="AB121" s="98"/>
      <c r="AC121" s="98"/>
      <c r="AD121" s="98"/>
      <c r="AE121" s="98" t="s">
        <v>290</v>
      </c>
      <c r="AF121" s="98" t="s">
        <v>1242</v>
      </c>
      <c r="AG121" s="98"/>
      <c r="AH121" s="98"/>
      <c r="AI121" s="98"/>
      <c r="AJ121" s="98"/>
      <c r="AK121" s="98"/>
      <c r="AL121" s="98" t="s">
        <v>1486</v>
      </c>
      <c r="AM121" s="98" t="s">
        <v>1704</v>
      </c>
      <c r="AN121" s="98" t="s">
        <v>350</v>
      </c>
      <c r="AO121" s="98"/>
      <c r="AP121" s="98" t="s">
        <v>28</v>
      </c>
      <c r="AQ121" s="98" t="s">
        <v>29</v>
      </c>
      <c r="AR121" s="98"/>
      <c r="AS121" s="98" t="s">
        <v>31</v>
      </c>
      <c r="AT121" s="98"/>
      <c r="AU121" s="98"/>
      <c r="AV121" s="98"/>
      <c r="AW121" s="98"/>
      <c r="AX121" s="98" t="s">
        <v>80</v>
      </c>
      <c r="AY121" s="98"/>
      <c r="AZ121" s="98"/>
      <c r="BA121" s="98"/>
      <c r="BB121" s="98"/>
      <c r="BC121" s="98"/>
      <c r="BD121" s="98"/>
      <c r="BE121" s="98"/>
      <c r="BF121" s="98"/>
      <c r="BG121" s="98"/>
      <c r="BH121" s="98" t="s">
        <v>90</v>
      </c>
      <c r="BI121" s="98"/>
      <c r="BJ121" s="98" t="s">
        <v>92</v>
      </c>
      <c r="BK121" s="98"/>
      <c r="BL121" s="98"/>
      <c r="BM121" s="98"/>
      <c r="BN121" s="98"/>
      <c r="BO121" s="101" t="s">
        <v>1488</v>
      </c>
      <c r="BP121" s="101"/>
      <c r="BQ121" s="6"/>
    </row>
    <row r="122" spans="1:69" s="11" customFormat="1" ht="135.75" hidden="1" customHeight="1" x14ac:dyDescent="0.25">
      <c r="A122" s="6"/>
      <c r="B122" s="97" t="s">
        <v>1775</v>
      </c>
      <c r="C122" s="98" t="s">
        <v>1776</v>
      </c>
      <c r="D122" s="98" t="s">
        <v>1716</v>
      </c>
      <c r="E122" s="98" t="s">
        <v>1707</v>
      </c>
      <c r="F122" s="98" t="s">
        <v>1777</v>
      </c>
      <c r="G122" s="98" t="s">
        <v>1559</v>
      </c>
      <c r="H122" s="98" t="s">
        <v>391</v>
      </c>
      <c r="I122" s="98" t="s">
        <v>473</v>
      </c>
      <c r="J122" s="120">
        <v>45170</v>
      </c>
      <c r="K122" s="120">
        <v>45291</v>
      </c>
      <c r="L122" s="10">
        <f t="shared" si="2"/>
        <v>121</v>
      </c>
      <c r="M122" s="99" t="s">
        <v>801</v>
      </c>
      <c r="N122" s="98" t="s">
        <v>131</v>
      </c>
      <c r="O122" s="98" t="s">
        <v>1703</v>
      </c>
      <c r="P122" s="98" t="s">
        <v>243</v>
      </c>
      <c r="Q122" s="98" t="s">
        <v>1632</v>
      </c>
      <c r="R122" s="98" t="s">
        <v>27</v>
      </c>
      <c r="S122" s="98"/>
      <c r="T122" s="98" t="s">
        <v>52</v>
      </c>
      <c r="U122" s="98"/>
      <c r="V122" s="98"/>
      <c r="W122" s="98"/>
      <c r="X122" s="98"/>
      <c r="Y122" s="98"/>
      <c r="Z122" s="98"/>
      <c r="AA122" s="98"/>
      <c r="AB122" s="98"/>
      <c r="AC122" s="98"/>
      <c r="AD122" s="98"/>
      <c r="AE122" s="98" t="s">
        <v>290</v>
      </c>
      <c r="AF122" s="98" t="s">
        <v>1242</v>
      </c>
      <c r="AG122" s="98"/>
      <c r="AH122" s="98"/>
      <c r="AI122" s="98"/>
      <c r="AJ122" s="98"/>
      <c r="AK122" s="98"/>
      <c r="AL122" s="98" t="s">
        <v>1486</v>
      </c>
      <c r="AM122" s="98" t="s">
        <v>1704</v>
      </c>
      <c r="AN122" s="98" t="s">
        <v>350</v>
      </c>
      <c r="AO122" s="98"/>
      <c r="AP122" s="98" t="s">
        <v>28</v>
      </c>
      <c r="AQ122" s="98" t="s">
        <v>29</v>
      </c>
      <c r="AR122" s="98"/>
      <c r="AS122" s="98" t="s">
        <v>31</v>
      </c>
      <c r="AT122" s="98"/>
      <c r="AU122" s="98"/>
      <c r="AV122" s="98"/>
      <c r="AW122" s="98"/>
      <c r="AX122" s="98" t="s">
        <v>80</v>
      </c>
      <c r="AY122" s="98"/>
      <c r="AZ122" s="98"/>
      <c r="BA122" s="98"/>
      <c r="BB122" s="98"/>
      <c r="BC122" s="98"/>
      <c r="BD122" s="98"/>
      <c r="BE122" s="98"/>
      <c r="BF122" s="98"/>
      <c r="BG122" s="98"/>
      <c r="BH122" s="98" t="s">
        <v>90</v>
      </c>
      <c r="BI122" s="98"/>
      <c r="BJ122" s="98" t="s">
        <v>92</v>
      </c>
      <c r="BK122" s="98"/>
      <c r="BL122" s="98"/>
      <c r="BM122" s="98"/>
      <c r="BN122" s="98"/>
      <c r="BO122" s="101" t="s">
        <v>1488</v>
      </c>
      <c r="BP122" s="101"/>
      <c r="BQ122" s="6"/>
    </row>
    <row r="123" spans="1:69" s="11" customFormat="1" ht="135.75" hidden="1" customHeight="1" x14ac:dyDescent="0.25">
      <c r="A123" s="6"/>
      <c r="B123" s="97" t="s">
        <v>1778</v>
      </c>
      <c r="C123" s="98" t="s">
        <v>1779</v>
      </c>
      <c r="D123" s="98" t="s">
        <v>1716</v>
      </c>
      <c r="E123" s="98" t="s">
        <v>1707</v>
      </c>
      <c r="F123" s="98" t="s">
        <v>1780</v>
      </c>
      <c r="G123" s="98" t="s">
        <v>1508</v>
      </c>
      <c r="H123" s="98" t="s">
        <v>797</v>
      </c>
      <c r="I123" s="98" t="s">
        <v>1615</v>
      </c>
      <c r="J123" s="120">
        <v>45170</v>
      </c>
      <c r="K123" s="120">
        <v>45291</v>
      </c>
      <c r="L123" s="10">
        <f t="shared" si="2"/>
        <v>121</v>
      </c>
      <c r="M123" s="99" t="s">
        <v>801</v>
      </c>
      <c r="N123" s="98" t="s">
        <v>131</v>
      </c>
      <c r="O123" s="98" t="s">
        <v>1703</v>
      </c>
      <c r="P123" s="98" t="s">
        <v>243</v>
      </c>
      <c r="Q123" s="98" t="s">
        <v>1632</v>
      </c>
      <c r="R123" s="98" t="s">
        <v>27</v>
      </c>
      <c r="S123" s="98"/>
      <c r="T123" s="98" t="s">
        <v>52</v>
      </c>
      <c r="U123" s="98"/>
      <c r="V123" s="98"/>
      <c r="W123" s="98"/>
      <c r="X123" s="98"/>
      <c r="Y123" s="98"/>
      <c r="Z123" s="98"/>
      <c r="AA123" s="98"/>
      <c r="AB123" s="98"/>
      <c r="AC123" s="98"/>
      <c r="AD123" s="98"/>
      <c r="AE123" s="98" t="s">
        <v>290</v>
      </c>
      <c r="AF123" s="98" t="s">
        <v>1242</v>
      </c>
      <c r="AG123" s="98"/>
      <c r="AH123" s="98"/>
      <c r="AI123" s="98"/>
      <c r="AJ123" s="98"/>
      <c r="AK123" s="98"/>
      <c r="AL123" s="98" t="s">
        <v>1486</v>
      </c>
      <c r="AM123" s="98" t="s">
        <v>1704</v>
      </c>
      <c r="AN123" s="98" t="s">
        <v>350</v>
      </c>
      <c r="AO123" s="98"/>
      <c r="AP123" s="98" t="s">
        <v>28</v>
      </c>
      <c r="AQ123" s="98" t="s">
        <v>29</v>
      </c>
      <c r="AR123" s="98"/>
      <c r="AS123" s="98" t="s">
        <v>31</v>
      </c>
      <c r="AT123" s="98"/>
      <c r="AU123" s="98"/>
      <c r="AV123" s="98"/>
      <c r="AW123" s="98"/>
      <c r="AX123" s="98" t="s">
        <v>80</v>
      </c>
      <c r="AY123" s="98"/>
      <c r="AZ123" s="98"/>
      <c r="BA123" s="98"/>
      <c r="BB123" s="98"/>
      <c r="BC123" s="98"/>
      <c r="BD123" s="98"/>
      <c r="BE123" s="98"/>
      <c r="BF123" s="98"/>
      <c r="BG123" s="98"/>
      <c r="BH123" s="98" t="s">
        <v>90</v>
      </c>
      <c r="BI123" s="98"/>
      <c r="BJ123" s="98" t="s">
        <v>92</v>
      </c>
      <c r="BK123" s="98"/>
      <c r="BL123" s="98"/>
      <c r="BM123" s="98"/>
      <c r="BN123" s="98"/>
      <c r="BO123" s="101" t="s">
        <v>1488</v>
      </c>
      <c r="BP123" s="101"/>
      <c r="BQ123" s="6"/>
    </row>
    <row r="124" spans="1:69" s="9" customFormat="1" ht="135.75" hidden="1" customHeight="1" x14ac:dyDescent="0.25">
      <c r="A124" s="6"/>
      <c r="B124" s="97" t="s">
        <v>1781</v>
      </c>
      <c r="C124" s="98" t="s">
        <v>1782</v>
      </c>
      <c r="D124" s="98" t="s">
        <v>1716</v>
      </c>
      <c r="E124" s="98" t="s">
        <v>1707</v>
      </c>
      <c r="F124" s="98" t="s">
        <v>1783</v>
      </c>
      <c r="G124" s="98" t="s">
        <v>1505</v>
      </c>
      <c r="H124" s="98" t="s">
        <v>408</v>
      </c>
      <c r="I124" s="98" t="s">
        <v>1615</v>
      </c>
      <c r="J124" s="120">
        <v>45170</v>
      </c>
      <c r="K124" s="120">
        <v>45291</v>
      </c>
      <c r="L124" s="10">
        <f t="shared" si="2"/>
        <v>121</v>
      </c>
      <c r="M124" s="99" t="s">
        <v>801</v>
      </c>
      <c r="N124" s="98" t="s">
        <v>131</v>
      </c>
      <c r="O124" s="98" t="s">
        <v>1703</v>
      </c>
      <c r="P124" s="98" t="s">
        <v>243</v>
      </c>
      <c r="Q124" s="98" t="s">
        <v>1632</v>
      </c>
      <c r="R124" s="98" t="s">
        <v>27</v>
      </c>
      <c r="S124" s="98"/>
      <c r="T124" s="98" t="s">
        <v>52</v>
      </c>
      <c r="U124" s="98"/>
      <c r="V124" s="98"/>
      <c r="W124" s="98"/>
      <c r="X124" s="98"/>
      <c r="Y124" s="98"/>
      <c r="Z124" s="98"/>
      <c r="AA124" s="98"/>
      <c r="AB124" s="98"/>
      <c r="AC124" s="98"/>
      <c r="AD124" s="98"/>
      <c r="AE124" s="98" t="s">
        <v>290</v>
      </c>
      <c r="AF124" s="98" t="s">
        <v>1242</v>
      </c>
      <c r="AG124" s="98"/>
      <c r="AH124" s="98"/>
      <c r="AI124" s="98"/>
      <c r="AJ124" s="98"/>
      <c r="AK124" s="98"/>
      <c r="AL124" s="98" t="s">
        <v>1486</v>
      </c>
      <c r="AM124" s="98" t="s">
        <v>1704</v>
      </c>
      <c r="AN124" s="98" t="s">
        <v>350</v>
      </c>
      <c r="AO124" s="98"/>
      <c r="AP124" s="98" t="s">
        <v>28</v>
      </c>
      <c r="AQ124" s="98" t="s">
        <v>29</v>
      </c>
      <c r="AR124" s="98"/>
      <c r="AS124" s="98" t="s">
        <v>31</v>
      </c>
      <c r="AT124" s="98"/>
      <c r="AU124" s="98"/>
      <c r="AV124" s="98"/>
      <c r="AW124" s="98"/>
      <c r="AX124" s="98" t="s">
        <v>80</v>
      </c>
      <c r="AY124" s="98"/>
      <c r="AZ124" s="98"/>
      <c r="BA124" s="98"/>
      <c r="BB124" s="98"/>
      <c r="BC124" s="98"/>
      <c r="BD124" s="98"/>
      <c r="BE124" s="98"/>
      <c r="BF124" s="98"/>
      <c r="BG124" s="98"/>
      <c r="BH124" s="98" t="s">
        <v>90</v>
      </c>
      <c r="BI124" s="98"/>
      <c r="BJ124" s="98" t="s">
        <v>92</v>
      </c>
      <c r="BK124" s="98"/>
      <c r="BL124" s="98"/>
      <c r="BM124" s="98"/>
      <c r="BN124" s="98"/>
      <c r="BO124" s="101" t="s">
        <v>1488</v>
      </c>
      <c r="BP124" s="101"/>
      <c r="BQ124" s="6"/>
    </row>
    <row r="125" spans="1:69" s="9" customFormat="1" ht="135.75" hidden="1" customHeight="1" x14ac:dyDescent="0.25">
      <c r="A125" s="6"/>
      <c r="B125" s="97" t="s">
        <v>1784</v>
      </c>
      <c r="C125" s="98" t="s">
        <v>1785</v>
      </c>
      <c r="D125" s="98" t="s">
        <v>1716</v>
      </c>
      <c r="E125" s="98" t="s">
        <v>1707</v>
      </c>
      <c r="F125" s="98" t="s">
        <v>1786</v>
      </c>
      <c r="G125" s="98" t="s">
        <v>1515</v>
      </c>
      <c r="H125" s="98" t="s">
        <v>801</v>
      </c>
      <c r="I125" s="98"/>
      <c r="J125" s="120">
        <v>45170</v>
      </c>
      <c r="K125" s="120">
        <v>45291</v>
      </c>
      <c r="L125" s="10">
        <f t="shared" si="2"/>
        <v>121</v>
      </c>
      <c r="M125" s="99" t="s">
        <v>801</v>
      </c>
      <c r="N125" s="98" t="s">
        <v>131</v>
      </c>
      <c r="O125" s="98" t="s">
        <v>1703</v>
      </c>
      <c r="P125" s="98" t="s">
        <v>243</v>
      </c>
      <c r="Q125" s="98" t="s">
        <v>1632</v>
      </c>
      <c r="R125" s="98" t="s">
        <v>27</v>
      </c>
      <c r="S125" s="98"/>
      <c r="T125" s="98" t="s">
        <v>52</v>
      </c>
      <c r="U125" s="98"/>
      <c r="V125" s="98"/>
      <c r="W125" s="98"/>
      <c r="X125" s="98"/>
      <c r="Y125" s="98"/>
      <c r="Z125" s="98"/>
      <c r="AA125" s="98"/>
      <c r="AB125" s="98"/>
      <c r="AC125" s="98"/>
      <c r="AD125" s="98"/>
      <c r="AE125" s="98" t="s">
        <v>290</v>
      </c>
      <c r="AF125" s="98" t="s">
        <v>1242</v>
      </c>
      <c r="AG125" s="98"/>
      <c r="AH125" s="98"/>
      <c r="AI125" s="98"/>
      <c r="AJ125" s="98"/>
      <c r="AK125" s="98"/>
      <c r="AL125" s="98" t="s">
        <v>1486</v>
      </c>
      <c r="AM125" s="98" t="s">
        <v>1704</v>
      </c>
      <c r="AN125" s="98" t="s">
        <v>350</v>
      </c>
      <c r="AO125" s="98"/>
      <c r="AP125" s="98" t="s">
        <v>28</v>
      </c>
      <c r="AQ125" s="98" t="s">
        <v>29</v>
      </c>
      <c r="AR125" s="98"/>
      <c r="AS125" s="98" t="s">
        <v>31</v>
      </c>
      <c r="AT125" s="98"/>
      <c r="AU125" s="98"/>
      <c r="AV125" s="98"/>
      <c r="AW125" s="98"/>
      <c r="AX125" s="98" t="s">
        <v>80</v>
      </c>
      <c r="AY125" s="98"/>
      <c r="AZ125" s="98"/>
      <c r="BA125" s="98"/>
      <c r="BB125" s="98"/>
      <c r="BC125" s="98"/>
      <c r="BD125" s="98"/>
      <c r="BE125" s="98"/>
      <c r="BF125" s="98"/>
      <c r="BG125" s="98"/>
      <c r="BH125" s="98" t="s">
        <v>90</v>
      </c>
      <c r="BI125" s="98"/>
      <c r="BJ125" s="98" t="s">
        <v>92</v>
      </c>
      <c r="BK125" s="98"/>
      <c r="BL125" s="98"/>
      <c r="BM125" s="98"/>
      <c r="BN125" s="98"/>
      <c r="BO125" s="101" t="s">
        <v>1488</v>
      </c>
      <c r="BP125" s="101"/>
      <c r="BQ125" s="6"/>
    </row>
    <row r="126" spans="1:69" s="9" customFormat="1" ht="135.75" customHeight="1" x14ac:dyDescent="0.25">
      <c r="A126" s="6"/>
      <c r="B126" s="97" t="s">
        <v>1787</v>
      </c>
      <c r="C126" s="98" t="s">
        <v>1788</v>
      </c>
      <c r="D126" s="98" t="s">
        <v>1732</v>
      </c>
      <c r="E126" s="98" t="s">
        <v>1712</v>
      </c>
      <c r="F126" s="98" t="s">
        <v>1789</v>
      </c>
      <c r="G126" s="98" t="s">
        <v>1511</v>
      </c>
      <c r="H126" s="99" t="s">
        <v>105</v>
      </c>
      <c r="I126" s="98"/>
      <c r="J126" s="120">
        <v>45170</v>
      </c>
      <c r="K126" s="120">
        <v>45291</v>
      </c>
      <c r="L126" s="10">
        <f t="shared" si="2"/>
        <v>121</v>
      </c>
      <c r="M126" s="99" t="s">
        <v>801</v>
      </c>
      <c r="N126" s="98" t="s">
        <v>131</v>
      </c>
      <c r="O126" s="98" t="s">
        <v>1703</v>
      </c>
      <c r="P126" s="98" t="s">
        <v>243</v>
      </c>
      <c r="Q126" s="98" t="s">
        <v>1632</v>
      </c>
      <c r="R126" s="98" t="s">
        <v>27</v>
      </c>
      <c r="S126" s="98"/>
      <c r="T126" s="98" t="s">
        <v>52</v>
      </c>
      <c r="U126" s="98"/>
      <c r="V126" s="98"/>
      <c r="W126" s="98"/>
      <c r="X126" s="98"/>
      <c r="Y126" s="98"/>
      <c r="Z126" s="98"/>
      <c r="AA126" s="98"/>
      <c r="AB126" s="98"/>
      <c r="AC126" s="98"/>
      <c r="AD126" s="98"/>
      <c r="AE126" s="98" t="s">
        <v>290</v>
      </c>
      <c r="AF126" s="98" t="s">
        <v>1242</v>
      </c>
      <c r="AG126" s="98"/>
      <c r="AH126" s="98"/>
      <c r="AI126" s="98"/>
      <c r="AJ126" s="98"/>
      <c r="AK126" s="98"/>
      <c r="AL126" s="98" t="s">
        <v>1486</v>
      </c>
      <c r="AM126" s="98" t="s">
        <v>1704</v>
      </c>
      <c r="AN126" s="98" t="s">
        <v>350</v>
      </c>
      <c r="AO126" s="98"/>
      <c r="AP126" s="98" t="s">
        <v>28</v>
      </c>
      <c r="AQ126" s="98" t="s">
        <v>29</v>
      </c>
      <c r="AR126" s="98"/>
      <c r="AS126" s="98" t="s">
        <v>31</v>
      </c>
      <c r="AT126" s="98"/>
      <c r="AU126" s="98"/>
      <c r="AV126" s="98"/>
      <c r="AW126" s="98"/>
      <c r="AX126" s="98" t="s">
        <v>80</v>
      </c>
      <c r="AY126" s="98"/>
      <c r="AZ126" s="98"/>
      <c r="BA126" s="98"/>
      <c r="BB126" s="98"/>
      <c r="BC126" s="98"/>
      <c r="BD126" s="98"/>
      <c r="BE126" s="98"/>
      <c r="BF126" s="98"/>
      <c r="BG126" s="98"/>
      <c r="BH126" s="98" t="s">
        <v>90</v>
      </c>
      <c r="BI126" s="98"/>
      <c r="BJ126" s="98" t="s">
        <v>92</v>
      </c>
      <c r="BK126" s="98"/>
      <c r="BL126" s="98"/>
      <c r="BM126" s="98"/>
      <c r="BN126" s="98"/>
      <c r="BO126" s="101" t="s">
        <v>1488</v>
      </c>
      <c r="BP126" s="101"/>
      <c r="BQ126" s="6"/>
    </row>
    <row r="127" spans="1:69" s="9" customFormat="1" ht="135.75" hidden="1" customHeight="1" x14ac:dyDescent="0.25">
      <c r="A127" s="6"/>
      <c r="B127" s="97" t="s">
        <v>1790</v>
      </c>
      <c r="C127" s="98" t="s">
        <v>1791</v>
      </c>
      <c r="D127" s="98" t="s">
        <v>1716</v>
      </c>
      <c r="E127" s="98" t="s">
        <v>1707</v>
      </c>
      <c r="F127" s="98" t="s">
        <v>1792</v>
      </c>
      <c r="G127" s="98" t="s">
        <v>1502</v>
      </c>
      <c r="H127" s="99" t="s">
        <v>1526</v>
      </c>
      <c r="I127" s="98" t="s">
        <v>241</v>
      </c>
      <c r="J127" s="120">
        <v>45170</v>
      </c>
      <c r="K127" s="120">
        <v>45291</v>
      </c>
      <c r="L127" s="10">
        <f t="shared" si="2"/>
        <v>121</v>
      </c>
      <c r="M127" s="99" t="s">
        <v>801</v>
      </c>
      <c r="N127" s="98" t="s">
        <v>131</v>
      </c>
      <c r="O127" s="98" t="s">
        <v>1703</v>
      </c>
      <c r="P127" s="98" t="s">
        <v>243</v>
      </c>
      <c r="Q127" s="98" t="s">
        <v>1632</v>
      </c>
      <c r="R127" s="98" t="s">
        <v>27</v>
      </c>
      <c r="S127" s="98"/>
      <c r="T127" s="98" t="s">
        <v>52</v>
      </c>
      <c r="U127" s="98"/>
      <c r="V127" s="98"/>
      <c r="W127" s="98"/>
      <c r="X127" s="98"/>
      <c r="Y127" s="98"/>
      <c r="Z127" s="98"/>
      <c r="AA127" s="98"/>
      <c r="AB127" s="98"/>
      <c r="AC127" s="98"/>
      <c r="AD127" s="98"/>
      <c r="AE127" s="98" t="s">
        <v>290</v>
      </c>
      <c r="AF127" s="98" t="s">
        <v>1242</v>
      </c>
      <c r="AG127" s="98"/>
      <c r="AH127" s="98"/>
      <c r="AI127" s="98"/>
      <c r="AJ127" s="98"/>
      <c r="AK127" s="98"/>
      <c r="AL127" s="98" t="s">
        <v>1486</v>
      </c>
      <c r="AM127" s="98" t="s">
        <v>1704</v>
      </c>
      <c r="AN127" s="98" t="s">
        <v>350</v>
      </c>
      <c r="AO127" s="98"/>
      <c r="AP127" s="98" t="s">
        <v>28</v>
      </c>
      <c r="AQ127" s="98" t="s">
        <v>29</v>
      </c>
      <c r="AR127" s="98"/>
      <c r="AS127" s="98" t="s">
        <v>31</v>
      </c>
      <c r="AT127" s="98"/>
      <c r="AU127" s="98"/>
      <c r="AV127" s="98"/>
      <c r="AW127" s="98"/>
      <c r="AX127" s="98" t="s">
        <v>80</v>
      </c>
      <c r="AY127" s="98"/>
      <c r="AZ127" s="98"/>
      <c r="BA127" s="98"/>
      <c r="BB127" s="98"/>
      <c r="BC127" s="98"/>
      <c r="BD127" s="98"/>
      <c r="BE127" s="98"/>
      <c r="BF127" s="98"/>
      <c r="BG127" s="98"/>
      <c r="BH127" s="98" t="s">
        <v>90</v>
      </c>
      <c r="BI127" s="98"/>
      <c r="BJ127" s="98" t="s">
        <v>92</v>
      </c>
      <c r="BK127" s="98"/>
      <c r="BL127" s="98"/>
      <c r="BM127" s="98"/>
      <c r="BN127" s="98"/>
      <c r="BO127" s="101" t="s">
        <v>1488</v>
      </c>
      <c r="BP127" s="101"/>
      <c r="BQ127" s="6"/>
    </row>
    <row r="128" spans="1:69" s="9" customFormat="1" ht="135.75" hidden="1" customHeight="1" x14ac:dyDescent="0.25">
      <c r="A128" s="6"/>
      <c r="B128" s="103" t="s">
        <v>1793</v>
      </c>
      <c r="C128" s="104" t="s">
        <v>1794</v>
      </c>
      <c r="D128" s="104" t="s">
        <v>1732</v>
      </c>
      <c r="E128" s="104" t="s">
        <v>1712</v>
      </c>
      <c r="F128" s="104" t="s">
        <v>1795</v>
      </c>
      <c r="G128" s="104" t="s">
        <v>791</v>
      </c>
      <c r="H128" s="121" t="s">
        <v>1113</v>
      </c>
      <c r="I128" s="104"/>
      <c r="J128" s="105">
        <v>45170</v>
      </c>
      <c r="K128" s="105">
        <v>45291</v>
      </c>
      <c r="L128" s="106">
        <f t="shared" si="2"/>
        <v>121</v>
      </c>
      <c r="M128" s="104" t="s">
        <v>801</v>
      </c>
      <c r="N128" s="104" t="s">
        <v>131</v>
      </c>
      <c r="O128" s="104" t="s">
        <v>1703</v>
      </c>
      <c r="P128" s="104" t="s">
        <v>243</v>
      </c>
      <c r="Q128" s="104" t="s">
        <v>1632</v>
      </c>
      <c r="R128" s="104" t="s">
        <v>27</v>
      </c>
      <c r="S128" s="104"/>
      <c r="T128" s="104" t="s">
        <v>52</v>
      </c>
      <c r="U128" s="104"/>
      <c r="V128" s="104"/>
      <c r="W128" s="104"/>
      <c r="X128" s="104"/>
      <c r="Y128" s="104"/>
      <c r="Z128" s="104"/>
      <c r="AA128" s="104"/>
      <c r="AB128" s="104"/>
      <c r="AC128" s="104"/>
      <c r="AD128" s="104"/>
      <c r="AE128" s="104" t="s">
        <v>290</v>
      </c>
      <c r="AF128" s="104" t="s">
        <v>1242</v>
      </c>
      <c r="AG128" s="104"/>
      <c r="AH128" s="104"/>
      <c r="AI128" s="104"/>
      <c r="AJ128" s="104"/>
      <c r="AK128" s="104"/>
      <c r="AL128" s="104" t="s">
        <v>1486</v>
      </c>
      <c r="AM128" s="104" t="s">
        <v>1704</v>
      </c>
      <c r="AN128" s="104" t="s">
        <v>350</v>
      </c>
      <c r="AO128" s="104"/>
      <c r="AP128" s="104" t="s">
        <v>28</v>
      </c>
      <c r="AQ128" s="104" t="s">
        <v>29</v>
      </c>
      <c r="AR128" s="104"/>
      <c r="AS128" s="104" t="s">
        <v>31</v>
      </c>
      <c r="AT128" s="104"/>
      <c r="AU128" s="104"/>
      <c r="AV128" s="104"/>
      <c r="AW128" s="104"/>
      <c r="AX128" s="104" t="s">
        <v>80</v>
      </c>
      <c r="AY128" s="104"/>
      <c r="AZ128" s="104"/>
      <c r="BA128" s="104"/>
      <c r="BB128" s="104"/>
      <c r="BC128" s="104"/>
      <c r="BD128" s="104"/>
      <c r="BE128" s="104"/>
      <c r="BF128" s="104"/>
      <c r="BG128" s="104"/>
      <c r="BH128" s="104" t="s">
        <v>90</v>
      </c>
      <c r="BI128" s="104"/>
      <c r="BJ128" s="104" t="s">
        <v>92</v>
      </c>
      <c r="BK128" s="104"/>
      <c r="BL128" s="104"/>
      <c r="BM128" s="104"/>
      <c r="BN128" s="104"/>
      <c r="BO128" s="91" t="s">
        <v>1662</v>
      </c>
      <c r="BP128" s="91" t="s">
        <v>1768</v>
      </c>
      <c r="BQ128" s="6"/>
    </row>
    <row r="129" spans="1:69" s="9" customFormat="1" ht="135.75" hidden="1" customHeight="1" x14ac:dyDescent="0.25">
      <c r="A129" s="6"/>
      <c r="B129" s="103" t="s">
        <v>1796</v>
      </c>
      <c r="C129" s="104" t="s">
        <v>1797</v>
      </c>
      <c r="D129" s="104" t="s">
        <v>1711</v>
      </c>
      <c r="E129" s="104" t="s">
        <v>1712</v>
      </c>
      <c r="F129" s="104" t="s">
        <v>1795</v>
      </c>
      <c r="G129" s="104" t="s">
        <v>791</v>
      </c>
      <c r="H129" s="121" t="s">
        <v>1097</v>
      </c>
      <c r="I129" s="104" t="s">
        <v>1098</v>
      </c>
      <c r="J129" s="105">
        <v>45170</v>
      </c>
      <c r="K129" s="105">
        <v>45291</v>
      </c>
      <c r="L129" s="106">
        <f t="shared" si="2"/>
        <v>121</v>
      </c>
      <c r="M129" s="104" t="s">
        <v>801</v>
      </c>
      <c r="N129" s="104" t="s">
        <v>131</v>
      </c>
      <c r="O129" s="104" t="s">
        <v>1703</v>
      </c>
      <c r="P129" s="104" t="s">
        <v>243</v>
      </c>
      <c r="Q129" s="104" t="s">
        <v>1632</v>
      </c>
      <c r="R129" s="104" t="s">
        <v>27</v>
      </c>
      <c r="S129" s="104"/>
      <c r="T129" s="104" t="s">
        <v>52</v>
      </c>
      <c r="U129" s="104"/>
      <c r="V129" s="104"/>
      <c r="W129" s="104"/>
      <c r="X129" s="104"/>
      <c r="Y129" s="104"/>
      <c r="Z129" s="104"/>
      <c r="AA129" s="104"/>
      <c r="AB129" s="104"/>
      <c r="AC129" s="104"/>
      <c r="AD129" s="104"/>
      <c r="AE129" s="104" t="s">
        <v>290</v>
      </c>
      <c r="AF129" s="104" t="s">
        <v>1242</v>
      </c>
      <c r="AG129" s="104"/>
      <c r="AH129" s="104"/>
      <c r="AI129" s="104"/>
      <c r="AJ129" s="104"/>
      <c r="AK129" s="104"/>
      <c r="AL129" s="104" t="s">
        <v>1486</v>
      </c>
      <c r="AM129" s="104" t="s">
        <v>1704</v>
      </c>
      <c r="AN129" s="104" t="s">
        <v>350</v>
      </c>
      <c r="AO129" s="104"/>
      <c r="AP129" s="104" t="s">
        <v>28</v>
      </c>
      <c r="AQ129" s="104" t="s">
        <v>29</v>
      </c>
      <c r="AR129" s="104"/>
      <c r="AS129" s="104" t="s">
        <v>31</v>
      </c>
      <c r="AT129" s="104"/>
      <c r="AU129" s="104"/>
      <c r="AV129" s="104"/>
      <c r="AW129" s="104"/>
      <c r="AX129" s="104" t="s">
        <v>80</v>
      </c>
      <c r="AY129" s="104"/>
      <c r="AZ129" s="104"/>
      <c r="BA129" s="104"/>
      <c r="BB129" s="104"/>
      <c r="BC129" s="104"/>
      <c r="BD129" s="104"/>
      <c r="BE129" s="104"/>
      <c r="BF129" s="104"/>
      <c r="BG129" s="104"/>
      <c r="BH129" s="104" t="s">
        <v>90</v>
      </c>
      <c r="BI129" s="104"/>
      <c r="BJ129" s="104" t="s">
        <v>92</v>
      </c>
      <c r="BK129" s="104"/>
      <c r="BL129" s="104"/>
      <c r="BM129" s="104"/>
      <c r="BN129" s="104"/>
      <c r="BO129" s="91" t="s">
        <v>1662</v>
      </c>
      <c r="BP129" s="91" t="s">
        <v>1768</v>
      </c>
      <c r="BQ129" s="6"/>
    </row>
    <row r="130" spans="1:69" s="9" customFormat="1" ht="135.75" hidden="1" customHeight="1" x14ac:dyDescent="0.25">
      <c r="A130" s="6"/>
      <c r="B130" s="97" t="s">
        <v>1798</v>
      </c>
      <c r="C130" s="98" t="s">
        <v>1799</v>
      </c>
      <c r="D130" s="98" t="s">
        <v>1800</v>
      </c>
      <c r="E130" s="98" t="s">
        <v>1801</v>
      </c>
      <c r="F130" s="98" t="s">
        <v>1802</v>
      </c>
      <c r="G130" s="107" t="s">
        <v>791</v>
      </c>
      <c r="H130" s="99" t="s">
        <v>1803</v>
      </c>
      <c r="I130" s="98"/>
      <c r="J130" s="100">
        <v>44927</v>
      </c>
      <c r="K130" s="100">
        <v>45046</v>
      </c>
      <c r="L130" s="10">
        <f t="shared" ref="L130:L141" si="3">IF((K130-J130)&gt;125,"La sumatoria no puede ser mayor a 124 días",K130-J130)</f>
        <v>119</v>
      </c>
      <c r="M130" s="98" t="s">
        <v>1098</v>
      </c>
      <c r="N130" s="98"/>
      <c r="O130" s="98"/>
      <c r="P130" s="98" t="s">
        <v>243</v>
      </c>
      <c r="Q130" s="98" t="s">
        <v>1632</v>
      </c>
      <c r="R130" s="98" t="s">
        <v>27</v>
      </c>
      <c r="S130" s="98"/>
      <c r="T130" s="98" t="s">
        <v>52</v>
      </c>
      <c r="U130" s="98"/>
      <c r="V130" s="98"/>
      <c r="W130" s="98"/>
      <c r="X130" s="98"/>
      <c r="Y130" s="98"/>
      <c r="Z130" s="98"/>
      <c r="AA130" s="98"/>
      <c r="AB130" s="98"/>
      <c r="AC130" s="98"/>
      <c r="AD130" s="98"/>
      <c r="AE130" s="98" t="s">
        <v>290</v>
      </c>
      <c r="AF130" s="98" t="s">
        <v>1247</v>
      </c>
      <c r="AG130" s="98"/>
      <c r="AH130" s="98"/>
      <c r="AI130" s="98"/>
      <c r="AJ130" s="98"/>
      <c r="AK130" s="98" t="s">
        <v>914</v>
      </c>
      <c r="AL130" s="98" t="s">
        <v>1486</v>
      </c>
      <c r="AM130" s="98" t="s">
        <v>1804</v>
      </c>
      <c r="AN130" s="98" t="s">
        <v>255</v>
      </c>
      <c r="AO130" s="98"/>
      <c r="AP130" s="98"/>
      <c r="AQ130" s="98" t="s">
        <v>29</v>
      </c>
      <c r="AR130" s="98"/>
      <c r="AS130" s="98"/>
      <c r="AT130" s="98"/>
      <c r="AU130" s="98"/>
      <c r="AV130" s="98"/>
      <c r="AW130" s="98"/>
      <c r="AX130" s="98"/>
      <c r="AY130" s="98"/>
      <c r="AZ130" s="98"/>
      <c r="BA130" s="98"/>
      <c r="BB130" s="98"/>
      <c r="BC130" s="98"/>
      <c r="BD130" s="98"/>
      <c r="BE130" s="98" t="s">
        <v>87</v>
      </c>
      <c r="BF130" s="98"/>
      <c r="BG130" s="98"/>
      <c r="BH130" s="98" t="s">
        <v>90</v>
      </c>
      <c r="BI130" s="98"/>
      <c r="BJ130" s="98"/>
      <c r="BK130" s="98"/>
      <c r="BL130" s="98"/>
      <c r="BM130" s="98"/>
      <c r="BN130" s="98"/>
      <c r="BO130" s="101" t="s">
        <v>1488</v>
      </c>
      <c r="BP130" s="101"/>
      <c r="BQ130" s="6"/>
    </row>
    <row r="131" spans="1:69" s="9" customFormat="1" ht="135.75" hidden="1" customHeight="1" x14ac:dyDescent="0.25">
      <c r="A131" s="6"/>
      <c r="B131" s="97" t="s">
        <v>1805</v>
      </c>
      <c r="C131" s="98" t="s">
        <v>1806</v>
      </c>
      <c r="D131" s="98" t="s">
        <v>1800</v>
      </c>
      <c r="E131" s="98" t="s">
        <v>1801</v>
      </c>
      <c r="F131" s="98" t="s">
        <v>1802</v>
      </c>
      <c r="G131" s="107" t="s">
        <v>791</v>
      </c>
      <c r="H131" s="99" t="s">
        <v>1803</v>
      </c>
      <c r="I131" s="98"/>
      <c r="J131" s="100">
        <v>45047</v>
      </c>
      <c r="K131" s="100">
        <v>45169</v>
      </c>
      <c r="L131" s="10">
        <f t="shared" si="3"/>
        <v>122</v>
      </c>
      <c r="M131" s="98" t="s">
        <v>1098</v>
      </c>
      <c r="N131" s="98"/>
      <c r="O131" s="98"/>
      <c r="P131" s="98" t="s">
        <v>243</v>
      </c>
      <c r="Q131" s="98" t="s">
        <v>1632</v>
      </c>
      <c r="R131" s="98" t="s">
        <v>27</v>
      </c>
      <c r="S131" s="98"/>
      <c r="T131" s="98" t="s">
        <v>52</v>
      </c>
      <c r="U131" s="98"/>
      <c r="V131" s="98"/>
      <c r="W131" s="98"/>
      <c r="X131" s="98"/>
      <c r="Y131" s="98"/>
      <c r="Z131" s="98"/>
      <c r="AA131" s="98"/>
      <c r="AB131" s="98"/>
      <c r="AC131" s="98"/>
      <c r="AD131" s="98"/>
      <c r="AE131" s="98" t="s">
        <v>290</v>
      </c>
      <c r="AF131" s="98" t="s">
        <v>1247</v>
      </c>
      <c r="AG131" s="98"/>
      <c r="AH131" s="98"/>
      <c r="AI131" s="98"/>
      <c r="AJ131" s="98"/>
      <c r="AK131" s="98" t="s">
        <v>914</v>
      </c>
      <c r="AL131" s="98" t="s">
        <v>1486</v>
      </c>
      <c r="AM131" s="98" t="s">
        <v>1804</v>
      </c>
      <c r="AN131" s="98" t="s">
        <v>255</v>
      </c>
      <c r="AO131" s="98"/>
      <c r="AP131" s="98"/>
      <c r="AQ131" s="98" t="s">
        <v>29</v>
      </c>
      <c r="AR131" s="98"/>
      <c r="AS131" s="98"/>
      <c r="AT131" s="98"/>
      <c r="AU131" s="98"/>
      <c r="AV131" s="98"/>
      <c r="AW131" s="98"/>
      <c r="AX131" s="98"/>
      <c r="AY131" s="98"/>
      <c r="AZ131" s="98"/>
      <c r="BA131" s="98"/>
      <c r="BB131" s="98"/>
      <c r="BC131" s="98"/>
      <c r="BD131" s="98"/>
      <c r="BE131" s="98" t="s">
        <v>87</v>
      </c>
      <c r="BF131" s="98"/>
      <c r="BG131" s="98"/>
      <c r="BH131" s="98" t="s">
        <v>90</v>
      </c>
      <c r="BI131" s="98"/>
      <c r="BJ131" s="98"/>
      <c r="BK131" s="98"/>
      <c r="BL131" s="98"/>
      <c r="BM131" s="98"/>
      <c r="BN131" s="98"/>
      <c r="BO131" s="101" t="s">
        <v>1488</v>
      </c>
      <c r="BP131" s="101"/>
      <c r="BQ131" s="6"/>
    </row>
    <row r="132" spans="1:69" s="9" customFormat="1" ht="135.75" hidden="1" customHeight="1" x14ac:dyDescent="0.25">
      <c r="A132" s="6"/>
      <c r="B132" s="97" t="s">
        <v>1807</v>
      </c>
      <c r="C132" s="98" t="s">
        <v>1808</v>
      </c>
      <c r="D132" s="98" t="s">
        <v>1800</v>
      </c>
      <c r="E132" s="98" t="s">
        <v>1801</v>
      </c>
      <c r="F132" s="98" t="s">
        <v>1802</v>
      </c>
      <c r="G132" s="107" t="s">
        <v>791</v>
      </c>
      <c r="H132" s="99" t="s">
        <v>1803</v>
      </c>
      <c r="I132" s="98"/>
      <c r="J132" s="100">
        <v>45170</v>
      </c>
      <c r="K132" s="100">
        <v>45291</v>
      </c>
      <c r="L132" s="10">
        <f t="shared" si="3"/>
        <v>121</v>
      </c>
      <c r="M132" s="98" t="s">
        <v>1098</v>
      </c>
      <c r="N132" s="98"/>
      <c r="O132" s="98"/>
      <c r="P132" s="98" t="s">
        <v>243</v>
      </c>
      <c r="Q132" s="98" t="s">
        <v>1632</v>
      </c>
      <c r="R132" s="98" t="s">
        <v>27</v>
      </c>
      <c r="S132" s="98"/>
      <c r="T132" s="98" t="s">
        <v>52</v>
      </c>
      <c r="U132" s="98"/>
      <c r="V132" s="98"/>
      <c r="W132" s="98"/>
      <c r="X132" s="98"/>
      <c r="Y132" s="98"/>
      <c r="Z132" s="98"/>
      <c r="AA132" s="98"/>
      <c r="AB132" s="98"/>
      <c r="AC132" s="98"/>
      <c r="AD132" s="98"/>
      <c r="AE132" s="98" t="s">
        <v>290</v>
      </c>
      <c r="AF132" s="98" t="s">
        <v>1247</v>
      </c>
      <c r="AG132" s="98"/>
      <c r="AH132" s="98"/>
      <c r="AI132" s="98"/>
      <c r="AJ132" s="98"/>
      <c r="AK132" s="98" t="s">
        <v>914</v>
      </c>
      <c r="AL132" s="98" t="s">
        <v>1486</v>
      </c>
      <c r="AM132" s="98" t="s">
        <v>1804</v>
      </c>
      <c r="AN132" s="98" t="s">
        <v>255</v>
      </c>
      <c r="AO132" s="98"/>
      <c r="AP132" s="98"/>
      <c r="AQ132" s="98" t="s">
        <v>29</v>
      </c>
      <c r="AR132" s="98"/>
      <c r="AS132" s="98"/>
      <c r="AT132" s="98"/>
      <c r="AU132" s="98"/>
      <c r="AV132" s="98"/>
      <c r="AW132" s="98"/>
      <c r="AX132" s="98"/>
      <c r="AY132" s="98"/>
      <c r="AZ132" s="98"/>
      <c r="BA132" s="98"/>
      <c r="BB132" s="98"/>
      <c r="BC132" s="98"/>
      <c r="BD132" s="98"/>
      <c r="BE132" s="98" t="s">
        <v>87</v>
      </c>
      <c r="BF132" s="98"/>
      <c r="BG132" s="98"/>
      <c r="BH132" s="98" t="s">
        <v>90</v>
      </c>
      <c r="BI132" s="98"/>
      <c r="BJ132" s="98"/>
      <c r="BK132" s="98"/>
      <c r="BL132" s="98"/>
      <c r="BM132" s="98"/>
      <c r="BN132" s="98"/>
      <c r="BO132" s="101" t="s">
        <v>1488</v>
      </c>
      <c r="BP132" s="101"/>
      <c r="BQ132" s="6"/>
    </row>
    <row r="133" spans="1:69" s="9" customFormat="1" ht="135.75" hidden="1" customHeight="1" x14ac:dyDescent="0.25">
      <c r="A133" s="6"/>
      <c r="B133" s="97" t="s">
        <v>1809</v>
      </c>
      <c r="C133" s="98" t="s">
        <v>1810</v>
      </c>
      <c r="D133" s="98" t="s">
        <v>1811</v>
      </c>
      <c r="E133" s="98" t="s">
        <v>1812</v>
      </c>
      <c r="F133" s="98" t="s">
        <v>1813</v>
      </c>
      <c r="G133" s="107" t="s">
        <v>791</v>
      </c>
      <c r="H133" s="99" t="s">
        <v>1803</v>
      </c>
      <c r="I133" s="98"/>
      <c r="J133" s="100">
        <v>44927</v>
      </c>
      <c r="K133" s="100">
        <v>45046</v>
      </c>
      <c r="L133" s="10">
        <f t="shared" si="3"/>
        <v>119</v>
      </c>
      <c r="M133" s="98" t="s">
        <v>1098</v>
      </c>
      <c r="N133" s="98"/>
      <c r="O133" s="98"/>
      <c r="P133" s="98" t="s">
        <v>243</v>
      </c>
      <c r="Q133" s="98" t="s">
        <v>1632</v>
      </c>
      <c r="R133" s="98" t="s">
        <v>27</v>
      </c>
      <c r="S133" s="98"/>
      <c r="T133" s="98" t="s">
        <v>52</v>
      </c>
      <c r="U133" s="98"/>
      <c r="V133" s="98"/>
      <c r="W133" s="98"/>
      <c r="X133" s="98"/>
      <c r="Y133" s="98"/>
      <c r="Z133" s="98"/>
      <c r="AA133" s="98"/>
      <c r="AB133" s="98"/>
      <c r="AC133" s="98"/>
      <c r="AD133" s="98"/>
      <c r="AE133" s="98" t="s">
        <v>290</v>
      </c>
      <c r="AF133" s="98" t="s">
        <v>1247</v>
      </c>
      <c r="AG133" s="98"/>
      <c r="AH133" s="98"/>
      <c r="AI133" s="98"/>
      <c r="AJ133" s="98"/>
      <c r="AK133" s="98" t="s">
        <v>914</v>
      </c>
      <c r="AL133" s="98" t="s">
        <v>1486</v>
      </c>
      <c r="AM133" s="98" t="s">
        <v>1814</v>
      </c>
      <c r="AN133" s="98" t="s">
        <v>255</v>
      </c>
      <c r="AO133" s="98"/>
      <c r="AP133" s="98"/>
      <c r="AQ133" s="98" t="s">
        <v>29</v>
      </c>
      <c r="AR133" s="98"/>
      <c r="AS133" s="98"/>
      <c r="AT133" s="98"/>
      <c r="AU133" s="98"/>
      <c r="AV133" s="98"/>
      <c r="AW133" s="98"/>
      <c r="AX133" s="98"/>
      <c r="AY133" s="98"/>
      <c r="AZ133" s="98"/>
      <c r="BA133" s="98"/>
      <c r="BB133" s="98"/>
      <c r="BC133" s="98"/>
      <c r="BD133" s="98"/>
      <c r="BE133" s="98" t="s">
        <v>87</v>
      </c>
      <c r="BF133" s="98"/>
      <c r="BG133" s="98"/>
      <c r="BH133" s="98" t="s">
        <v>90</v>
      </c>
      <c r="BI133" s="98"/>
      <c r="BJ133" s="98"/>
      <c r="BK133" s="98"/>
      <c r="BL133" s="98"/>
      <c r="BM133" s="98"/>
      <c r="BN133" s="98"/>
      <c r="BO133" s="101" t="s">
        <v>1488</v>
      </c>
      <c r="BP133" s="101"/>
      <c r="BQ133" s="6"/>
    </row>
    <row r="134" spans="1:69" s="9" customFormat="1" ht="135.75" hidden="1" customHeight="1" x14ac:dyDescent="0.25">
      <c r="A134" s="6"/>
      <c r="B134" s="97" t="s">
        <v>1815</v>
      </c>
      <c r="C134" s="98" t="s">
        <v>1816</v>
      </c>
      <c r="D134" s="98" t="s">
        <v>1811</v>
      </c>
      <c r="E134" s="98" t="s">
        <v>1812</v>
      </c>
      <c r="F134" s="98" t="s">
        <v>1813</v>
      </c>
      <c r="G134" s="107" t="s">
        <v>791</v>
      </c>
      <c r="H134" s="99" t="s">
        <v>1803</v>
      </c>
      <c r="I134" s="98"/>
      <c r="J134" s="100">
        <v>45047</v>
      </c>
      <c r="K134" s="100">
        <v>45169</v>
      </c>
      <c r="L134" s="10">
        <f t="shared" si="3"/>
        <v>122</v>
      </c>
      <c r="M134" s="98" t="s">
        <v>1098</v>
      </c>
      <c r="N134" s="98"/>
      <c r="O134" s="98"/>
      <c r="P134" s="98" t="s">
        <v>243</v>
      </c>
      <c r="Q134" s="98" t="s">
        <v>1632</v>
      </c>
      <c r="R134" s="98" t="s">
        <v>27</v>
      </c>
      <c r="S134" s="98"/>
      <c r="T134" s="98" t="s">
        <v>52</v>
      </c>
      <c r="U134" s="98"/>
      <c r="V134" s="98"/>
      <c r="W134" s="98"/>
      <c r="X134" s="98"/>
      <c r="Y134" s="98"/>
      <c r="Z134" s="98"/>
      <c r="AA134" s="98"/>
      <c r="AB134" s="98"/>
      <c r="AC134" s="98"/>
      <c r="AD134" s="98"/>
      <c r="AE134" s="98" t="s">
        <v>290</v>
      </c>
      <c r="AF134" s="98" t="s">
        <v>1247</v>
      </c>
      <c r="AG134" s="98"/>
      <c r="AH134" s="98"/>
      <c r="AI134" s="98"/>
      <c r="AJ134" s="98"/>
      <c r="AK134" s="98" t="s">
        <v>914</v>
      </c>
      <c r="AL134" s="98" t="s">
        <v>1486</v>
      </c>
      <c r="AM134" s="98" t="s">
        <v>1814</v>
      </c>
      <c r="AN134" s="98" t="s">
        <v>255</v>
      </c>
      <c r="AO134" s="98"/>
      <c r="AP134" s="98"/>
      <c r="AQ134" s="98" t="s">
        <v>29</v>
      </c>
      <c r="AR134" s="98"/>
      <c r="AS134" s="98"/>
      <c r="AT134" s="98"/>
      <c r="AU134" s="98"/>
      <c r="AV134" s="98"/>
      <c r="AW134" s="98"/>
      <c r="AX134" s="98"/>
      <c r="AY134" s="98"/>
      <c r="AZ134" s="98"/>
      <c r="BA134" s="98"/>
      <c r="BB134" s="98"/>
      <c r="BC134" s="98"/>
      <c r="BD134" s="98"/>
      <c r="BE134" s="98" t="s">
        <v>87</v>
      </c>
      <c r="BF134" s="98"/>
      <c r="BG134" s="98"/>
      <c r="BH134" s="98" t="s">
        <v>90</v>
      </c>
      <c r="BI134" s="98"/>
      <c r="BJ134" s="98"/>
      <c r="BK134" s="98"/>
      <c r="BL134" s="98"/>
      <c r="BM134" s="98"/>
      <c r="BN134" s="98"/>
      <c r="BO134" s="101" t="s">
        <v>1488</v>
      </c>
      <c r="BP134" s="101"/>
      <c r="BQ134" s="6"/>
    </row>
    <row r="135" spans="1:69" s="9" customFormat="1" ht="135.75" hidden="1" customHeight="1" x14ac:dyDescent="0.25">
      <c r="A135" s="6"/>
      <c r="B135" s="103" t="s">
        <v>1817</v>
      </c>
      <c r="C135" s="104" t="s">
        <v>1818</v>
      </c>
      <c r="D135" s="104" t="s">
        <v>1811</v>
      </c>
      <c r="E135" s="104" t="s">
        <v>1812</v>
      </c>
      <c r="F135" s="104" t="s">
        <v>1813</v>
      </c>
      <c r="G135" s="104" t="s">
        <v>791</v>
      </c>
      <c r="H135" s="104" t="s">
        <v>1803</v>
      </c>
      <c r="I135" s="104"/>
      <c r="J135" s="105">
        <v>45170</v>
      </c>
      <c r="K135" s="105">
        <v>45291</v>
      </c>
      <c r="L135" s="106">
        <f t="shared" si="3"/>
        <v>121</v>
      </c>
      <c r="M135" s="104" t="s">
        <v>1098</v>
      </c>
      <c r="N135" s="104"/>
      <c r="O135" s="104"/>
      <c r="P135" s="104" t="s">
        <v>243</v>
      </c>
      <c r="Q135" s="104" t="s">
        <v>1632</v>
      </c>
      <c r="R135" s="104" t="s">
        <v>27</v>
      </c>
      <c r="S135" s="104"/>
      <c r="T135" s="104" t="s">
        <v>52</v>
      </c>
      <c r="U135" s="104"/>
      <c r="V135" s="104"/>
      <c r="W135" s="104"/>
      <c r="X135" s="104"/>
      <c r="Y135" s="104"/>
      <c r="Z135" s="104"/>
      <c r="AA135" s="104"/>
      <c r="AB135" s="104"/>
      <c r="AC135" s="104"/>
      <c r="AD135" s="104"/>
      <c r="AE135" s="104" t="s">
        <v>290</v>
      </c>
      <c r="AF135" s="104" t="s">
        <v>1247</v>
      </c>
      <c r="AG135" s="104"/>
      <c r="AH135" s="104"/>
      <c r="AI135" s="104"/>
      <c r="AJ135" s="104"/>
      <c r="AK135" s="104" t="s">
        <v>914</v>
      </c>
      <c r="AL135" s="104" t="s">
        <v>1486</v>
      </c>
      <c r="AM135" s="104" t="s">
        <v>1814</v>
      </c>
      <c r="AN135" s="104" t="s">
        <v>255</v>
      </c>
      <c r="AO135" s="104"/>
      <c r="AP135" s="104"/>
      <c r="AQ135" s="104" t="s">
        <v>29</v>
      </c>
      <c r="AR135" s="104"/>
      <c r="AS135" s="104"/>
      <c r="AT135" s="104"/>
      <c r="AU135" s="104"/>
      <c r="AV135" s="104"/>
      <c r="AW135" s="104"/>
      <c r="AX135" s="104"/>
      <c r="AY135" s="104"/>
      <c r="AZ135" s="104"/>
      <c r="BA135" s="104"/>
      <c r="BB135" s="104"/>
      <c r="BC135" s="104"/>
      <c r="BD135" s="104"/>
      <c r="BE135" s="104" t="s">
        <v>87</v>
      </c>
      <c r="BF135" s="104"/>
      <c r="BG135" s="104"/>
      <c r="BH135" s="104" t="s">
        <v>90</v>
      </c>
      <c r="BI135" s="104"/>
      <c r="BJ135" s="104"/>
      <c r="BK135" s="104"/>
      <c r="BL135" s="104"/>
      <c r="BM135" s="104"/>
      <c r="BN135" s="104"/>
      <c r="BO135" s="91" t="s">
        <v>1662</v>
      </c>
      <c r="BP135" s="91" t="s">
        <v>1819</v>
      </c>
      <c r="BQ135" s="6"/>
    </row>
    <row r="136" spans="1:69" s="9" customFormat="1" ht="135.75" hidden="1" customHeight="1" x14ac:dyDescent="0.25">
      <c r="A136" s="6"/>
      <c r="B136" s="97" t="s">
        <v>1820</v>
      </c>
      <c r="C136" s="99" t="s">
        <v>908</v>
      </c>
      <c r="D136" s="122" t="s">
        <v>909</v>
      </c>
      <c r="E136" s="99" t="s">
        <v>910</v>
      </c>
      <c r="F136" s="98" t="s">
        <v>911</v>
      </c>
      <c r="G136" s="102" t="s">
        <v>791</v>
      </c>
      <c r="H136" s="99" t="s">
        <v>1821</v>
      </c>
      <c r="I136" s="98"/>
      <c r="J136" s="100">
        <v>44927</v>
      </c>
      <c r="K136" s="100">
        <v>45046</v>
      </c>
      <c r="L136" s="10">
        <f t="shared" si="3"/>
        <v>119</v>
      </c>
      <c r="M136" s="98" t="s">
        <v>1113</v>
      </c>
      <c r="N136" s="98"/>
      <c r="O136" s="98"/>
      <c r="P136" s="98" t="s">
        <v>243</v>
      </c>
      <c r="Q136" s="98" t="s">
        <v>1632</v>
      </c>
      <c r="R136" s="98" t="s">
        <v>27</v>
      </c>
      <c r="S136" s="98"/>
      <c r="T136" s="98" t="s">
        <v>52</v>
      </c>
      <c r="U136" s="98"/>
      <c r="V136" s="98"/>
      <c r="W136" s="98"/>
      <c r="X136" s="98"/>
      <c r="Y136" s="98"/>
      <c r="Z136" s="98"/>
      <c r="AA136" s="98"/>
      <c r="AB136" s="98"/>
      <c r="AC136" s="98"/>
      <c r="AD136" s="98"/>
      <c r="AE136" s="98" t="s">
        <v>290</v>
      </c>
      <c r="AF136" s="98" t="s">
        <v>1245</v>
      </c>
      <c r="AG136" s="98"/>
      <c r="AH136" s="98"/>
      <c r="AI136" s="98"/>
      <c r="AJ136" s="98"/>
      <c r="AK136" s="98" t="s">
        <v>914</v>
      </c>
      <c r="AL136" s="98" t="s">
        <v>1486</v>
      </c>
      <c r="AM136" s="98" t="s">
        <v>1814</v>
      </c>
      <c r="AN136" s="98" t="s">
        <v>247</v>
      </c>
      <c r="AO136" s="98"/>
      <c r="AP136" s="98"/>
      <c r="AQ136" s="98" t="s">
        <v>29</v>
      </c>
      <c r="AR136" s="98"/>
      <c r="AS136" s="98"/>
      <c r="AT136" s="98"/>
      <c r="AU136" s="98"/>
      <c r="AV136" s="98"/>
      <c r="AW136" s="98"/>
      <c r="AX136" s="98"/>
      <c r="AY136" s="98"/>
      <c r="AZ136" s="98"/>
      <c r="BA136" s="98"/>
      <c r="BB136" s="98"/>
      <c r="BC136" s="98"/>
      <c r="BD136" s="98"/>
      <c r="BE136" s="98" t="s">
        <v>87</v>
      </c>
      <c r="BF136" s="98"/>
      <c r="BG136" s="98"/>
      <c r="BH136" s="98" t="s">
        <v>90</v>
      </c>
      <c r="BI136" s="98"/>
      <c r="BJ136" s="98"/>
      <c r="BK136" s="98"/>
      <c r="BL136" s="98"/>
      <c r="BM136" s="98"/>
      <c r="BN136" s="98"/>
      <c r="BO136" s="101" t="s">
        <v>1488</v>
      </c>
      <c r="BP136" s="101"/>
      <c r="BQ136" s="6"/>
    </row>
    <row r="137" spans="1:69" s="9" customFormat="1" ht="135.75" hidden="1" customHeight="1" x14ac:dyDescent="0.25">
      <c r="A137" s="6"/>
      <c r="B137" s="97" t="s">
        <v>1822</v>
      </c>
      <c r="C137" s="99" t="s">
        <v>1823</v>
      </c>
      <c r="D137" s="122" t="s">
        <v>909</v>
      </c>
      <c r="E137" s="99" t="s">
        <v>910</v>
      </c>
      <c r="F137" s="98" t="s">
        <v>911</v>
      </c>
      <c r="G137" s="107" t="s">
        <v>791</v>
      </c>
      <c r="H137" s="99" t="s">
        <v>1821</v>
      </c>
      <c r="I137" s="98"/>
      <c r="J137" s="100">
        <v>45047</v>
      </c>
      <c r="K137" s="100">
        <v>45169</v>
      </c>
      <c r="L137" s="10">
        <f t="shared" si="3"/>
        <v>122</v>
      </c>
      <c r="M137" s="98" t="s">
        <v>1113</v>
      </c>
      <c r="N137" s="98"/>
      <c r="O137" s="98"/>
      <c r="P137" s="98" t="s">
        <v>243</v>
      </c>
      <c r="Q137" s="98" t="s">
        <v>1632</v>
      </c>
      <c r="R137" s="98" t="s">
        <v>27</v>
      </c>
      <c r="S137" s="98"/>
      <c r="T137" s="98" t="s">
        <v>52</v>
      </c>
      <c r="U137" s="98"/>
      <c r="V137" s="98"/>
      <c r="W137" s="98"/>
      <c r="X137" s="98"/>
      <c r="Y137" s="98"/>
      <c r="Z137" s="98"/>
      <c r="AA137" s="98"/>
      <c r="AB137" s="98"/>
      <c r="AC137" s="98"/>
      <c r="AD137" s="98"/>
      <c r="AE137" s="98" t="s">
        <v>290</v>
      </c>
      <c r="AF137" s="98" t="s">
        <v>1245</v>
      </c>
      <c r="AG137" s="98"/>
      <c r="AH137" s="98"/>
      <c r="AI137" s="98"/>
      <c r="AJ137" s="98"/>
      <c r="AK137" s="98" t="s">
        <v>914</v>
      </c>
      <c r="AL137" s="98" t="s">
        <v>1486</v>
      </c>
      <c r="AM137" s="98" t="s">
        <v>1814</v>
      </c>
      <c r="AN137" s="98" t="s">
        <v>247</v>
      </c>
      <c r="AO137" s="98"/>
      <c r="AP137" s="98"/>
      <c r="AQ137" s="98" t="s">
        <v>29</v>
      </c>
      <c r="AR137" s="98"/>
      <c r="AS137" s="98"/>
      <c r="AT137" s="98"/>
      <c r="AU137" s="98"/>
      <c r="AV137" s="98"/>
      <c r="AW137" s="98"/>
      <c r="AX137" s="98"/>
      <c r="AY137" s="98"/>
      <c r="AZ137" s="98"/>
      <c r="BA137" s="98"/>
      <c r="BB137" s="98"/>
      <c r="BC137" s="98"/>
      <c r="BD137" s="98"/>
      <c r="BE137" s="98" t="s">
        <v>87</v>
      </c>
      <c r="BF137" s="98"/>
      <c r="BG137" s="98"/>
      <c r="BH137" s="98" t="s">
        <v>90</v>
      </c>
      <c r="BI137" s="98"/>
      <c r="BJ137" s="98"/>
      <c r="BK137" s="98"/>
      <c r="BL137" s="98"/>
      <c r="BM137" s="98"/>
      <c r="BN137" s="98"/>
      <c r="BO137" s="101" t="s">
        <v>1488</v>
      </c>
      <c r="BP137" s="101"/>
      <c r="BQ137" s="6"/>
    </row>
    <row r="138" spans="1:69" s="9" customFormat="1" ht="135.75" hidden="1" customHeight="1" x14ac:dyDescent="0.25">
      <c r="A138" s="6"/>
      <c r="B138" s="97" t="s">
        <v>1824</v>
      </c>
      <c r="C138" s="99" t="s">
        <v>1825</v>
      </c>
      <c r="D138" s="122" t="s">
        <v>909</v>
      </c>
      <c r="E138" s="99" t="s">
        <v>910</v>
      </c>
      <c r="F138" s="98" t="s">
        <v>911</v>
      </c>
      <c r="G138" s="107" t="s">
        <v>791</v>
      </c>
      <c r="H138" s="99" t="s">
        <v>1821</v>
      </c>
      <c r="I138" s="98"/>
      <c r="J138" s="100">
        <v>45170</v>
      </c>
      <c r="K138" s="100">
        <v>45291</v>
      </c>
      <c r="L138" s="10">
        <f t="shared" si="3"/>
        <v>121</v>
      </c>
      <c r="M138" s="98" t="s">
        <v>1113</v>
      </c>
      <c r="N138" s="98"/>
      <c r="O138" s="98"/>
      <c r="P138" s="98" t="s">
        <v>243</v>
      </c>
      <c r="Q138" s="98" t="s">
        <v>1632</v>
      </c>
      <c r="R138" s="98" t="s">
        <v>27</v>
      </c>
      <c r="S138" s="98"/>
      <c r="T138" s="98" t="s">
        <v>52</v>
      </c>
      <c r="U138" s="98"/>
      <c r="V138" s="98"/>
      <c r="W138" s="98"/>
      <c r="X138" s="98"/>
      <c r="Y138" s="98"/>
      <c r="Z138" s="98"/>
      <c r="AA138" s="98"/>
      <c r="AB138" s="98"/>
      <c r="AC138" s="98"/>
      <c r="AD138" s="98"/>
      <c r="AE138" s="98" t="s">
        <v>290</v>
      </c>
      <c r="AF138" s="98" t="s">
        <v>1245</v>
      </c>
      <c r="AG138" s="98"/>
      <c r="AH138" s="98"/>
      <c r="AI138" s="98"/>
      <c r="AJ138" s="98"/>
      <c r="AK138" s="98" t="s">
        <v>914</v>
      </c>
      <c r="AL138" s="98" t="s">
        <v>1486</v>
      </c>
      <c r="AM138" s="98" t="s">
        <v>1814</v>
      </c>
      <c r="AN138" s="98" t="s">
        <v>247</v>
      </c>
      <c r="AO138" s="98"/>
      <c r="AP138" s="98"/>
      <c r="AQ138" s="98" t="s">
        <v>29</v>
      </c>
      <c r="AR138" s="98"/>
      <c r="AS138" s="98"/>
      <c r="AT138" s="98"/>
      <c r="AU138" s="98"/>
      <c r="AV138" s="98"/>
      <c r="AW138" s="98"/>
      <c r="AX138" s="98"/>
      <c r="AY138" s="98"/>
      <c r="AZ138" s="98"/>
      <c r="BA138" s="98"/>
      <c r="BB138" s="98"/>
      <c r="BC138" s="98"/>
      <c r="BD138" s="98"/>
      <c r="BE138" s="98" t="s">
        <v>87</v>
      </c>
      <c r="BF138" s="98"/>
      <c r="BG138" s="98"/>
      <c r="BH138" s="98" t="s">
        <v>90</v>
      </c>
      <c r="BI138" s="98"/>
      <c r="BJ138" s="98"/>
      <c r="BK138" s="98"/>
      <c r="BL138" s="98"/>
      <c r="BM138" s="98"/>
      <c r="BN138" s="98"/>
      <c r="BO138" s="101" t="s">
        <v>1488</v>
      </c>
      <c r="BP138" s="101"/>
      <c r="BQ138" s="6"/>
    </row>
    <row r="139" spans="1:69" s="11" customFormat="1" ht="135.75" hidden="1" customHeight="1" x14ac:dyDescent="0.25">
      <c r="A139" s="6"/>
      <c r="B139" s="97" t="s">
        <v>1826</v>
      </c>
      <c r="C139" s="98" t="s">
        <v>1827</v>
      </c>
      <c r="D139" s="98" t="s">
        <v>1828</v>
      </c>
      <c r="E139" s="98" t="s">
        <v>1829</v>
      </c>
      <c r="F139" s="98" t="s">
        <v>1830</v>
      </c>
      <c r="G139" s="98" t="s">
        <v>1559</v>
      </c>
      <c r="H139" s="99" t="s">
        <v>391</v>
      </c>
      <c r="I139" s="98" t="s">
        <v>473</v>
      </c>
      <c r="J139" s="100">
        <v>44927</v>
      </c>
      <c r="K139" s="100">
        <v>45045</v>
      </c>
      <c r="L139" s="10">
        <f t="shared" si="3"/>
        <v>118</v>
      </c>
      <c r="M139" s="99" t="s">
        <v>919</v>
      </c>
      <c r="N139" s="98" t="s">
        <v>107</v>
      </c>
      <c r="O139" s="98" t="s">
        <v>465</v>
      </c>
      <c r="P139" s="98" t="s">
        <v>243</v>
      </c>
      <c r="Q139" s="98" t="s">
        <v>1485</v>
      </c>
      <c r="R139" s="98" t="s">
        <v>27</v>
      </c>
      <c r="S139" s="98"/>
      <c r="T139" s="98" t="s">
        <v>52</v>
      </c>
      <c r="U139" s="98"/>
      <c r="V139" s="98"/>
      <c r="W139" s="98"/>
      <c r="X139" s="98"/>
      <c r="Y139" s="98"/>
      <c r="Z139" s="98"/>
      <c r="AA139" s="98"/>
      <c r="AB139" s="98"/>
      <c r="AC139" s="98"/>
      <c r="AD139" s="98"/>
      <c r="AE139" s="98" t="s">
        <v>125</v>
      </c>
      <c r="AF139" s="98" t="s">
        <v>305</v>
      </c>
      <c r="AG139" s="98"/>
      <c r="AH139" s="98"/>
      <c r="AI139" s="98"/>
      <c r="AJ139" s="98"/>
      <c r="AK139" s="98"/>
      <c r="AL139" s="98" t="s">
        <v>1486</v>
      </c>
      <c r="AM139" s="98" t="s">
        <v>1804</v>
      </c>
      <c r="AN139" s="98" t="s">
        <v>350</v>
      </c>
      <c r="AO139" s="98"/>
      <c r="AP139" s="98"/>
      <c r="AQ139" s="98" t="s">
        <v>29</v>
      </c>
      <c r="AR139" s="98"/>
      <c r="AS139" s="98" t="s">
        <v>31</v>
      </c>
      <c r="AT139" s="98"/>
      <c r="AU139" s="98"/>
      <c r="AV139" s="98"/>
      <c r="AW139" s="98"/>
      <c r="AX139" s="98"/>
      <c r="AY139" s="98"/>
      <c r="AZ139" s="98"/>
      <c r="BA139" s="98"/>
      <c r="BB139" s="98"/>
      <c r="BC139" s="98"/>
      <c r="BD139" s="98"/>
      <c r="BE139" s="98"/>
      <c r="BF139" s="98"/>
      <c r="BG139" s="98"/>
      <c r="BH139" s="98" t="s">
        <v>90</v>
      </c>
      <c r="BI139" s="98"/>
      <c r="BJ139" s="98" t="s">
        <v>92</v>
      </c>
      <c r="BK139" s="98"/>
      <c r="BL139" s="98"/>
      <c r="BM139" s="98"/>
      <c r="BN139" s="98"/>
      <c r="BO139" s="101" t="s">
        <v>1488</v>
      </c>
      <c r="BP139" s="101"/>
      <c r="BQ139" s="6"/>
    </row>
    <row r="140" spans="1:69" s="11" customFormat="1" ht="135.75" hidden="1" customHeight="1" x14ac:dyDescent="0.25">
      <c r="A140" s="6"/>
      <c r="B140" s="97" t="s">
        <v>1831</v>
      </c>
      <c r="C140" s="98" t="s">
        <v>1832</v>
      </c>
      <c r="D140" s="98" t="s">
        <v>1828</v>
      </c>
      <c r="E140" s="98" t="s">
        <v>1829</v>
      </c>
      <c r="F140" s="98" t="s">
        <v>1830</v>
      </c>
      <c r="G140" s="98" t="s">
        <v>1559</v>
      </c>
      <c r="H140" s="98" t="s">
        <v>391</v>
      </c>
      <c r="I140" s="98" t="s">
        <v>473</v>
      </c>
      <c r="J140" s="100">
        <v>45047</v>
      </c>
      <c r="K140" s="100">
        <v>45169</v>
      </c>
      <c r="L140" s="10">
        <f t="shared" si="3"/>
        <v>122</v>
      </c>
      <c r="M140" s="99" t="s">
        <v>919</v>
      </c>
      <c r="N140" s="98" t="s">
        <v>107</v>
      </c>
      <c r="O140" s="98" t="s">
        <v>465</v>
      </c>
      <c r="P140" s="98" t="s">
        <v>243</v>
      </c>
      <c r="Q140" s="98" t="s">
        <v>1485</v>
      </c>
      <c r="R140" s="98" t="s">
        <v>27</v>
      </c>
      <c r="S140" s="98"/>
      <c r="T140" s="98" t="s">
        <v>52</v>
      </c>
      <c r="U140" s="98"/>
      <c r="V140" s="98"/>
      <c r="W140" s="98"/>
      <c r="X140" s="98"/>
      <c r="Y140" s="98"/>
      <c r="Z140" s="98"/>
      <c r="AA140" s="98"/>
      <c r="AB140" s="98"/>
      <c r="AC140" s="98"/>
      <c r="AD140" s="98"/>
      <c r="AE140" s="98" t="s">
        <v>125</v>
      </c>
      <c r="AF140" s="98" t="s">
        <v>305</v>
      </c>
      <c r="AG140" s="98"/>
      <c r="AH140" s="98"/>
      <c r="AI140" s="98"/>
      <c r="AJ140" s="98"/>
      <c r="AK140" s="98"/>
      <c r="AL140" s="98" t="s">
        <v>1486</v>
      </c>
      <c r="AM140" s="98" t="s">
        <v>1804</v>
      </c>
      <c r="AN140" s="98" t="s">
        <v>350</v>
      </c>
      <c r="AO140" s="98"/>
      <c r="AP140" s="98"/>
      <c r="AQ140" s="98" t="s">
        <v>29</v>
      </c>
      <c r="AR140" s="98"/>
      <c r="AS140" s="98" t="s">
        <v>31</v>
      </c>
      <c r="AT140" s="98"/>
      <c r="AU140" s="98"/>
      <c r="AV140" s="98"/>
      <c r="AW140" s="98"/>
      <c r="AX140" s="98"/>
      <c r="AY140" s="98"/>
      <c r="AZ140" s="98"/>
      <c r="BA140" s="98"/>
      <c r="BB140" s="98"/>
      <c r="BC140" s="98"/>
      <c r="BD140" s="98"/>
      <c r="BE140" s="98"/>
      <c r="BF140" s="98"/>
      <c r="BG140" s="98"/>
      <c r="BH140" s="98" t="s">
        <v>90</v>
      </c>
      <c r="BI140" s="98"/>
      <c r="BJ140" s="98" t="s">
        <v>92</v>
      </c>
      <c r="BK140" s="98"/>
      <c r="BL140" s="98"/>
      <c r="BM140" s="98"/>
      <c r="BN140" s="98"/>
      <c r="BO140" s="101" t="s">
        <v>1488</v>
      </c>
      <c r="BP140" s="101"/>
      <c r="BQ140" s="6"/>
    </row>
    <row r="141" spans="1:69" s="11" customFormat="1" ht="135.75" hidden="1" customHeight="1" x14ac:dyDescent="0.25">
      <c r="A141" s="6"/>
      <c r="B141" s="97" t="s">
        <v>1833</v>
      </c>
      <c r="C141" s="98" t="s">
        <v>1834</v>
      </c>
      <c r="D141" s="98" t="s">
        <v>1835</v>
      </c>
      <c r="E141" s="98" t="s">
        <v>1829</v>
      </c>
      <c r="F141" s="98" t="s">
        <v>1830</v>
      </c>
      <c r="G141" s="98" t="s">
        <v>1559</v>
      </c>
      <c r="H141" s="98" t="s">
        <v>391</v>
      </c>
      <c r="I141" s="98" t="s">
        <v>473</v>
      </c>
      <c r="J141" s="100">
        <v>45170</v>
      </c>
      <c r="K141" s="100">
        <v>45290</v>
      </c>
      <c r="L141" s="10">
        <f t="shared" si="3"/>
        <v>120</v>
      </c>
      <c r="M141" s="99" t="s">
        <v>919</v>
      </c>
      <c r="N141" s="98" t="s">
        <v>107</v>
      </c>
      <c r="O141" s="98" t="s">
        <v>465</v>
      </c>
      <c r="P141" s="98" t="s">
        <v>243</v>
      </c>
      <c r="Q141" s="98" t="s">
        <v>1485</v>
      </c>
      <c r="R141" s="98" t="s">
        <v>27</v>
      </c>
      <c r="S141" s="98"/>
      <c r="T141" s="98" t="s">
        <v>52</v>
      </c>
      <c r="U141" s="98"/>
      <c r="V141" s="98"/>
      <c r="W141" s="98"/>
      <c r="X141" s="98"/>
      <c r="Y141" s="98"/>
      <c r="Z141" s="98"/>
      <c r="AA141" s="98"/>
      <c r="AB141" s="98"/>
      <c r="AC141" s="98"/>
      <c r="AD141" s="98"/>
      <c r="AE141" s="98" t="s">
        <v>125</v>
      </c>
      <c r="AF141" s="98" t="s">
        <v>305</v>
      </c>
      <c r="AG141" s="98"/>
      <c r="AH141" s="98"/>
      <c r="AI141" s="98"/>
      <c r="AJ141" s="98"/>
      <c r="AK141" s="98"/>
      <c r="AL141" s="98" t="s">
        <v>1486</v>
      </c>
      <c r="AM141" s="98" t="s">
        <v>1804</v>
      </c>
      <c r="AN141" s="98" t="s">
        <v>350</v>
      </c>
      <c r="AO141" s="98"/>
      <c r="AP141" s="98"/>
      <c r="AQ141" s="98" t="s">
        <v>29</v>
      </c>
      <c r="AR141" s="98"/>
      <c r="AS141" s="98" t="s">
        <v>31</v>
      </c>
      <c r="AT141" s="98"/>
      <c r="AU141" s="98"/>
      <c r="AV141" s="98"/>
      <c r="AW141" s="98"/>
      <c r="AX141" s="98"/>
      <c r="AY141" s="98"/>
      <c r="AZ141" s="98"/>
      <c r="BA141" s="98"/>
      <c r="BB141" s="98"/>
      <c r="BC141" s="98"/>
      <c r="BD141" s="98"/>
      <c r="BE141" s="98"/>
      <c r="BF141" s="98"/>
      <c r="BG141" s="98"/>
      <c r="BH141" s="98" t="s">
        <v>90</v>
      </c>
      <c r="BI141" s="98"/>
      <c r="BJ141" s="98" t="s">
        <v>92</v>
      </c>
      <c r="BK141" s="98"/>
      <c r="BL141" s="98"/>
      <c r="BM141" s="98"/>
      <c r="BN141" s="98"/>
      <c r="BO141" s="101" t="s">
        <v>1488</v>
      </c>
      <c r="BP141" s="101"/>
      <c r="BQ141" s="6"/>
    </row>
    <row r="142" spans="1:69" s="11" customFormat="1" ht="135.75" hidden="1" customHeight="1" x14ac:dyDescent="0.25">
      <c r="A142" s="6"/>
      <c r="B142" s="97" t="s">
        <v>1836</v>
      </c>
      <c r="C142" s="98" t="s">
        <v>1837</v>
      </c>
      <c r="D142" s="98" t="s">
        <v>1838</v>
      </c>
      <c r="E142" s="98" t="s">
        <v>1839</v>
      </c>
      <c r="F142" s="98" t="s">
        <v>1840</v>
      </c>
      <c r="G142" s="98" t="s">
        <v>1559</v>
      </c>
      <c r="H142" s="98" t="s">
        <v>391</v>
      </c>
      <c r="I142" s="98" t="s">
        <v>473</v>
      </c>
      <c r="J142" s="100">
        <v>44927</v>
      </c>
      <c r="K142" s="100">
        <v>45045</v>
      </c>
      <c r="L142" s="10" t="e">
        <f>IF((#REF!-J142)&gt;125,"La sumatoria no puede ser mayor a 124 días",#REF!-J142)</f>
        <v>#REF!</v>
      </c>
      <c r="M142" s="99" t="s">
        <v>919</v>
      </c>
      <c r="N142" s="98" t="s">
        <v>107</v>
      </c>
      <c r="O142" s="98" t="s">
        <v>474</v>
      </c>
      <c r="P142" s="98" t="s">
        <v>243</v>
      </c>
      <c r="Q142" s="98" t="s">
        <v>1632</v>
      </c>
      <c r="R142" s="98" t="s">
        <v>27</v>
      </c>
      <c r="S142" s="98"/>
      <c r="T142" s="98" t="s">
        <v>52</v>
      </c>
      <c r="U142" s="98"/>
      <c r="V142" s="98"/>
      <c r="W142" s="98"/>
      <c r="X142" s="98"/>
      <c r="Y142" s="98"/>
      <c r="Z142" s="98"/>
      <c r="AA142" s="98"/>
      <c r="AB142" s="98"/>
      <c r="AC142" s="98"/>
      <c r="AD142" s="98"/>
      <c r="AE142" s="98" t="s">
        <v>125</v>
      </c>
      <c r="AF142" s="98" t="s">
        <v>305</v>
      </c>
      <c r="AG142" s="98"/>
      <c r="AH142" s="98"/>
      <c r="AI142" s="98"/>
      <c r="AJ142" s="98"/>
      <c r="AK142" s="98"/>
      <c r="AL142" s="98" t="s">
        <v>1486</v>
      </c>
      <c r="AM142" s="98" t="s">
        <v>1240</v>
      </c>
      <c r="AN142" s="98" t="s">
        <v>350</v>
      </c>
      <c r="AO142" s="98"/>
      <c r="AP142" s="98"/>
      <c r="AQ142" s="98" t="s">
        <v>29</v>
      </c>
      <c r="AR142" s="98"/>
      <c r="AS142" s="98" t="s">
        <v>31</v>
      </c>
      <c r="AT142" s="98"/>
      <c r="AU142" s="98"/>
      <c r="AV142" s="98"/>
      <c r="AW142" s="98"/>
      <c r="AX142" s="98"/>
      <c r="AY142" s="98"/>
      <c r="AZ142" s="98"/>
      <c r="BA142" s="98"/>
      <c r="BB142" s="98"/>
      <c r="BC142" s="98"/>
      <c r="BD142" s="98"/>
      <c r="BE142" s="98"/>
      <c r="BF142" s="98"/>
      <c r="BG142" s="98"/>
      <c r="BH142" s="98" t="s">
        <v>90</v>
      </c>
      <c r="BI142" s="98"/>
      <c r="BJ142" s="98" t="s">
        <v>92</v>
      </c>
      <c r="BK142" s="98"/>
      <c r="BL142" s="98"/>
      <c r="BM142" s="98"/>
      <c r="BN142" s="98"/>
      <c r="BO142" s="101" t="s">
        <v>1488</v>
      </c>
      <c r="BP142" s="101"/>
      <c r="BQ142" s="6"/>
    </row>
    <row r="143" spans="1:69" s="9" customFormat="1" ht="135.75" hidden="1" customHeight="1" x14ac:dyDescent="0.25">
      <c r="A143" s="6"/>
      <c r="B143" s="97" t="s">
        <v>1841</v>
      </c>
      <c r="C143" s="98" t="s">
        <v>1842</v>
      </c>
      <c r="D143" s="98" t="s">
        <v>1838</v>
      </c>
      <c r="E143" s="111" t="s">
        <v>1839</v>
      </c>
      <c r="F143" s="111" t="s">
        <v>1840</v>
      </c>
      <c r="G143" s="98" t="s">
        <v>1559</v>
      </c>
      <c r="H143" s="98" t="s">
        <v>391</v>
      </c>
      <c r="I143" s="98" t="s">
        <v>473</v>
      </c>
      <c r="J143" s="100">
        <v>45047</v>
      </c>
      <c r="K143" s="123">
        <v>45169</v>
      </c>
      <c r="L143" s="10">
        <f>IF((K142-J143)&gt;125,"La sumatoria no puede ser mayor a 124 días",K142-J143)</f>
        <v>-2</v>
      </c>
      <c r="M143" s="99" t="s">
        <v>919</v>
      </c>
      <c r="N143" s="98" t="s">
        <v>107</v>
      </c>
      <c r="O143" s="98" t="s">
        <v>474</v>
      </c>
      <c r="P143" s="98" t="s">
        <v>243</v>
      </c>
      <c r="Q143" s="98" t="s">
        <v>1632</v>
      </c>
      <c r="R143" s="98" t="s">
        <v>27</v>
      </c>
      <c r="S143" s="98"/>
      <c r="T143" s="98" t="s">
        <v>52</v>
      </c>
      <c r="U143" s="98"/>
      <c r="V143" s="98"/>
      <c r="W143" s="98"/>
      <c r="X143" s="98"/>
      <c r="Y143" s="98"/>
      <c r="Z143" s="98"/>
      <c r="AA143" s="98"/>
      <c r="AB143" s="98"/>
      <c r="AC143" s="98"/>
      <c r="AD143" s="98"/>
      <c r="AE143" s="98" t="s">
        <v>125</v>
      </c>
      <c r="AF143" s="98" t="s">
        <v>305</v>
      </c>
      <c r="AG143" s="98"/>
      <c r="AH143" s="98"/>
      <c r="AI143" s="98"/>
      <c r="AJ143" s="98"/>
      <c r="AK143" s="98"/>
      <c r="AL143" s="98" t="s">
        <v>1486</v>
      </c>
      <c r="AM143" s="98" t="s">
        <v>1240</v>
      </c>
      <c r="AN143" s="98" t="s">
        <v>350</v>
      </c>
      <c r="AO143" s="98"/>
      <c r="AP143" s="98"/>
      <c r="AQ143" s="98" t="s">
        <v>29</v>
      </c>
      <c r="AR143" s="98"/>
      <c r="AS143" s="98" t="s">
        <v>31</v>
      </c>
      <c r="AT143" s="98"/>
      <c r="AU143" s="98"/>
      <c r="AV143" s="98"/>
      <c r="AW143" s="98"/>
      <c r="AX143" s="98"/>
      <c r="AY143" s="98"/>
      <c r="AZ143" s="98"/>
      <c r="BA143" s="98"/>
      <c r="BB143" s="98"/>
      <c r="BC143" s="98"/>
      <c r="BD143" s="98"/>
      <c r="BE143" s="98"/>
      <c r="BF143" s="98"/>
      <c r="BG143" s="98"/>
      <c r="BH143" s="98" t="s">
        <v>90</v>
      </c>
      <c r="BI143" s="98"/>
      <c r="BJ143" s="98" t="s">
        <v>92</v>
      </c>
      <c r="BK143" s="98"/>
      <c r="BL143" s="98"/>
      <c r="BM143" s="98"/>
      <c r="BN143" s="98"/>
      <c r="BO143" s="101" t="s">
        <v>1488</v>
      </c>
      <c r="BP143" s="101"/>
      <c r="BQ143" s="6"/>
    </row>
    <row r="144" spans="1:69" s="9" customFormat="1" ht="135.75" hidden="1" customHeight="1" x14ac:dyDescent="0.25">
      <c r="A144" s="6"/>
      <c r="B144" s="97" t="s">
        <v>1843</v>
      </c>
      <c r="C144" s="98" t="s">
        <v>1844</v>
      </c>
      <c r="D144" s="98" t="s">
        <v>1838</v>
      </c>
      <c r="E144" s="111" t="s">
        <v>1839</v>
      </c>
      <c r="F144" s="111" t="s">
        <v>1840</v>
      </c>
      <c r="G144" s="98" t="s">
        <v>1559</v>
      </c>
      <c r="H144" s="98" t="s">
        <v>391</v>
      </c>
      <c r="I144" s="98" t="s">
        <v>473</v>
      </c>
      <c r="J144" s="100">
        <v>45170</v>
      </c>
      <c r="K144" s="100">
        <v>45290</v>
      </c>
      <c r="L144" s="10">
        <f t="shared" ref="L144:L171" si="4">IF((K144-J144)&gt;125,"La sumatoria no puede ser mayor a 124 días",K144-J144)</f>
        <v>120</v>
      </c>
      <c r="M144" s="99" t="s">
        <v>919</v>
      </c>
      <c r="N144" s="98" t="s">
        <v>107</v>
      </c>
      <c r="O144" s="98" t="s">
        <v>474</v>
      </c>
      <c r="P144" s="98" t="s">
        <v>243</v>
      </c>
      <c r="Q144" s="98" t="s">
        <v>1632</v>
      </c>
      <c r="R144" s="98" t="s">
        <v>27</v>
      </c>
      <c r="S144" s="98"/>
      <c r="T144" s="98" t="s">
        <v>52</v>
      </c>
      <c r="U144" s="98"/>
      <c r="V144" s="98"/>
      <c r="W144" s="98"/>
      <c r="X144" s="98"/>
      <c r="Y144" s="98"/>
      <c r="Z144" s="98"/>
      <c r="AA144" s="98"/>
      <c r="AB144" s="98"/>
      <c r="AC144" s="98"/>
      <c r="AD144" s="98"/>
      <c r="AE144" s="98" t="s">
        <v>125</v>
      </c>
      <c r="AF144" s="98" t="s">
        <v>305</v>
      </c>
      <c r="AG144" s="98"/>
      <c r="AH144" s="98"/>
      <c r="AI144" s="98"/>
      <c r="AJ144" s="98"/>
      <c r="AK144" s="98"/>
      <c r="AL144" s="98" t="s">
        <v>1486</v>
      </c>
      <c r="AM144" s="98" t="s">
        <v>1240</v>
      </c>
      <c r="AN144" s="98" t="s">
        <v>350</v>
      </c>
      <c r="AO144" s="98"/>
      <c r="AP144" s="98"/>
      <c r="AQ144" s="98" t="s">
        <v>29</v>
      </c>
      <c r="AR144" s="98"/>
      <c r="AS144" s="98" t="s">
        <v>31</v>
      </c>
      <c r="AT144" s="98"/>
      <c r="AU144" s="98"/>
      <c r="AV144" s="98"/>
      <c r="AW144" s="98"/>
      <c r="AX144" s="98"/>
      <c r="AY144" s="98"/>
      <c r="AZ144" s="98"/>
      <c r="BA144" s="98"/>
      <c r="BB144" s="98"/>
      <c r="BC144" s="98"/>
      <c r="BD144" s="98"/>
      <c r="BE144" s="98"/>
      <c r="BF144" s="98"/>
      <c r="BG144" s="98"/>
      <c r="BH144" s="98" t="s">
        <v>90</v>
      </c>
      <c r="BI144" s="98"/>
      <c r="BJ144" s="98" t="s">
        <v>92</v>
      </c>
      <c r="BK144" s="98"/>
      <c r="BL144" s="98"/>
      <c r="BM144" s="98"/>
      <c r="BN144" s="98"/>
      <c r="BO144" s="101" t="s">
        <v>1488</v>
      </c>
      <c r="BP144" s="101"/>
      <c r="BQ144" s="6"/>
    </row>
    <row r="145" spans="1:69" s="9" customFormat="1" ht="135.75" hidden="1" customHeight="1" x14ac:dyDescent="0.25">
      <c r="A145" s="6"/>
      <c r="B145" s="97" t="s">
        <v>1845</v>
      </c>
      <c r="C145" s="98" t="s">
        <v>1846</v>
      </c>
      <c r="D145" s="98" t="s">
        <v>1847</v>
      </c>
      <c r="E145" s="111" t="s">
        <v>1848</v>
      </c>
      <c r="F145" s="111" t="s">
        <v>1849</v>
      </c>
      <c r="G145" s="98" t="s">
        <v>1559</v>
      </c>
      <c r="H145" s="98" t="s">
        <v>473</v>
      </c>
      <c r="I145" s="98" t="s">
        <v>391</v>
      </c>
      <c r="J145" s="100">
        <v>44927</v>
      </c>
      <c r="K145" s="100">
        <v>45045</v>
      </c>
      <c r="L145" s="10">
        <f t="shared" si="4"/>
        <v>118</v>
      </c>
      <c r="M145" s="99" t="s">
        <v>919</v>
      </c>
      <c r="N145" s="98" t="s">
        <v>107</v>
      </c>
      <c r="O145" s="98" t="s">
        <v>474</v>
      </c>
      <c r="P145" s="98" t="s">
        <v>243</v>
      </c>
      <c r="Q145" s="98" t="s">
        <v>1485</v>
      </c>
      <c r="R145" s="98" t="s">
        <v>27</v>
      </c>
      <c r="S145" s="98"/>
      <c r="T145" s="98" t="s">
        <v>52</v>
      </c>
      <c r="U145" s="98"/>
      <c r="V145" s="98"/>
      <c r="W145" s="98"/>
      <c r="X145" s="98"/>
      <c r="Y145" s="98"/>
      <c r="Z145" s="98"/>
      <c r="AA145" s="98"/>
      <c r="AB145" s="98"/>
      <c r="AC145" s="98"/>
      <c r="AD145" s="98"/>
      <c r="AE145" s="98" t="s">
        <v>125</v>
      </c>
      <c r="AF145" s="98" t="s">
        <v>305</v>
      </c>
      <c r="AG145" s="98"/>
      <c r="AH145" s="98"/>
      <c r="AI145" s="98"/>
      <c r="AJ145" s="98"/>
      <c r="AK145" s="98"/>
      <c r="AL145" s="98" t="s">
        <v>1486</v>
      </c>
      <c r="AM145" s="98" t="s">
        <v>1240</v>
      </c>
      <c r="AN145" s="98" t="s">
        <v>350</v>
      </c>
      <c r="AO145" s="98"/>
      <c r="AP145" s="98"/>
      <c r="AQ145" s="98" t="s">
        <v>29</v>
      </c>
      <c r="AR145" s="98"/>
      <c r="AS145" s="98" t="s">
        <v>31</v>
      </c>
      <c r="AT145" s="98"/>
      <c r="AU145" s="98"/>
      <c r="AV145" s="98"/>
      <c r="AW145" s="98"/>
      <c r="AX145" s="98"/>
      <c r="AY145" s="98"/>
      <c r="AZ145" s="98"/>
      <c r="BA145" s="98"/>
      <c r="BB145" s="98"/>
      <c r="BC145" s="98"/>
      <c r="BD145" s="98"/>
      <c r="BE145" s="98"/>
      <c r="BF145" s="98"/>
      <c r="BG145" s="98"/>
      <c r="BH145" s="98" t="s">
        <v>90</v>
      </c>
      <c r="BI145" s="98"/>
      <c r="BJ145" s="98" t="s">
        <v>92</v>
      </c>
      <c r="BK145" s="98"/>
      <c r="BL145" s="98"/>
      <c r="BM145" s="98"/>
      <c r="BN145" s="98"/>
      <c r="BO145" s="101" t="s">
        <v>1488</v>
      </c>
      <c r="BP145" s="101"/>
      <c r="BQ145" s="6"/>
    </row>
    <row r="146" spans="1:69" s="9" customFormat="1" ht="135.75" hidden="1" customHeight="1" x14ac:dyDescent="0.25">
      <c r="A146" s="6"/>
      <c r="B146" s="97" t="s">
        <v>1850</v>
      </c>
      <c r="C146" s="98" t="s">
        <v>1851</v>
      </c>
      <c r="D146" s="109" t="s">
        <v>1852</v>
      </c>
      <c r="E146" s="109" t="s">
        <v>1848</v>
      </c>
      <c r="F146" s="109" t="s">
        <v>1849</v>
      </c>
      <c r="G146" s="98" t="s">
        <v>1559</v>
      </c>
      <c r="H146" s="124" t="s">
        <v>473</v>
      </c>
      <c r="I146" s="98" t="s">
        <v>391</v>
      </c>
      <c r="J146" s="100">
        <v>45047</v>
      </c>
      <c r="K146" s="100">
        <v>45169</v>
      </c>
      <c r="L146" s="10">
        <f t="shared" si="4"/>
        <v>122</v>
      </c>
      <c r="M146" s="99" t="s">
        <v>919</v>
      </c>
      <c r="N146" s="98" t="s">
        <v>107</v>
      </c>
      <c r="O146" s="98" t="s">
        <v>474</v>
      </c>
      <c r="P146" s="98" t="s">
        <v>243</v>
      </c>
      <c r="Q146" s="98" t="s">
        <v>1485</v>
      </c>
      <c r="R146" s="98" t="s">
        <v>27</v>
      </c>
      <c r="S146" s="98"/>
      <c r="T146" s="98" t="s">
        <v>52</v>
      </c>
      <c r="U146" s="98"/>
      <c r="V146" s="98"/>
      <c r="W146" s="98"/>
      <c r="X146" s="98"/>
      <c r="Y146" s="98"/>
      <c r="Z146" s="98"/>
      <c r="AA146" s="98"/>
      <c r="AB146" s="98"/>
      <c r="AC146" s="98"/>
      <c r="AD146" s="98"/>
      <c r="AE146" s="98" t="s">
        <v>125</v>
      </c>
      <c r="AF146" s="98" t="s">
        <v>305</v>
      </c>
      <c r="AG146" s="98"/>
      <c r="AH146" s="98"/>
      <c r="AI146" s="98"/>
      <c r="AJ146" s="98"/>
      <c r="AK146" s="98"/>
      <c r="AL146" s="98" t="s">
        <v>1486</v>
      </c>
      <c r="AM146" s="98" t="s">
        <v>1240</v>
      </c>
      <c r="AN146" s="98" t="s">
        <v>350</v>
      </c>
      <c r="AO146" s="98"/>
      <c r="AP146" s="98"/>
      <c r="AQ146" s="98" t="s">
        <v>29</v>
      </c>
      <c r="AR146" s="98"/>
      <c r="AS146" s="98" t="s">
        <v>31</v>
      </c>
      <c r="AT146" s="98"/>
      <c r="AU146" s="98"/>
      <c r="AV146" s="98"/>
      <c r="AW146" s="98"/>
      <c r="AX146" s="98"/>
      <c r="AY146" s="98"/>
      <c r="AZ146" s="98"/>
      <c r="BA146" s="98"/>
      <c r="BB146" s="98"/>
      <c r="BC146" s="98"/>
      <c r="BD146" s="98"/>
      <c r="BE146" s="98"/>
      <c r="BF146" s="98"/>
      <c r="BG146" s="98"/>
      <c r="BH146" s="98" t="s">
        <v>90</v>
      </c>
      <c r="BI146" s="98"/>
      <c r="BJ146" s="98" t="s">
        <v>92</v>
      </c>
      <c r="BK146" s="98"/>
      <c r="BL146" s="98"/>
      <c r="BM146" s="98"/>
      <c r="BN146" s="98"/>
      <c r="BO146" s="101" t="s">
        <v>1488</v>
      </c>
      <c r="BP146" s="101"/>
      <c r="BQ146" s="6"/>
    </row>
    <row r="147" spans="1:69" s="9" customFormat="1" ht="135.75" hidden="1" customHeight="1" x14ac:dyDescent="0.25">
      <c r="A147" s="6"/>
      <c r="B147" s="97" t="s">
        <v>1853</v>
      </c>
      <c r="C147" s="98" t="s">
        <v>1854</v>
      </c>
      <c r="D147" s="98" t="s">
        <v>1855</v>
      </c>
      <c r="E147" s="109" t="s">
        <v>1848</v>
      </c>
      <c r="F147" s="109" t="s">
        <v>1849</v>
      </c>
      <c r="G147" s="98" t="s">
        <v>1559</v>
      </c>
      <c r="H147" s="98" t="s">
        <v>473</v>
      </c>
      <c r="I147" s="98" t="s">
        <v>391</v>
      </c>
      <c r="J147" s="100">
        <v>45170</v>
      </c>
      <c r="K147" s="100">
        <v>45290</v>
      </c>
      <c r="L147" s="10">
        <f t="shared" si="4"/>
        <v>120</v>
      </c>
      <c r="M147" s="99" t="s">
        <v>919</v>
      </c>
      <c r="N147" s="98" t="s">
        <v>107</v>
      </c>
      <c r="O147" s="98" t="s">
        <v>474</v>
      </c>
      <c r="P147" s="98" t="s">
        <v>243</v>
      </c>
      <c r="Q147" s="98" t="s">
        <v>1485</v>
      </c>
      <c r="R147" s="98" t="s">
        <v>27</v>
      </c>
      <c r="S147" s="98"/>
      <c r="T147" s="98" t="s">
        <v>52</v>
      </c>
      <c r="U147" s="98"/>
      <c r="V147" s="98"/>
      <c r="W147" s="98"/>
      <c r="X147" s="98"/>
      <c r="Y147" s="98"/>
      <c r="Z147" s="98"/>
      <c r="AA147" s="98"/>
      <c r="AB147" s="98"/>
      <c r="AC147" s="98"/>
      <c r="AD147" s="98"/>
      <c r="AE147" s="98" t="s">
        <v>125</v>
      </c>
      <c r="AF147" s="98" t="s">
        <v>305</v>
      </c>
      <c r="AG147" s="98"/>
      <c r="AH147" s="98"/>
      <c r="AI147" s="98"/>
      <c r="AJ147" s="98"/>
      <c r="AK147" s="98"/>
      <c r="AL147" s="98" t="s">
        <v>1486</v>
      </c>
      <c r="AM147" s="98" t="s">
        <v>1240</v>
      </c>
      <c r="AN147" s="98" t="s">
        <v>350</v>
      </c>
      <c r="AO147" s="98"/>
      <c r="AP147" s="98"/>
      <c r="AQ147" s="98" t="s">
        <v>29</v>
      </c>
      <c r="AR147" s="98"/>
      <c r="AS147" s="98" t="s">
        <v>31</v>
      </c>
      <c r="AT147" s="98"/>
      <c r="AU147" s="98"/>
      <c r="AV147" s="98"/>
      <c r="AW147" s="98"/>
      <c r="AX147" s="98"/>
      <c r="AY147" s="98"/>
      <c r="AZ147" s="98"/>
      <c r="BA147" s="98"/>
      <c r="BB147" s="98"/>
      <c r="BC147" s="98"/>
      <c r="BD147" s="98"/>
      <c r="BE147" s="98"/>
      <c r="BF147" s="98"/>
      <c r="BG147" s="98"/>
      <c r="BH147" s="98" t="s">
        <v>90</v>
      </c>
      <c r="BI147" s="98"/>
      <c r="BJ147" s="98" t="s">
        <v>92</v>
      </c>
      <c r="BK147" s="98"/>
      <c r="BL147" s="98"/>
      <c r="BM147" s="98"/>
      <c r="BN147" s="98"/>
      <c r="BO147" s="101" t="s">
        <v>1488</v>
      </c>
      <c r="BP147" s="101"/>
      <c r="BQ147" s="6"/>
    </row>
    <row r="148" spans="1:69" s="9" customFormat="1" ht="135.75" hidden="1" customHeight="1" x14ac:dyDescent="0.25">
      <c r="A148" s="6"/>
      <c r="B148" s="97" t="s">
        <v>1856</v>
      </c>
      <c r="C148" s="118" t="s">
        <v>1857</v>
      </c>
      <c r="D148" s="125" t="s">
        <v>1858</v>
      </c>
      <c r="E148" s="101" t="s">
        <v>1859</v>
      </c>
      <c r="F148" s="101" t="s">
        <v>1860</v>
      </c>
      <c r="G148" s="98" t="s">
        <v>1559</v>
      </c>
      <c r="H148" s="98" t="s">
        <v>473</v>
      </c>
      <c r="I148" s="98" t="s">
        <v>391</v>
      </c>
      <c r="J148" s="100">
        <v>44927</v>
      </c>
      <c r="K148" s="100">
        <v>45045</v>
      </c>
      <c r="L148" s="10">
        <f t="shared" si="4"/>
        <v>118</v>
      </c>
      <c r="M148" s="99" t="s">
        <v>919</v>
      </c>
      <c r="N148" s="98" t="s">
        <v>107</v>
      </c>
      <c r="O148" s="98" t="s">
        <v>474</v>
      </c>
      <c r="P148" s="98" t="s">
        <v>243</v>
      </c>
      <c r="Q148" s="98" t="s">
        <v>1485</v>
      </c>
      <c r="R148" s="98" t="s">
        <v>27</v>
      </c>
      <c r="S148" s="98"/>
      <c r="T148" s="98" t="s">
        <v>52</v>
      </c>
      <c r="U148" s="98"/>
      <c r="V148" s="98"/>
      <c r="W148" s="98"/>
      <c r="X148" s="98"/>
      <c r="Y148" s="98"/>
      <c r="Z148" s="98"/>
      <c r="AA148" s="98"/>
      <c r="AB148" s="98"/>
      <c r="AC148" s="98"/>
      <c r="AD148" s="98"/>
      <c r="AE148" s="98" t="s">
        <v>125</v>
      </c>
      <c r="AF148" s="98" t="s">
        <v>305</v>
      </c>
      <c r="AG148" s="98"/>
      <c r="AH148" s="98"/>
      <c r="AI148" s="98"/>
      <c r="AJ148" s="98"/>
      <c r="AK148" s="98"/>
      <c r="AL148" s="98" t="s">
        <v>1486</v>
      </c>
      <c r="AM148" s="98" t="s">
        <v>1240</v>
      </c>
      <c r="AN148" s="98" t="s">
        <v>350</v>
      </c>
      <c r="AO148" s="98"/>
      <c r="AP148" s="98"/>
      <c r="AQ148" s="98" t="s">
        <v>29</v>
      </c>
      <c r="AR148" s="98"/>
      <c r="AS148" s="98" t="s">
        <v>31</v>
      </c>
      <c r="AT148" s="98"/>
      <c r="AU148" s="98"/>
      <c r="AV148" s="98"/>
      <c r="AW148" s="98"/>
      <c r="AX148" s="98"/>
      <c r="AY148" s="98"/>
      <c r="AZ148" s="98"/>
      <c r="BA148" s="98"/>
      <c r="BB148" s="98"/>
      <c r="BC148" s="98"/>
      <c r="BD148" s="98"/>
      <c r="BE148" s="98"/>
      <c r="BF148" s="98"/>
      <c r="BG148" s="98"/>
      <c r="BH148" s="98" t="s">
        <v>90</v>
      </c>
      <c r="BI148" s="98"/>
      <c r="BJ148" s="98" t="s">
        <v>92</v>
      </c>
      <c r="BK148" s="98"/>
      <c r="BL148" s="98"/>
      <c r="BM148" s="98"/>
      <c r="BN148" s="98"/>
      <c r="BO148" s="101" t="s">
        <v>1488</v>
      </c>
      <c r="BP148" s="101"/>
      <c r="BQ148" s="6"/>
    </row>
    <row r="149" spans="1:69" s="9" customFormat="1" ht="135.75" hidden="1" customHeight="1" x14ac:dyDescent="0.25">
      <c r="A149" s="6"/>
      <c r="B149" s="97" t="s">
        <v>1861</v>
      </c>
      <c r="C149" s="98" t="s">
        <v>1862</v>
      </c>
      <c r="D149" s="125" t="s">
        <v>1858</v>
      </c>
      <c r="E149" s="101" t="s">
        <v>1859</v>
      </c>
      <c r="F149" s="101" t="s">
        <v>1860</v>
      </c>
      <c r="G149" s="98" t="s">
        <v>1559</v>
      </c>
      <c r="H149" s="98" t="s">
        <v>473</v>
      </c>
      <c r="I149" s="98" t="s">
        <v>391</v>
      </c>
      <c r="J149" s="100">
        <v>45047</v>
      </c>
      <c r="K149" s="100">
        <v>45169</v>
      </c>
      <c r="L149" s="10">
        <f t="shared" si="4"/>
        <v>122</v>
      </c>
      <c r="M149" s="99" t="s">
        <v>919</v>
      </c>
      <c r="N149" s="98" t="s">
        <v>107</v>
      </c>
      <c r="O149" s="98" t="s">
        <v>474</v>
      </c>
      <c r="P149" s="98" t="s">
        <v>243</v>
      </c>
      <c r="Q149" s="98" t="s">
        <v>1485</v>
      </c>
      <c r="R149" s="98" t="s">
        <v>27</v>
      </c>
      <c r="S149" s="98"/>
      <c r="T149" s="98" t="s">
        <v>52</v>
      </c>
      <c r="U149" s="98"/>
      <c r="V149" s="98"/>
      <c r="W149" s="98"/>
      <c r="X149" s="98"/>
      <c r="Y149" s="98"/>
      <c r="Z149" s="98"/>
      <c r="AA149" s="98"/>
      <c r="AB149" s="98"/>
      <c r="AC149" s="98"/>
      <c r="AD149" s="98"/>
      <c r="AE149" s="98" t="s">
        <v>125</v>
      </c>
      <c r="AF149" s="98" t="s">
        <v>305</v>
      </c>
      <c r="AG149" s="98"/>
      <c r="AH149" s="98"/>
      <c r="AI149" s="98"/>
      <c r="AJ149" s="98"/>
      <c r="AK149" s="98"/>
      <c r="AL149" s="98" t="s">
        <v>1486</v>
      </c>
      <c r="AM149" s="98" t="s">
        <v>1240</v>
      </c>
      <c r="AN149" s="98" t="s">
        <v>350</v>
      </c>
      <c r="AO149" s="98"/>
      <c r="AP149" s="98"/>
      <c r="AQ149" s="98" t="s">
        <v>29</v>
      </c>
      <c r="AR149" s="98"/>
      <c r="AS149" s="98" t="s">
        <v>31</v>
      </c>
      <c r="AT149" s="98"/>
      <c r="AU149" s="98"/>
      <c r="AV149" s="98"/>
      <c r="AW149" s="98"/>
      <c r="AX149" s="98"/>
      <c r="AY149" s="98"/>
      <c r="AZ149" s="98"/>
      <c r="BA149" s="98"/>
      <c r="BB149" s="98"/>
      <c r="BC149" s="98"/>
      <c r="BD149" s="98"/>
      <c r="BE149" s="98"/>
      <c r="BF149" s="98"/>
      <c r="BG149" s="98"/>
      <c r="BH149" s="98" t="s">
        <v>90</v>
      </c>
      <c r="BI149" s="98"/>
      <c r="BJ149" s="98" t="s">
        <v>92</v>
      </c>
      <c r="BK149" s="98"/>
      <c r="BL149" s="98"/>
      <c r="BM149" s="98"/>
      <c r="BN149" s="98"/>
      <c r="BO149" s="101" t="s">
        <v>1488</v>
      </c>
      <c r="BP149" s="101"/>
      <c r="BQ149" s="6"/>
    </row>
    <row r="150" spans="1:69" s="9" customFormat="1" ht="135.75" hidden="1" customHeight="1" x14ac:dyDescent="0.25">
      <c r="A150" s="6"/>
      <c r="B150" s="97" t="s">
        <v>1863</v>
      </c>
      <c r="C150" s="98" t="s">
        <v>1864</v>
      </c>
      <c r="D150" s="125" t="s">
        <v>1858</v>
      </c>
      <c r="E150" s="101" t="s">
        <v>1859</v>
      </c>
      <c r="F150" s="101" t="s">
        <v>1860</v>
      </c>
      <c r="G150" s="98" t="s">
        <v>1559</v>
      </c>
      <c r="H150" s="98" t="s">
        <v>473</v>
      </c>
      <c r="I150" s="98" t="s">
        <v>391</v>
      </c>
      <c r="J150" s="100">
        <v>45170</v>
      </c>
      <c r="K150" s="100">
        <v>45290</v>
      </c>
      <c r="L150" s="10">
        <f t="shared" si="4"/>
        <v>120</v>
      </c>
      <c r="M150" s="99" t="s">
        <v>919</v>
      </c>
      <c r="N150" s="98" t="s">
        <v>107</v>
      </c>
      <c r="O150" s="98" t="s">
        <v>474</v>
      </c>
      <c r="P150" s="98" t="s">
        <v>243</v>
      </c>
      <c r="Q150" s="98" t="s">
        <v>1485</v>
      </c>
      <c r="R150" s="98" t="s">
        <v>27</v>
      </c>
      <c r="S150" s="98"/>
      <c r="T150" s="98" t="s">
        <v>52</v>
      </c>
      <c r="U150" s="98"/>
      <c r="V150" s="98"/>
      <c r="W150" s="98"/>
      <c r="X150" s="98"/>
      <c r="Y150" s="98"/>
      <c r="Z150" s="98"/>
      <c r="AA150" s="98"/>
      <c r="AB150" s="98"/>
      <c r="AC150" s="98"/>
      <c r="AD150" s="98"/>
      <c r="AE150" s="98" t="s">
        <v>125</v>
      </c>
      <c r="AF150" s="98" t="s">
        <v>305</v>
      </c>
      <c r="AG150" s="98"/>
      <c r="AH150" s="98"/>
      <c r="AI150" s="98"/>
      <c r="AJ150" s="98"/>
      <c r="AK150" s="98"/>
      <c r="AL150" s="98" t="s">
        <v>1486</v>
      </c>
      <c r="AM150" s="98" t="s">
        <v>1240</v>
      </c>
      <c r="AN150" s="98" t="s">
        <v>350</v>
      </c>
      <c r="AO150" s="98"/>
      <c r="AP150" s="98"/>
      <c r="AQ150" s="98" t="s">
        <v>29</v>
      </c>
      <c r="AR150" s="98"/>
      <c r="AS150" s="98" t="s">
        <v>31</v>
      </c>
      <c r="AT150" s="98"/>
      <c r="AU150" s="98"/>
      <c r="AV150" s="98"/>
      <c r="AW150" s="98"/>
      <c r="AX150" s="98"/>
      <c r="AY150" s="98"/>
      <c r="AZ150" s="98"/>
      <c r="BA150" s="98"/>
      <c r="BB150" s="98"/>
      <c r="BC150" s="98"/>
      <c r="BD150" s="98"/>
      <c r="BE150" s="98"/>
      <c r="BF150" s="98"/>
      <c r="BG150" s="98"/>
      <c r="BH150" s="98" t="s">
        <v>90</v>
      </c>
      <c r="BI150" s="98"/>
      <c r="BJ150" s="98" t="s">
        <v>92</v>
      </c>
      <c r="BK150" s="98"/>
      <c r="BL150" s="98"/>
      <c r="BM150" s="98"/>
      <c r="BN150" s="98"/>
      <c r="BO150" s="101" t="s">
        <v>1488</v>
      </c>
      <c r="BP150" s="101"/>
      <c r="BQ150" s="6"/>
    </row>
    <row r="151" spans="1:69" s="11" customFormat="1" ht="135.75" hidden="1" customHeight="1" x14ac:dyDescent="0.25">
      <c r="A151" s="6"/>
      <c r="B151" s="97" t="s">
        <v>1865</v>
      </c>
      <c r="C151" s="99" t="s">
        <v>766</v>
      </c>
      <c r="D151" s="99" t="s">
        <v>1866</v>
      </c>
      <c r="E151" s="99" t="s">
        <v>768</v>
      </c>
      <c r="F151" s="99" t="s">
        <v>769</v>
      </c>
      <c r="G151" s="99" t="s">
        <v>1491</v>
      </c>
      <c r="H151" s="99" t="s">
        <v>450</v>
      </c>
      <c r="I151" s="99"/>
      <c r="J151" s="126">
        <v>44927</v>
      </c>
      <c r="K151" s="126">
        <v>44957</v>
      </c>
      <c r="L151" s="10">
        <f t="shared" si="4"/>
        <v>30</v>
      </c>
      <c r="M151" s="99" t="s">
        <v>919</v>
      </c>
      <c r="N151" s="98" t="s">
        <v>107</v>
      </c>
      <c r="O151" s="98" t="s">
        <v>770</v>
      </c>
      <c r="P151" s="98" t="s">
        <v>675</v>
      </c>
      <c r="Q151" s="98" t="s">
        <v>5</v>
      </c>
      <c r="R151" s="98" t="s">
        <v>27</v>
      </c>
      <c r="S151" s="98" t="s">
        <v>51</v>
      </c>
      <c r="T151" s="98" t="s">
        <v>52</v>
      </c>
      <c r="U151" s="98" t="s">
        <v>53</v>
      </c>
      <c r="V151" s="98"/>
      <c r="W151" s="98"/>
      <c r="X151" s="98"/>
      <c r="Y151" s="98"/>
      <c r="Z151" s="98" t="s">
        <v>60</v>
      </c>
      <c r="AA151" s="98" t="s">
        <v>61</v>
      </c>
      <c r="AB151" s="98"/>
      <c r="AC151" s="98" t="s">
        <v>63</v>
      </c>
      <c r="AD151" s="98"/>
      <c r="AE151" s="98"/>
      <c r="AF151" s="98"/>
      <c r="AG151" s="98"/>
      <c r="AH151" s="98"/>
      <c r="AI151" s="98"/>
      <c r="AJ151" s="98"/>
      <c r="AK151" s="98"/>
      <c r="AL151" s="98" t="s">
        <v>1486</v>
      </c>
      <c r="AM151" s="98"/>
      <c r="AN151" s="98"/>
      <c r="AO151" s="98" t="s">
        <v>27</v>
      </c>
      <c r="AP151" s="98" t="s">
        <v>28</v>
      </c>
      <c r="AQ151" s="98"/>
      <c r="AR151" s="98"/>
      <c r="AS151" s="98"/>
      <c r="AT151" s="98"/>
      <c r="AU151" s="98"/>
      <c r="AV151" s="98" t="s">
        <v>78</v>
      </c>
      <c r="AW151" s="98"/>
      <c r="AX151" s="98" t="s">
        <v>80</v>
      </c>
      <c r="AY151" s="98"/>
      <c r="AZ151" s="98"/>
      <c r="BA151" s="98"/>
      <c r="BB151" s="98"/>
      <c r="BC151" s="98"/>
      <c r="BD151" s="98"/>
      <c r="BE151" s="98"/>
      <c r="BF151" s="98"/>
      <c r="BG151" s="98"/>
      <c r="BH151" s="98"/>
      <c r="BI151" s="98"/>
      <c r="BJ151" s="98"/>
      <c r="BK151" s="98"/>
      <c r="BL151" s="98"/>
      <c r="BM151" s="98"/>
      <c r="BN151" s="98"/>
      <c r="BO151" s="101" t="s">
        <v>1488</v>
      </c>
      <c r="BP151" s="101"/>
      <c r="BQ151" s="6"/>
    </row>
    <row r="152" spans="1:69" s="11" customFormat="1" ht="135.75" hidden="1" customHeight="1" x14ac:dyDescent="0.25">
      <c r="A152" s="6"/>
      <c r="B152" s="97" t="s">
        <v>1867</v>
      </c>
      <c r="C152" s="99" t="s">
        <v>1868</v>
      </c>
      <c r="D152" s="99" t="s">
        <v>777</v>
      </c>
      <c r="E152" s="127" t="s">
        <v>1869</v>
      </c>
      <c r="F152" s="128" t="s">
        <v>779</v>
      </c>
      <c r="G152" s="99" t="s">
        <v>1491</v>
      </c>
      <c r="H152" s="99" t="s">
        <v>450</v>
      </c>
      <c r="I152" s="99"/>
      <c r="J152" s="126">
        <v>45047</v>
      </c>
      <c r="K152" s="126">
        <v>45077</v>
      </c>
      <c r="L152" s="10">
        <f t="shared" si="4"/>
        <v>30</v>
      </c>
      <c r="M152" s="98" t="s">
        <v>919</v>
      </c>
      <c r="N152" s="98" t="s">
        <v>131</v>
      </c>
      <c r="O152" s="98" t="s">
        <v>775</v>
      </c>
      <c r="P152" s="98" t="s">
        <v>675</v>
      </c>
      <c r="Q152" s="98" t="s">
        <v>5</v>
      </c>
      <c r="R152" s="98" t="s">
        <v>27</v>
      </c>
      <c r="S152" s="98" t="s">
        <v>51</v>
      </c>
      <c r="T152" s="98" t="s">
        <v>52</v>
      </c>
      <c r="U152" s="98" t="s">
        <v>53</v>
      </c>
      <c r="V152" s="98"/>
      <c r="W152" s="98"/>
      <c r="X152" s="98"/>
      <c r="Y152" s="98"/>
      <c r="Z152" s="98" t="s">
        <v>60</v>
      </c>
      <c r="AA152" s="98" t="s">
        <v>61</v>
      </c>
      <c r="AB152" s="98"/>
      <c r="AC152" s="98" t="s">
        <v>63</v>
      </c>
      <c r="AD152" s="98"/>
      <c r="AE152" s="98"/>
      <c r="AF152" s="98"/>
      <c r="AG152" s="98"/>
      <c r="AH152" s="98"/>
      <c r="AI152" s="98"/>
      <c r="AJ152" s="98"/>
      <c r="AK152" s="98"/>
      <c r="AL152" s="98" t="s">
        <v>1486</v>
      </c>
      <c r="AM152" s="98"/>
      <c r="AN152" s="98"/>
      <c r="AO152" s="98" t="s">
        <v>27</v>
      </c>
      <c r="AP152" s="98"/>
      <c r="AQ152" s="98"/>
      <c r="AR152" s="98"/>
      <c r="AS152" s="98"/>
      <c r="AT152" s="98"/>
      <c r="AU152" s="98"/>
      <c r="AV152" s="98" t="s">
        <v>78</v>
      </c>
      <c r="AW152" s="98"/>
      <c r="AX152" s="98"/>
      <c r="AY152" s="98"/>
      <c r="AZ152" s="98"/>
      <c r="BA152" s="98"/>
      <c r="BB152" s="98"/>
      <c r="BC152" s="98"/>
      <c r="BD152" s="98"/>
      <c r="BE152" s="98"/>
      <c r="BF152" s="98"/>
      <c r="BG152" s="98"/>
      <c r="BH152" s="98"/>
      <c r="BI152" s="98"/>
      <c r="BJ152" s="98"/>
      <c r="BK152" s="98"/>
      <c r="BL152" s="98"/>
      <c r="BM152" s="98"/>
      <c r="BN152" s="98"/>
      <c r="BO152" s="101" t="s">
        <v>1488</v>
      </c>
      <c r="BP152" s="101"/>
      <c r="BQ152" s="6"/>
    </row>
    <row r="153" spans="1:69" s="11" customFormat="1" ht="135.75" hidden="1" customHeight="1" x14ac:dyDescent="0.25">
      <c r="A153" s="6"/>
      <c r="B153" s="97" t="s">
        <v>1870</v>
      </c>
      <c r="C153" s="99" t="s">
        <v>1871</v>
      </c>
      <c r="D153" s="99" t="s">
        <v>777</v>
      </c>
      <c r="E153" s="127" t="s">
        <v>1869</v>
      </c>
      <c r="F153" s="128" t="s">
        <v>779</v>
      </c>
      <c r="G153" s="99" t="s">
        <v>1491</v>
      </c>
      <c r="H153" s="99" t="s">
        <v>450</v>
      </c>
      <c r="I153" s="99"/>
      <c r="J153" s="126">
        <v>45170</v>
      </c>
      <c r="K153" s="126">
        <v>45199</v>
      </c>
      <c r="L153" s="10">
        <f t="shared" si="4"/>
        <v>29</v>
      </c>
      <c r="M153" s="98" t="s">
        <v>919</v>
      </c>
      <c r="N153" s="98" t="s">
        <v>131</v>
      </c>
      <c r="O153" s="98" t="s">
        <v>775</v>
      </c>
      <c r="P153" s="98" t="s">
        <v>675</v>
      </c>
      <c r="Q153" s="98" t="s">
        <v>5</v>
      </c>
      <c r="R153" s="98" t="s">
        <v>27</v>
      </c>
      <c r="S153" s="98" t="s">
        <v>51</v>
      </c>
      <c r="T153" s="98" t="s">
        <v>52</v>
      </c>
      <c r="U153" s="98" t="s">
        <v>53</v>
      </c>
      <c r="V153" s="98"/>
      <c r="W153" s="98"/>
      <c r="X153" s="98"/>
      <c r="Y153" s="98"/>
      <c r="Z153" s="98" t="s">
        <v>60</v>
      </c>
      <c r="AA153" s="98" t="s">
        <v>61</v>
      </c>
      <c r="AB153" s="98"/>
      <c r="AC153" s="98" t="s">
        <v>63</v>
      </c>
      <c r="AD153" s="98"/>
      <c r="AE153" s="98"/>
      <c r="AF153" s="98"/>
      <c r="AG153" s="98"/>
      <c r="AH153" s="98"/>
      <c r="AI153" s="98"/>
      <c r="AJ153" s="98"/>
      <c r="AK153" s="98"/>
      <c r="AL153" s="98" t="s">
        <v>1486</v>
      </c>
      <c r="AM153" s="98"/>
      <c r="AN153" s="98"/>
      <c r="AO153" s="98" t="s">
        <v>27</v>
      </c>
      <c r="AP153" s="98"/>
      <c r="AQ153" s="98"/>
      <c r="AR153" s="98"/>
      <c r="AS153" s="98"/>
      <c r="AT153" s="98"/>
      <c r="AU153" s="98"/>
      <c r="AV153" s="98" t="s">
        <v>78</v>
      </c>
      <c r="AW153" s="98"/>
      <c r="AX153" s="98"/>
      <c r="AY153" s="98"/>
      <c r="AZ153" s="98"/>
      <c r="BA153" s="98"/>
      <c r="BB153" s="98"/>
      <c r="BC153" s="98"/>
      <c r="BD153" s="98"/>
      <c r="BE153" s="98"/>
      <c r="BF153" s="98"/>
      <c r="BG153" s="98"/>
      <c r="BH153" s="98"/>
      <c r="BI153" s="98"/>
      <c r="BJ153" s="98"/>
      <c r="BK153" s="98"/>
      <c r="BL153" s="98"/>
      <c r="BM153" s="98"/>
      <c r="BN153" s="98"/>
      <c r="BO153" s="101" t="s">
        <v>1488</v>
      </c>
      <c r="BP153" s="101"/>
      <c r="BQ153" s="6"/>
    </row>
    <row r="154" spans="1:69" s="11" customFormat="1" ht="135.75" hidden="1" customHeight="1" x14ac:dyDescent="0.25">
      <c r="A154" s="6"/>
      <c r="B154" s="97" t="s">
        <v>1872</v>
      </c>
      <c r="C154" s="99" t="s">
        <v>1873</v>
      </c>
      <c r="D154" s="99" t="s">
        <v>777</v>
      </c>
      <c r="E154" s="99" t="s">
        <v>1874</v>
      </c>
      <c r="F154" s="99" t="s">
        <v>1875</v>
      </c>
      <c r="G154" s="99" t="s">
        <v>1491</v>
      </c>
      <c r="H154" s="99" t="s">
        <v>450</v>
      </c>
      <c r="I154" s="99"/>
      <c r="J154" s="126">
        <v>45261</v>
      </c>
      <c r="K154" s="126">
        <v>45291</v>
      </c>
      <c r="L154" s="10">
        <f t="shared" si="4"/>
        <v>30</v>
      </c>
      <c r="M154" s="98" t="s">
        <v>919</v>
      </c>
      <c r="N154" s="98" t="s">
        <v>131</v>
      </c>
      <c r="O154" s="98" t="s">
        <v>1876</v>
      </c>
      <c r="P154" s="98" t="s">
        <v>675</v>
      </c>
      <c r="Q154" s="98" t="s">
        <v>5</v>
      </c>
      <c r="R154" s="98" t="s">
        <v>27</v>
      </c>
      <c r="S154" s="98" t="s">
        <v>51</v>
      </c>
      <c r="T154" s="98" t="s">
        <v>52</v>
      </c>
      <c r="U154" s="98" t="s">
        <v>53</v>
      </c>
      <c r="V154" s="98"/>
      <c r="W154" s="98"/>
      <c r="X154" s="98"/>
      <c r="Y154" s="98"/>
      <c r="Z154" s="98" t="s">
        <v>60</v>
      </c>
      <c r="AA154" s="98" t="s">
        <v>61</v>
      </c>
      <c r="AB154" s="98"/>
      <c r="AC154" s="98" t="s">
        <v>63</v>
      </c>
      <c r="AD154" s="98"/>
      <c r="AE154" s="98"/>
      <c r="AF154" s="98"/>
      <c r="AG154" s="98"/>
      <c r="AH154" s="98"/>
      <c r="AI154" s="98"/>
      <c r="AJ154" s="98"/>
      <c r="AK154" s="98"/>
      <c r="AL154" s="98" t="s">
        <v>1486</v>
      </c>
      <c r="AM154" s="98"/>
      <c r="AN154" s="98"/>
      <c r="AO154" s="98" t="s">
        <v>27</v>
      </c>
      <c r="AP154" s="98"/>
      <c r="AQ154" s="98"/>
      <c r="AR154" s="98"/>
      <c r="AS154" s="98"/>
      <c r="AT154" s="98"/>
      <c r="AU154" s="98"/>
      <c r="AV154" s="98" t="s">
        <v>78</v>
      </c>
      <c r="AW154" s="98"/>
      <c r="AX154" s="98"/>
      <c r="AY154" s="98"/>
      <c r="AZ154" s="98"/>
      <c r="BA154" s="98"/>
      <c r="BB154" s="98"/>
      <c r="BC154" s="98"/>
      <c r="BD154" s="98"/>
      <c r="BE154" s="98"/>
      <c r="BF154" s="98"/>
      <c r="BG154" s="98"/>
      <c r="BH154" s="98"/>
      <c r="BI154" s="98"/>
      <c r="BJ154" s="98"/>
      <c r="BK154" s="98"/>
      <c r="BL154" s="98"/>
      <c r="BM154" s="98"/>
      <c r="BN154" s="98"/>
      <c r="BO154" s="101" t="s">
        <v>1488</v>
      </c>
      <c r="BP154" s="101"/>
      <c r="BQ154" s="6"/>
    </row>
    <row r="155" spans="1:69" s="9" customFormat="1" ht="135.75" hidden="1" customHeight="1" x14ac:dyDescent="0.25">
      <c r="A155" s="6"/>
      <c r="B155" s="97" t="s">
        <v>1877</v>
      </c>
      <c r="C155" s="99" t="s">
        <v>781</v>
      </c>
      <c r="D155" s="99" t="s">
        <v>1878</v>
      </c>
      <c r="E155" s="99" t="s">
        <v>1879</v>
      </c>
      <c r="F155" s="99" t="s">
        <v>1880</v>
      </c>
      <c r="G155" s="99" t="s">
        <v>1491</v>
      </c>
      <c r="H155" s="99" t="s">
        <v>450</v>
      </c>
      <c r="I155" s="98" t="s">
        <v>1492</v>
      </c>
      <c r="J155" s="126">
        <v>45270</v>
      </c>
      <c r="K155" s="126">
        <v>45291</v>
      </c>
      <c r="L155" s="10">
        <f t="shared" si="4"/>
        <v>21</v>
      </c>
      <c r="M155" s="98" t="s">
        <v>919</v>
      </c>
      <c r="N155" s="98" t="s">
        <v>107</v>
      </c>
      <c r="O155" s="98" t="s">
        <v>770</v>
      </c>
      <c r="P155" s="98" t="s">
        <v>675</v>
      </c>
      <c r="Q155" s="98" t="s">
        <v>5</v>
      </c>
      <c r="R155" s="98" t="s">
        <v>27</v>
      </c>
      <c r="S155" s="98"/>
      <c r="T155" s="98" t="s">
        <v>52</v>
      </c>
      <c r="U155" s="98" t="s">
        <v>53</v>
      </c>
      <c r="V155" s="98"/>
      <c r="W155" s="98"/>
      <c r="X155" s="98"/>
      <c r="Y155" s="98"/>
      <c r="Z155" s="98" t="s">
        <v>60</v>
      </c>
      <c r="AA155" s="98" t="s">
        <v>61</v>
      </c>
      <c r="AB155" s="98"/>
      <c r="AC155" s="98" t="s">
        <v>63</v>
      </c>
      <c r="AD155" s="98"/>
      <c r="AE155" s="98"/>
      <c r="AF155" s="98"/>
      <c r="AG155" s="98"/>
      <c r="AH155" s="98"/>
      <c r="AI155" s="98"/>
      <c r="AJ155" s="98"/>
      <c r="AK155" s="98"/>
      <c r="AL155" s="98" t="s">
        <v>1486</v>
      </c>
      <c r="AM155" s="98"/>
      <c r="AN155" s="98"/>
      <c r="AO155" s="98" t="s">
        <v>27</v>
      </c>
      <c r="AP155" s="98"/>
      <c r="AQ155" s="98"/>
      <c r="AR155" s="98"/>
      <c r="AS155" s="98"/>
      <c r="AT155" s="98"/>
      <c r="AU155" s="98"/>
      <c r="AV155" s="98" t="s">
        <v>78</v>
      </c>
      <c r="AW155" s="98"/>
      <c r="AX155" s="98"/>
      <c r="AY155" s="98"/>
      <c r="AZ155" s="98"/>
      <c r="BA155" s="98"/>
      <c r="BB155" s="98"/>
      <c r="BC155" s="98"/>
      <c r="BD155" s="98"/>
      <c r="BE155" s="98"/>
      <c r="BF155" s="98"/>
      <c r="BG155" s="98"/>
      <c r="BH155" s="98"/>
      <c r="BI155" s="98"/>
      <c r="BJ155" s="98"/>
      <c r="BK155" s="98"/>
      <c r="BL155" s="98"/>
      <c r="BM155" s="98"/>
      <c r="BN155" s="98"/>
      <c r="BO155" s="101" t="s">
        <v>1488</v>
      </c>
      <c r="BP155" s="101"/>
      <c r="BQ155" s="6"/>
    </row>
    <row r="156" spans="1:69" s="9" customFormat="1" ht="135.75" hidden="1" customHeight="1" x14ac:dyDescent="0.25">
      <c r="A156" s="6"/>
      <c r="B156" s="97" t="s">
        <v>1881</v>
      </c>
      <c r="C156" s="98" t="s">
        <v>1882</v>
      </c>
      <c r="D156" s="98" t="s">
        <v>1883</v>
      </c>
      <c r="E156" s="98" t="s">
        <v>670</v>
      </c>
      <c r="F156" s="111" t="s">
        <v>671</v>
      </c>
      <c r="G156" s="98" t="s">
        <v>1491</v>
      </c>
      <c r="H156" s="98" t="s">
        <v>1492</v>
      </c>
      <c r="I156" s="98" t="s">
        <v>450</v>
      </c>
      <c r="J156" s="126">
        <v>44927</v>
      </c>
      <c r="K156" s="126">
        <v>44957</v>
      </c>
      <c r="L156" s="10">
        <f t="shared" si="4"/>
        <v>30</v>
      </c>
      <c r="M156" s="98" t="s">
        <v>919</v>
      </c>
      <c r="N156" s="98" t="s">
        <v>107</v>
      </c>
      <c r="O156" s="98" t="s">
        <v>674</v>
      </c>
      <c r="P156" s="98" t="s">
        <v>675</v>
      </c>
      <c r="Q156" s="98" t="s">
        <v>5</v>
      </c>
      <c r="R156" s="98" t="s">
        <v>27</v>
      </c>
      <c r="S156" s="98" t="s">
        <v>51</v>
      </c>
      <c r="T156" s="98" t="s">
        <v>52</v>
      </c>
      <c r="U156" s="98"/>
      <c r="V156" s="98"/>
      <c r="W156" s="98"/>
      <c r="X156" s="98" t="s">
        <v>58</v>
      </c>
      <c r="Y156" s="98" t="s">
        <v>59</v>
      </c>
      <c r="Z156" s="98" t="s">
        <v>60</v>
      </c>
      <c r="AA156" s="98" t="s">
        <v>61</v>
      </c>
      <c r="AB156" s="98" t="s">
        <v>62</v>
      </c>
      <c r="AC156" s="98" t="s">
        <v>63</v>
      </c>
      <c r="AD156" s="98" t="s">
        <v>64</v>
      </c>
      <c r="AE156" s="98"/>
      <c r="AF156" s="98"/>
      <c r="AG156" s="98"/>
      <c r="AH156" s="98"/>
      <c r="AI156" s="98"/>
      <c r="AJ156" s="98"/>
      <c r="AK156" s="98"/>
      <c r="AL156" s="98" t="s">
        <v>1486</v>
      </c>
      <c r="AM156" s="98"/>
      <c r="AN156" s="98"/>
      <c r="AO156" s="98" t="s">
        <v>27</v>
      </c>
      <c r="AP156" s="98" t="s">
        <v>28</v>
      </c>
      <c r="AQ156" s="98"/>
      <c r="AR156" s="98"/>
      <c r="AS156" s="98"/>
      <c r="AT156" s="98" t="s">
        <v>95</v>
      </c>
      <c r="AU156" s="98"/>
      <c r="AV156" s="98" t="s">
        <v>78</v>
      </c>
      <c r="AW156" s="98" t="s">
        <v>79</v>
      </c>
      <c r="AX156" s="98" t="s">
        <v>80</v>
      </c>
      <c r="AY156" s="98"/>
      <c r="AZ156" s="98"/>
      <c r="BA156" s="98"/>
      <c r="BB156" s="98"/>
      <c r="BC156" s="98"/>
      <c r="BD156" s="98"/>
      <c r="BE156" s="98"/>
      <c r="BF156" s="98"/>
      <c r="BG156" s="98"/>
      <c r="BH156" s="98"/>
      <c r="BI156" s="98"/>
      <c r="BJ156" s="98"/>
      <c r="BK156" s="98"/>
      <c r="BL156" s="98"/>
      <c r="BM156" s="98" t="s">
        <v>95</v>
      </c>
      <c r="BN156" s="98"/>
      <c r="BO156" s="101" t="s">
        <v>1488</v>
      </c>
      <c r="BP156" s="101"/>
      <c r="BQ156" s="6"/>
    </row>
    <row r="157" spans="1:69" s="9" customFormat="1" ht="135.75" hidden="1" customHeight="1" x14ac:dyDescent="0.25">
      <c r="A157" s="6"/>
      <c r="B157" s="97" t="s">
        <v>1884</v>
      </c>
      <c r="C157" s="98" t="s">
        <v>676</v>
      </c>
      <c r="D157" s="98" t="s">
        <v>1885</v>
      </c>
      <c r="E157" s="98" t="s">
        <v>679</v>
      </c>
      <c r="F157" s="98" t="s">
        <v>679</v>
      </c>
      <c r="G157" s="98" t="s">
        <v>1491</v>
      </c>
      <c r="H157" s="98" t="s">
        <v>1492</v>
      </c>
      <c r="I157" s="98" t="s">
        <v>450</v>
      </c>
      <c r="J157" s="126">
        <v>45047</v>
      </c>
      <c r="K157" s="126">
        <v>45077</v>
      </c>
      <c r="L157" s="10">
        <f t="shared" si="4"/>
        <v>30</v>
      </c>
      <c r="M157" s="98" t="s">
        <v>919</v>
      </c>
      <c r="N157" s="98" t="s">
        <v>107</v>
      </c>
      <c r="O157" s="98" t="s">
        <v>680</v>
      </c>
      <c r="P157" s="98" t="s">
        <v>675</v>
      </c>
      <c r="Q157" s="98" t="s">
        <v>5</v>
      </c>
      <c r="R157" s="98" t="s">
        <v>27</v>
      </c>
      <c r="S157" s="98" t="s">
        <v>51</v>
      </c>
      <c r="T157" s="98" t="s">
        <v>52</v>
      </c>
      <c r="U157" s="98"/>
      <c r="V157" s="98"/>
      <c r="W157" s="98"/>
      <c r="X157" s="98"/>
      <c r="Y157" s="98"/>
      <c r="Z157" s="98" t="s">
        <v>60</v>
      </c>
      <c r="AA157" s="98"/>
      <c r="AB157" s="98" t="s">
        <v>62</v>
      </c>
      <c r="AC157" s="98"/>
      <c r="AD157" s="98"/>
      <c r="AE157" s="98"/>
      <c r="AF157" s="98"/>
      <c r="AG157" s="98"/>
      <c r="AH157" s="98"/>
      <c r="AI157" s="98"/>
      <c r="AJ157" s="98"/>
      <c r="AK157" s="98"/>
      <c r="AL157" s="98" t="s">
        <v>1486</v>
      </c>
      <c r="AM157" s="98"/>
      <c r="AN157" s="98"/>
      <c r="AO157" s="98" t="s">
        <v>27</v>
      </c>
      <c r="AP157" s="98"/>
      <c r="AQ157" s="98"/>
      <c r="AR157" s="98" t="s">
        <v>76</v>
      </c>
      <c r="AS157" s="98"/>
      <c r="AT157" s="98"/>
      <c r="AU157" s="98"/>
      <c r="AV157" s="98" t="s">
        <v>78</v>
      </c>
      <c r="AW157" s="98" t="s">
        <v>79</v>
      </c>
      <c r="AX157" s="98"/>
      <c r="AY157" s="98"/>
      <c r="AZ157" s="98"/>
      <c r="BA157" s="98"/>
      <c r="BB157" s="98"/>
      <c r="BC157" s="98"/>
      <c r="BD157" s="98"/>
      <c r="BE157" s="98"/>
      <c r="BF157" s="98"/>
      <c r="BG157" s="98"/>
      <c r="BH157" s="98"/>
      <c r="BI157" s="98" t="s">
        <v>91</v>
      </c>
      <c r="BJ157" s="98"/>
      <c r="BK157" s="98"/>
      <c r="BL157" s="98"/>
      <c r="BM157" s="98"/>
      <c r="BN157" s="98"/>
      <c r="BO157" s="101" t="s">
        <v>1488</v>
      </c>
      <c r="BP157" s="101"/>
      <c r="BQ157" s="6"/>
    </row>
    <row r="158" spans="1:69" s="9" customFormat="1" ht="135.75" hidden="1" customHeight="1" x14ac:dyDescent="0.25">
      <c r="A158" s="6"/>
      <c r="B158" s="97" t="s">
        <v>1886</v>
      </c>
      <c r="C158" s="98" t="s">
        <v>681</v>
      </c>
      <c r="D158" s="98" t="s">
        <v>1887</v>
      </c>
      <c r="E158" s="98" t="s">
        <v>683</v>
      </c>
      <c r="F158" s="98" t="s">
        <v>683</v>
      </c>
      <c r="G158" s="98" t="s">
        <v>1491</v>
      </c>
      <c r="H158" s="124" t="s">
        <v>1492</v>
      </c>
      <c r="I158" s="98" t="s">
        <v>450</v>
      </c>
      <c r="J158" s="126">
        <v>45170</v>
      </c>
      <c r="K158" s="126">
        <v>45199</v>
      </c>
      <c r="L158" s="10">
        <f t="shared" si="4"/>
        <v>29</v>
      </c>
      <c r="M158" s="98" t="s">
        <v>919</v>
      </c>
      <c r="N158" s="98" t="s">
        <v>107</v>
      </c>
      <c r="O158" s="98" t="s">
        <v>684</v>
      </c>
      <c r="P158" s="98" t="s">
        <v>675</v>
      </c>
      <c r="Q158" s="98" t="s">
        <v>5</v>
      </c>
      <c r="R158" s="98" t="s">
        <v>27</v>
      </c>
      <c r="S158" s="98" t="s">
        <v>51</v>
      </c>
      <c r="T158" s="98" t="s">
        <v>52</v>
      </c>
      <c r="U158" s="98"/>
      <c r="V158" s="98"/>
      <c r="W158" s="98"/>
      <c r="X158" s="98"/>
      <c r="Y158" s="98"/>
      <c r="Z158" s="98" t="s">
        <v>60</v>
      </c>
      <c r="AA158" s="98"/>
      <c r="AB158" s="98" t="s">
        <v>62</v>
      </c>
      <c r="AC158" s="98"/>
      <c r="AD158" s="98"/>
      <c r="AE158" s="98"/>
      <c r="AF158" s="98"/>
      <c r="AG158" s="98"/>
      <c r="AH158" s="98"/>
      <c r="AI158" s="98"/>
      <c r="AJ158" s="98"/>
      <c r="AK158" s="98"/>
      <c r="AL158" s="98" t="s">
        <v>1486</v>
      </c>
      <c r="AM158" s="98"/>
      <c r="AN158" s="98"/>
      <c r="AO158" s="98" t="s">
        <v>27</v>
      </c>
      <c r="AP158" s="98"/>
      <c r="AQ158" s="98"/>
      <c r="AR158" s="98" t="s">
        <v>76</v>
      </c>
      <c r="AS158" s="98"/>
      <c r="AT158" s="98"/>
      <c r="AU158" s="98"/>
      <c r="AV158" s="98" t="s">
        <v>78</v>
      </c>
      <c r="AW158" s="98" t="s">
        <v>79</v>
      </c>
      <c r="AX158" s="98"/>
      <c r="AY158" s="98"/>
      <c r="AZ158" s="98"/>
      <c r="BA158" s="98"/>
      <c r="BB158" s="98"/>
      <c r="BC158" s="98"/>
      <c r="BD158" s="98"/>
      <c r="BE158" s="98"/>
      <c r="BF158" s="98"/>
      <c r="BG158" s="98"/>
      <c r="BH158" s="98"/>
      <c r="BI158" s="98" t="s">
        <v>91</v>
      </c>
      <c r="BJ158" s="98"/>
      <c r="BK158" s="98"/>
      <c r="BL158" s="98"/>
      <c r="BM158" s="98"/>
      <c r="BN158" s="98"/>
      <c r="BO158" s="101" t="s">
        <v>1488</v>
      </c>
      <c r="BP158" s="101"/>
      <c r="BQ158" s="6"/>
    </row>
    <row r="159" spans="1:69" s="9" customFormat="1" ht="135.75" hidden="1" customHeight="1" x14ac:dyDescent="0.25">
      <c r="A159" s="6"/>
      <c r="B159" s="97" t="s">
        <v>1888</v>
      </c>
      <c r="C159" s="98" t="s">
        <v>685</v>
      </c>
      <c r="D159" s="98" t="s">
        <v>1889</v>
      </c>
      <c r="E159" s="98" t="s">
        <v>687</v>
      </c>
      <c r="F159" s="98" t="s">
        <v>687</v>
      </c>
      <c r="G159" s="98" t="s">
        <v>1491</v>
      </c>
      <c r="H159" s="98" t="s">
        <v>1492</v>
      </c>
      <c r="I159" s="98" t="s">
        <v>450</v>
      </c>
      <c r="J159" s="126">
        <v>45261</v>
      </c>
      <c r="K159" s="126">
        <v>45291</v>
      </c>
      <c r="L159" s="10">
        <f t="shared" si="4"/>
        <v>30</v>
      </c>
      <c r="M159" s="98" t="s">
        <v>919</v>
      </c>
      <c r="N159" s="98" t="s">
        <v>107</v>
      </c>
      <c r="O159" s="98" t="s">
        <v>684</v>
      </c>
      <c r="P159" s="98" t="s">
        <v>675</v>
      </c>
      <c r="Q159" s="98" t="s">
        <v>5</v>
      </c>
      <c r="R159" s="98" t="s">
        <v>27</v>
      </c>
      <c r="S159" s="98" t="s">
        <v>51</v>
      </c>
      <c r="T159" s="98" t="s">
        <v>52</v>
      </c>
      <c r="U159" s="98"/>
      <c r="V159" s="98"/>
      <c r="W159" s="98"/>
      <c r="X159" s="98"/>
      <c r="Y159" s="98"/>
      <c r="Z159" s="98" t="s">
        <v>60</v>
      </c>
      <c r="AA159" s="98"/>
      <c r="AB159" s="98" t="s">
        <v>62</v>
      </c>
      <c r="AC159" s="98"/>
      <c r="AD159" s="98"/>
      <c r="AE159" s="98"/>
      <c r="AF159" s="98"/>
      <c r="AG159" s="98"/>
      <c r="AH159" s="98"/>
      <c r="AI159" s="98"/>
      <c r="AJ159" s="98"/>
      <c r="AK159" s="98"/>
      <c r="AL159" s="98" t="s">
        <v>1486</v>
      </c>
      <c r="AM159" s="98"/>
      <c r="AN159" s="98"/>
      <c r="AO159" s="98" t="s">
        <v>27</v>
      </c>
      <c r="AP159" s="98"/>
      <c r="AQ159" s="98"/>
      <c r="AR159" s="98" t="s">
        <v>76</v>
      </c>
      <c r="AS159" s="98"/>
      <c r="AT159" s="98"/>
      <c r="AU159" s="98"/>
      <c r="AV159" s="98" t="s">
        <v>78</v>
      </c>
      <c r="AW159" s="98" t="s">
        <v>79</v>
      </c>
      <c r="AX159" s="98"/>
      <c r="AY159" s="98"/>
      <c r="AZ159" s="98"/>
      <c r="BA159" s="98"/>
      <c r="BB159" s="98"/>
      <c r="BC159" s="98"/>
      <c r="BD159" s="98"/>
      <c r="BE159" s="98"/>
      <c r="BF159" s="98"/>
      <c r="BG159" s="98"/>
      <c r="BH159" s="98"/>
      <c r="BI159" s="98" t="s">
        <v>91</v>
      </c>
      <c r="BJ159" s="98"/>
      <c r="BK159" s="98"/>
      <c r="BL159" s="98"/>
      <c r="BM159" s="98"/>
      <c r="BN159" s="98"/>
      <c r="BO159" s="101" t="s">
        <v>1488</v>
      </c>
      <c r="BP159" s="101"/>
      <c r="BQ159" s="6"/>
    </row>
    <row r="160" spans="1:69" s="110" customFormat="1" ht="119.1" hidden="1" customHeight="1" x14ac:dyDescent="0.25">
      <c r="A160" s="6"/>
      <c r="B160" s="97" t="s">
        <v>1890</v>
      </c>
      <c r="C160" s="98" t="s">
        <v>688</v>
      </c>
      <c r="D160" s="98" t="s">
        <v>1891</v>
      </c>
      <c r="E160" s="98" t="s">
        <v>690</v>
      </c>
      <c r="F160" s="98" t="s">
        <v>690</v>
      </c>
      <c r="G160" s="98" t="s">
        <v>1491</v>
      </c>
      <c r="H160" s="98" t="s">
        <v>1492</v>
      </c>
      <c r="I160" s="98" t="s">
        <v>450</v>
      </c>
      <c r="J160" s="126">
        <v>45047</v>
      </c>
      <c r="K160" s="126">
        <v>45077</v>
      </c>
      <c r="L160" s="10">
        <f t="shared" si="4"/>
        <v>30</v>
      </c>
      <c r="M160" s="98" t="s">
        <v>919</v>
      </c>
      <c r="N160" s="98" t="s">
        <v>107</v>
      </c>
      <c r="O160" s="98" t="s">
        <v>691</v>
      </c>
      <c r="P160" s="98" t="s">
        <v>675</v>
      </c>
      <c r="Q160" s="98" t="s">
        <v>5</v>
      </c>
      <c r="R160" s="98" t="s">
        <v>27</v>
      </c>
      <c r="S160" s="98" t="s">
        <v>51</v>
      </c>
      <c r="T160" s="98" t="s">
        <v>52</v>
      </c>
      <c r="U160" s="98"/>
      <c r="V160" s="98"/>
      <c r="W160" s="98"/>
      <c r="X160" s="98"/>
      <c r="Y160" s="98"/>
      <c r="Z160" s="98" t="s">
        <v>60</v>
      </c>
      <c r="AA160" s="98" t="s">
        <v>61</v>
      </c>
      <c r="AB160" s="98"/>
      <c r="AC160" s="98"/>
      <c r="AD160" s="98"/>
      <c r="AE160" s="98"/>
      <c r="AF160" s="98"/>
      <c r="AG160" s="98"/>
      <c r="AH160" s="98"/>
      <c r="AI160" s="98"/>
      <c r="AJ160" s="98"/>
      <c r="AK160" s="98"/>
      <c r="AL160" s="98" t="s">
        <v>1486</v>
      </c>
      <c r="AM160" s="98"/>
      <c r="AN160" s="98"/>
      <c r="AO160" s="98" t="s">
        <v>27</v>
      </c>
      <c r="AP160" s="98"/>
      <c r="AQ160" s="98"/>
      <c r="AR160" s="98" t="s">
        <v>76</v>
      </c>
      <c r="AS160" s="98"/>
      <c r="AT160" s="98" t="s">
        <v>77</v>
      </c>
      <c r="AU160" s="98"/>
      <c r="AV160" s="98" t="s">
        <v>78</v>
      </c>
      <c r="AW160" s="98" t="s">
        <v>79</v>
      </c>
      <c r="AX160" s="98"/>
      <c r="AY160" s="98"/>
      <c r="AZ160" s="98"/>
      <c r="BA160" s="98"/>
      <c r="BB160" s="98"/>
      <c r="BC160" s="98"/>
      <c r="BD160" s="98"/>
      <c r="BE160" s="98"/>
      <c r="BF160" s="98"/>
      <c r="BG160" s="98"/>
      <c r="BH160" s="98"/>
      <c r="BI160" s="98" t="s">
        <v>91</v>
      </c>
      <c r="BJ160" s="98"/>
      <c r="BK160" s="98"/>
      <c r="BL160" s="98"/>
      <c r="BM160" s="98" t="s">
        <v>95</v>
      </c>
      <c r="BN160" s="98"/>
      <c r="BO160" s="101" t="s">
        <v>1488</v>
      </c>
      <c r="BP160" s="101"/>
      <c r="BQ160" s="6"/>
    </row>
    <row r="161" spans="1:69" s="9" customFormat="1" ht="135.75" hidden="1" customHeight="1" x14ac:dyDescent="0.25">
      <c r="A161" s="6"/>
      <c r="B161" s="97" t="s">
        <v>1892</v>
      </c>
      <c r="C161" s="98" t="s">
        <v>692</v>
      </c>
      <c r="D161" s="98" t="s">
        <v>1893</v>
      </c>
      <c r="E161" s="98" t="s">
        <v>694</v>
      </c>
      <c r="F161" s="98" t="s">
        <v>694</v>
      </c>
      <c r="G161" s="98" t="s">
        <v>1491</v>
      </c>
      <c r="H161" s="98" t="s">
        <v>1492</v>
      </c>
      <c r="I161" s="98" t="s">
        <v>450</v>
      </c>
      <c r="J161" s="126">
        <v>45170</v>
      </c>
      <c r="K161" s="126">
        <v>45199</v>
      </c>
      <c r="L161" s="10">
        <f t="shared" si="4"/>
        <v>29</v>
      </c>
      <c r="M161" s="98" t="s">
        <v>919</v>
      </c>
      <c r="N161" s="98" t="s">
        <v>107</v>
      </c>
      <c r="O161" s="98" t="s">
        <v>691</v>
      </c>
      <c r="P161" s="98" t="s">
        <v>675</v>
      </c>
      <c r="Q161" s="98" t="s">
        <v>5</v>
      </c>
      <c r="R161" s="98" t="s">
        <v>27</v>
      </c>
      <c r="S161" s="98" t="s">
        <v>51</v>
      </c>
      <c r="T161" s="98" t="s">
        <v>52</v>
      </c>
      <c r="U161" s="98"/>
      <c r="V161" s="98"/>
      <c r="W161" s="98"/>
      <c r="X161" s="98"/>
      <c r="Y161" s="98"/>
      <c r="Z161" s="98" t="s">
        <v>60</v>
      </c>
      <c r="AA161" s="98" t="s">
        <v>61</v>
      </c>
      <c r="AB161" s="98"/>
      <c r="AC161" s="98"/>
      <c r="AD161" s="98"/>
      <c r="AE161" s="98"/>
      <c r="AF161" s="98"/>
      <c r="AG161" s="98"/>
      <c r="AH161" s="98"/>
      <c r="AI161" s="98"/>
      <c r="AJ161" s="98"/>
      <c r="AK161" s="98"/>
      <c r="AL161" s="98" t="s">
        <v>1486</v>
      </c>
      <c r="AM161" s="98"/>
      <c r="AN161" s="98"/>
      <c r="AO161" s="98" t="s">
        <v>27</v>
      </c>
      <c r="AP161" s="98"/>
      <c r="AQ161" s="98"/>
      <c r="AR161" s="98" t="s">
        <v>76</v>
      </c>
      <c r="AS161" s="98"/>
      <c r="AT161" s="98" t="s">
        <v>77</v>
      </c>
      <c r="AU161" s="98"/>
      <c r="AV161" s="98" t="s">
        <v>78</v>
      </c>
      <c r="AW161" s="98" t="s">
        <v>79</v>
      </c>
      <c r="AX161" s="98"/>
      <c r="AY161" s="98"/>
      <c r="AZ161" s="98"/>
      <c r="BA161" s="98"/>
      <c r="BB161" s="98"/>
      <c r="BC161" s="98"/>
      <c r="BD161" s="98"/>
      <c r="BE161" s="98"/>
      <c r="BF161" s="98"/>
      <c r="BG161" s="98"/>
      <c r="BH161" s="98"/>
      <c r="BI161" s="98" t="s">
        <v>91</v>
      </c>
      <c r="BJ161" s="98"/>
      <c r="BK161" s="98"/>
      <c r="BL161" s="98"/>
      <c r="BM161" s="98" t="s">
        <v>95</v>
      </c>
      <c r="BN161" s="98"/>
      <c r="BO161" s="101" t="s">
        <v>1488</v>
      </c>
      <c r="BP161" s="101"/>
      <c r="BQ161" s="6"/>
    </row>
    <row r="162" spans="1:69" s="9" customFormat="1" ht="135.75" hidden="1" customHeight="1" x14ac:dyDescent="0.25">
      <c r="A162" s="6"/>
      <c r="B162" s="97" t="s">
        <v>1894</v>
      </c>
      <c r="C162" s="98" t="s">
        <v>695</v>
      </c>
      <c r="D162" s="98" t="s">
        <v>1895</v>
      </c>
      <c r="E162" s="98" t="s">
        <v>697</v>
      </c>
      <c r="F162" s="98" t="s">
        <v>697</v>
      </c>
      <c r="G162" s="98" t="s">
        <v>1491</v>
      </c>
      <c r="H162" s="98" t="s">
        <v>1492</v>
      </c>
      <c r="I162" s="98" t="s">
        <v>450</v>
      </c>
      <c r="J162" s="126">
        <v>45261</v>
      </c>
      <c r="K162" s="126">
        <v>45291</v>
      </c>
      <c r="L162" s="10">
        <f t="shared" si="4"/>
        <v>30</v>
      </c>
      <c r="M162" s="98" t="s">
        <v>919</v>
      </c>
      <c r="N162" s="98" t="s">
        <v>107</v>
      </c>
      <c r="O162" s="98" t="s">
        <v>691</v>
      </c>
      <c r="P162" s="98" t="s">
        <v>675</v>
      </c>
      <c r="Q162" s="98" t="s">
        <v>5</v>
      </c>
      <c r="R162" s="98" t="s">
        <v>27</v>
      </c>
      <c r="S162" s="98" t="s">
        <v>51</v>
      </c>
      <c r="T162" s="98" t="s">
        <v>52</v>
      </c>
      <c r="U162" s="98"/>
      <c r="V162" s="98"/>
      <c r="W162" s="98"/>
      <c r="X162" s="98"/>
      <c r="Y162" s="98"/>
      <c r="Z162" s="98" t="s">
        <v>60</v>
      </c>
      <c r="AA162" s="98" t="s">
        <v>61</v>
      </c>
      <c r="AB162" s="98"/>
      <c r="AC162" s="98"/>
      <c r="AD162" s="98"/>
      <c r="AE162" s="98"/>
      <c r="AF162" s="98"/>
      <c r="AG162" s="98"/>
      <c r="AH162" s="98"/>
      <c r="AI162" s="98"/>
      <c r="AJ162" s="98"/>
      <c r="AK162" s="98"/>
      <c r="AL162" s="98" t="s">
        <v>1486</v>
      </c>
      <c r="AM162" s="98"/>
      <c r="AN162" s="98"/>
      <c r="AO162" s="98" t="s">
        <v>27</v>
      </c>
      <c r="AP162" s="98"/>
      <c r="AQ162" s="98"/>
      <c r="AR162" s="98" t="s">
        <v>76</v>
      </c>
      <c r="AS162" s="98"/>
      <c r="AT162" s="98" t="s">
        <v>77</v>
      </c>
      <c r="AU162" s="98"/>
      <c r="AV162" s="98" t="s">
        <v>78</v>
      </c>
      <c r="AW162" s="98" t="s">
        <v>79</v>
      </c>
      <c r="AX162" s="98"/>
      <c r="AY162" s="98"/>
      <c r="AZ162" s="98"/>
      <c r="BA162" s="98"/>
      <c r="BB162" s="98"/>
      <c r="BC162" s="98"/>
      <c r="BD162" s="98"/>
      <c r="BE162" s="98"/>
      <c r="BF162" s="98"/>
      <c r="BG162" s="98"/>
      <c r="BH162" s="98"/>
      <c r="BI162" s="98" t="s">
        <v>91</v>
      </c>
      <c r="BJ162" s="98"/>
      <c r="BK162" s="98"/>
      <c r="BL162" s="98"/>
      <c r="BM162" s="98" t="s">
        <v>95</v>
      </c>
      <c r="BN162" s="98"/>
      <c r="BO162" s="101" t="s">
        <v>1488</v>
      </c>
      <c r="BP162" s="101"/>
      <c r="BQ162" s="6"/>
    </row>
    <row r="163" spans="1:69" s="9" customFormat="1" ht="135.75" hidden="1" customHeight="1" x14ac:dyDescent="0.25">
      <c r="A163" s="6"/>
      <c r="B163" s="97" t="s">
        <v>1896</v>
      </c>
      <c r="C163" s="98" t="s">
        <v>1897</v>
      </c>
      <c r="D163" s="98" t="s">
        <v>699</v>
      </c>
      <c r="E163" s="98" t="s">
        <v>700</v>
      </c>
      <c r="F163" s="98" t="s">
        <v>701</v>
      </c>
      <c r="G163" s="98" t="s">
        <v>1491</v>
      </c>
      <c r="H163" s="98" t="s">
        <v>1492</v>
      </c>
      <c r="I163" s="98"/>
      <c r="J163" s="126">
        <v>44986</v>
      </c>
      <c r="K163" s="126">
        <v>45031</v>
      </c>
      <c r="L163" s="10">
        <f t="shared" si="4"/>
        <v>45</v>
      </c>
      <c r="M163" s="98" t="s">
        <v>919</v>
      </c>
      <c r="N163" s="98" t="s">
        <v>107</v>
      </c>
      <c r="O163" s="98" t="s">
        <v>702</v>
      </c>
      <c r="P163" s="98" t="s">
        <v>675</v>
      </c>
      <c r="Q163" s="98" t="s">
        <v>5</v>
      </c>
      <c r="R163" s="98" t="s">
        <v>27</v>
      </c>
      <c r="S163" s="98"/>
      <c r="T163" s="98" t="s">
        <v>52</v>
      </c>
      <c r="U163" s="98"/>
      <c r="V163" s="98"/>
      <c r="W163" s="98"/>
      <c r="X163" s="98"/>
      <c r="Y163" s="98"/>
      <c r="Z163" s="98" t="s">
        <v>60</v>
      </c>
      <c r="AA163" s="98"/>
      <c r="AB163" s="98"/>
      <c r="AC163" s="98"/>
      <c r="AD163" s="98"/>
      <c r="AE163" s="98"/>
      <c r="AF163" s="98"/>
      <c r="AG163" s="98"/>
      <c r="AH163" s="98"/>
      <c r="AI163" s="98"/>
      <c r="AJ163" s="98"/>
      <c r="AK163" s="98"/>
      <c r="AL163" s="98" t="s">
        <v>1486</v>
      </c>
      <c r="AM163" s="98"/>
      <c r="AN163" s="98"/>
      <c r="AO163" s="98" t="s">
        <v>27</v>
      </c>
      <c r="AP163" s="98"/>
      <c r="AQ163" s="98"/>
      <c r="AR163" s="98" t="s">
        <v>76</v>
      </c>
      <c r="AS163" s="98"/>
      <c r="AT163" s="98"/>
      <c r="AU163" s="98"/>
      <c r="AV163" s="98" t="s">
        <v>78</v>
      </c>
      <c r="AW163" s="98"/>
      <c r="AX163" s="98"/>
      <c r="AY163" s="98"/>
      <c r="AZ163" s="98"/>
      <c r="BA163" s="98"/>
      <c r="BB163" s="98"/>
      <c r="BC163" s="98"/>
      <c r="BD163" s="98"/>
      <c r="BE163" s="98"/>
      <c r="BF163" s="98"/>
      <c r="BG163" s="98"/>
      <c r="BH163" s="98"/>
      <c r="BI163" s="98" t="s">
        <v>91</v>
      </c>
      <c r="BJ163" s="98"/>
      <c r="BK163" s="98"/>
      <c r="BL163" s="98"/>
      <c r="BM163" s="98"/>
      <c r="BN163" s="98"/>
      <c r="BO163" s="101" t="s">
        <v>1488</v>
      </c>
      <c r="BP163" s="101"/>
      <c r="BQ163" s="6"/>
    </row>
    <row r="164" spans="1:69" s="9" customFormat="1" ht="148.5" hidden="1" customHeight="1" x14ac:dyDescent="0.25">
      <c r="A164" s="6"/>
      <c r="B164" s="97" t="s">
        <v>1898</v>
      </c>
      <c r="C164" s="98" t="s">
        <v>1899</v>
      </c>
      <c r="D164" s="98" t="s">
        <v>1900</v>
      </c>
      <c r="E164" s="98" t="s">
        <v>1901</v>
      </c>
      <c r="F164" s="98" t="s">
        <v>1901</v>
      </c>
      <c r="G164" s="98" t="s">
        <v>1491</v>
      </c>
      <c r="H164" s="98" t="s">
        <v>1492</v>
      </c>
      <c r="I164" s="98"/>
      <c r="J164" s="126">
        <v>44958</v>
      </c>
      <c r="K164" s="126">
        <v>44986</v>
      </c>
      <c r="L164" s="10">
        <f t="shared" si="4"/>
        <v>28</v>
      </c>
      <c r="M164" s="98" t="s">
        <v>919</v>
      </c>
      <c r="N164" s="98" t="s">
        <v>107</v>
      </c>
      <c r="O164" s="98" t="s">
        <v>1902</v>
      </c>
      <c r="P164" s="98" t="s">
        <v>675</v>
      </c>
      <c r="Q164" s="98" t="s">
        <v>1555</v>
      </c>
      <c r="R164" s="98" t="s">
        <v>27</v>
      </c>
      <c r="S164" s="98"/>
      <c r="T164" s="98" t="s">
        <v>52</v>
      </c>
      <c r="U164" s="98"/>
      <c r="V164" s="98"/>
      <c r="W164" s="98"/>
      <c r="X164" s="98"/>
      <c r="Y164" s="98"/>
      <c r="Z164" s="98" t="s">
        <v>60</v>
      </c>
      <c r="AA164" s="98"/>
      <c r="AB164" s="98"/>
      <c r="AC164" s="98"/>
      <c r="AD164" s="98"/>
      <c r="AE164" s="98"/>
      <c r="AF164" s="98"/>
      <c r="AG164" s="98"/>
      <c r="AH164" s="98"/>
      <c r="AI164" s="98"/>
      <c r="AJ164" s="98"/>
      <c r="AK164" s="98"/>
      <c r="AL164" s="98" t="s">
        <v>1486</v>
      </c>
      <c r="AM164" s="98"/>
      <c r="AN164" s="98"/>
      <c r="AO164" s="98" t="s">
        <v>27</v>
      </c>
      <c r="AP164" s="98"/>
      <c r="AQ164" s="98"/>
      <c r="AR164" s="98"/>
      <c r="AS164" s="98"/>
      <c r="AT164" s="98" t="s">
        <v>77</v>
      </c>
      <c r="AU164" s="98"/>
      <c r="AV164" s="98" t="s">
        <v>78</v>
      </c>
      <c r="AW164" s="98"/>
      <c r="AX164" s="98"/>
      <c r="AY164" s="98"/>
      <c r="AZ164" s="98"/>
      <c r="BA164" s="98"/>
      <c r="BB164" s="98"/>
      <c r="BC164" s="98"/>
      <c r="BD164" s="98"/>
      <c r="BE164" s="98"/>
      <c r="BF164" s="98"/>
      <c r="BG164" s="98"/>
      <c r="BH164" s="98"/>
      <c r="BI164" s="98"/>
      <c r="BJ164" s="98"/>
      <c r="BK164" s="98"/>
      <c r="BL164" s="98"/>
      <c r="BM164" s="98" t="s">
        <v>95</v>
      </c>
      <c r="BN164" s="98"/>
      <c r="BO164" s="101" t="s">
        <v>1488</v>
      </c>
      <c r="BP164" s="101"/>
      <c r="BQ164" s="6"/>
    </row>
    <row r="165" spans="1:69" s="9" customFormat="1" ht="148.5" hidden="1" customHeight="1" x14ac:dyDescent="0.25">
      <c r="A165" s="6"/>
      <c r="B165" s="97" t="s">
        <v>1903</v>
      </c>
      <c r="C165" s="98" t="s">
        <v>1904</v>
      </c>
      <c r="D165" s="98" t="s">
        <v>1905</v>
      </c>
      <c r="E165" s="98" t="s">
        <v>1906</v>
      </c>
      <c r="F165" s="98" t="s">
        <v>1906</v>
      </c>
      <c r="G165" s="98" t="s">
        <v>1491</v>
      </c>
      <c r="H165" s="98" t="s">
        <v>1492</v>
      </c>
      <c r="I165" s="98" t="s">
        <v>450</v>
      </c>
      <c r="J165" s="126">
        <v>44958</v>
      </c>
      <c r="K165" s="126">
        <v>45046</v>
      </c>
      <c r="L165" s="10">
        <f t="shared" si="4"/>
        <v>88</v>
      </c>
      <c r="M165" s="98" t="s">
        <v>919</v>
      </c>
      <c r="N165" s="98" t="s">
        <v>107</v>
      </c>
      <c r="O165" s="98" t="s">
        <v>1907</v>
      </c>
      <c r="P165" s="98" t="s">
        <v>675</v>
      </c>
      <c r="Q165" s="98" t="s">
        <v>1555</v>
      </c>
      <c r="R165" s="98" t="s">
        <v>27</v>
      </c>
      <c r="S165" s="98"/>
      <c r="T165" s="98" t="s">
        <v>52</v>
      </c>
      <c r="U165" s="98"/>
      <c r="V165" s="98"/>
      <c r="W165" s="98"/>
      <c r="X165" s="98"/>
      <c r="Y165" s="98"/>
      <c r="Z165" s="98" t="s">
        <v>60</v>
      </c>
      <c r="AA165" s="98"/>
      <c r="AB165" s="98"/>
      <c r="AC165" s="98"/>
      <c r="AD165" s="98"/>
      <c r="AE165" s="98"/>
      <c r="AF165" s="98"/>
      <c r="AG165" s="98"/>
      <c r="AH165" s="98"/>
      <c r="AI165" s="98"/>
      <c r="AJ165" s="98"/>
      <c r="AK165" s="98"/>
      <c r="AL165" s="98" t="s">
        <v>1486</v>
      </c>
      <c r="AM165" s="98"/>
      <c r="AN165" s="98"/>
      <c r="AO165" s="98" t="s">
        <v>27</v>
      </c>
      <c r="AP165" s="98"/>
      <c r="AQ165" s="98"/>
      <c r="AR165" s="98"/>
      <c r="AS165" s="98"/>
      <c r="AT165" s="98" t="s">
        <v>77</v>
      </c>
      <c r="AU165" s="98"/>
      <c r="AV165" s="98" t="s">
        <v>78</v>
      </c>
      <c r="AW165" s="98"/>
      <c r="AX165" s="98"/>
      <c r="AY165" s="98"/>
      <c r="AZ165" s="98"/>
      <c r="BA165" s="98"/>
      <c r="BB165" s="98"/>
      <c r="BC165" s="98"/>
      <c r="BD165" s="98"/>
      <c r="BE165" s="98"/>
      <c r="BF165" s="98"/>
      <c r="BG165" s="98"/>
      <c r="BH165" s="98"/>
      <c r="BI165" s="98"/>
      <c r="BJ165" s="98"/>
      <c r="BK165" s="98"/>
      <c r="BL165" s="98"/>
      <c r="BM165" s="98" t="s">
        <v>95</v>
      </c>
      <c r="BN165" s="98"/>
      <c r="BO165" s="101" t="s">
        <v>1488</v>
      </c>
      <c r="BP165" s="101"/>
      <c r="BQ165" s="6"/>
    </row>
    <row r="166" spans="1:69" s="9" customFormat="1" ht="148.5" hidden="1" customHeight="1" x14ac:dyDescent="0.25">
      <c r="A166" s="6"/>
      <c r="B166" s="97" t="s">
        <v>1908</v>
      </c>
      <c r="C166" s="98" t="s">
        <v>711</v>
      </c>
      <c r="D166" s="98" t="s">
        <v>712</v>
      </c>
      <c r="E166" s="98" t="s">
        <v>713</v>
      </c>
      <c r="F166" s="98" t="s">
        <v>714</v>
      </c>
      <c r="G166" s="98" t="s">
        <v>1491</v>
      </c>
      <c r="H166" s="98" t="s">
        <v>1492</v>
      </c>
      <c r="I166" s="98" t="s">
        <v>450</v>
      </c>
      <c r="J166" s="126">
        <v>45108</v>
      </c>
      <c r="K166" s="126">
        <v>45137</v>
      </c>
      <c r="L166" s="10">
        <f t="shared" si="4"/>
        <v>29</v>
      </c>
      <c r="M166" s="98" t="s">
        <v>919</v>
      </c>
      <c r="N166" s="98" t="s">
        <v>107</v>
      </c>
      <c r="O166" s="98" t="s">
        <v>715</v>
      </c>
      <c r="P166" s="98" t="s">
        <v>675</v>
      </c>
      <c r="Q166" s="98" t="s">
        <v>1555</v>
      </c>
      <c r="R166" s="98" t="s">
        <v>27</v>
      </c>
      <c r="S166" s="98"/>
      <c r="T166" s="98" t="s">
        <v>52</v>
      </c>
      <c r="U166" s="98"/>
      <c r="V166" s="98"/>
      <c r="W166" s="98"/>
      <c r="X166" s="98"/>
      <c r="Y166" s="98"/>
      <c r="Z166" s="98" t="s">
        <v>60</v>
      </c>
      <c r="AA166" s="98"/>
      <c r="AB166" s="98"/>
      <c r="AC166" s="98"/>
      <c r="AD166" s="98"/>
      <c r="AE166" s="98"/>
      <c r="AF166" s="98"/>
      <c r="AG166" s="98"/>
      <c r="AH166" s="98"/>
      <c r="AI166" s="98"/>
      <c r="AJ166" s="98"/>
      <c r="AK166" s="98"/>
      <c r="AL166" s="98" t="s">
        <v>1486</v>
      </c>
      <c r="AM166" s="98"/>
      <c r="AN166" s="98"/>
      <c r="AO166" s="98" t="s">
        <v>27</v>
      </c>
      <c r="AP166" s="98"/>
      <c r="AQ166" s="98"/>
      <c r="AR166" s="98"/>
      <c r="AS166" s="98"/>
      <c r="AT166" s="98" t="s">
        <v>77</v>
      </c>
      <c r="AU166" s="98"/>
      <c r="AV166" s="98" t="s">
        <v>78</v>
      </c>
      <c r="AW166" s="98"/>
      <c r="AX166" s="98"/>
      <c r="AY166" s="98"/>
      <c r="AZ166" s="98"/>
      <c r="BA166" s="98"/>
      <c r="BB166" s="98"/>
      <c r="BC166" s="98"/>
      <c r="BD166" s="98"/>
      <c r="BE166" s="98"/>
      <c r="BF166" s="98"/>
      <c r="BG166" s="98"/>
      <c r="BH166" s="98"/>
      <c r="BI166" s="98"/>
      <c r="BJ166" s="98"/>
      <c r="BK166" s="98"/>
      <c r="BL166" s="98"/>
      <c r="BM166" s="98" t="s">
        <v>95</v>
      </c>
      <c r="BN166" s="98"/>
      <c r="BO166" s="101" t="s">
        <v>1488</v>
      </c>
      <c r="BP166" s="101"/>
      <c r="BQ166" s="6"/>
    </row>
    <row r="167" spans="1:69" s="9" customFormat="1" ht="148.5" hidden="1" customHeight="1" x14ac:dyDescent="0.25">
      <c r="A167" s="6"/>
      <c r="B167" s="97" t="s">
        <v>1909</v>
      </c>
      <c r="C167" s="98" t="s">
        <v>716</v>
      </c>
      <c r="D167" s="98" t="s">
        <v>712</v>
      </c>
      <c r="E167" s="98" t="s">
        <v>713</v>
      </c>
      <c r="F167" s="98" t="s">
        <v>714</v>
      </c>
      <c r="G167" s="98" t="s">
        <v>1491</v>
      </c>
      <c r="H167" s="98" t="s">
        <v>1492</v>
      </c>
      <c r="I167" s="98" t="s">
        <v>450</v>
      </c>
      <c r="J167" s="126">
        <v>45261</v>
      </c>
      <c r="K167" s="126">
        <v>45291</v>
      </c>
      <c r="L167" s="10">
        <f t="shared" si="4"/>
        <v>30</v>
      </c>
      <c r="M167" s="98" t="s">
        <v>919</v>
      </c>
      <c r="N167" s="98" t="s">
        <v>107</v>
      </c>
      <c r="O167" s="98" t="s">
        <v>715</v>
      </c>
      <c r="P167" s="98" t="s">
        <v>675</v>
      </c>
      <c r="Q167" s="98" t="s">
        <v>1555</v>
      </c>
      <c r="R167" s="98" t="s">
        <v>27</v>
      </c>
      <c r="S167" s="98"/>
      <c r="T167" s="98" t="s">
        <v>52</v>
      </c>
      <c r="U167" s="98"/>
      <c r="V167" s="98"/>
      <c r="W167" s="98"/>
      <c r="X167" s="98"/>
      <c r="Y167" s="98"/>
      <c r="Z167" s="98" t="s">
        <v>60</v>
      </c>
      <c r="AA167" s="98"/>
      <c r="AB167" s="98"/>
      <c r="AC167" s="98"/>
      <c r="AD167" s="98"/>
      <c r="AE167" s="98"/>
      <c r="AF167" s="98"/>
      <c r="AG167" s="98"/>
      <c r="AH167" s="98"/>
      <c r="AI167" s="98"/>
      <c r="AJ167" s="98"/>
      <c r="AK167" s="98"/>
      <c r="AL167" s="98" t="s">
        <v>1486</v>
      </c>
      <c r="AM167" s="98"/>
      <c r="AN167" s="98"/>
      <c r="AO167" s="98" t="s">
        <v>27</v>
      </c>
      <c r="AP167" s="98"/>
      <c r="AQ167" s="98"/>
      <c r="AR167" s="98"/>
      <c r="AS167" s="98"/>
      <c r="AT167" s="98" t="s">
        <v>77</v>
      </c>
      <c r="AU167" s="98"/>
      <c r="AV167" s="98" t="s">
        <v>78</v>
      </c>
      <c r="AW167" s="98"/>
      <c r="AX167" s="98"/>
      <c r="AY167" s="98"/>
      <c r="AZ167" s="98"/>
      <c r="BA167" s="98"/>
      <c r="BB167" s="98"/>
      <c r="BC167" s="98"/>
      <c r="BD167" s="98"/>
      <c r="BE167" s="98"/>
      <c r="BF167" s="98"/>
      <c r="BG167" s="98"/>
      <c r="BH167" s="98"/>
      <c r="BI167" s="98"/>
      <c r="BJ167" s="98"/>
      <c r="BK167" s="98"/>
      <c r="BL167" s="98"/>
      <c r="BM167" s="98" t="s">
        <v>95</v>
      </c>
      <c r="BN167" s="98"/>
      <c r="BO167" s="101" t="s">
        <v>1488</v>
      </c>
      <c r="BP167" s="101"/>
      <c r="BQ167" s="6"/>
    </row>
    <row r="168" spans="1:69" s="9" customFormat="1" ht="135.75" hidden="1" customHeight="1" x14ac:dyDescent="0.25">
      <c r="A168" s="6"/>
      <c r="B168" s="97" t="s">
        <v>1910</v>
      </c>
      <c r="C168" s="98" t="s">
        <v>1911</v>
      </c>
      <c r="D168" s="98" t="s">
        <v>718</v>
      </c>
      <c r="E168" s="98" t="s">
        <v>719</v>
      </c>
      <c r="F168" s="98" t="s">
        <v>720</v>
      </c>
      <c r="G168" s="98" t="s">
        <v>1491</v>
      </c>
      <c r="H168" s="98" t="s">
        <v>1492</v>
      </c>
      <c r="I168" s="98" t="s">
        <v>450</v>
      </c>
      <c r="J168" s="126">
        <v>45200</v>
      </c>
      <c r="K168" s="126">
        <v>45229</v>
      </c>
      <c r="L168" s="10">
        <f t="shared" si="4"/>
        <v>29</v>
      </c>
      <c r="M168" s="98" t="s">
        <v>919</v>
      </c>
      <c r="N168" s="98" t="s">
        <v>107</v>
      </c>
      <c r="O168" s="98" t="s">
        <v>721</v>
      </c>
      <c r="P168" s="98" t="s">
        <v>675</v>
      </c>
      <c r="Q168" s="98" t="s">
        <v>5</v>
      </c>
      <c r="R168" s="98" t="s">
        <v>27</v>
      </c>
      <c r="S168" s="98"/>
      <c r="T168" s="98" t="s">
        <v>52</v>
      </c>
      <c r="U168" s="98"/>
      <c r="V168" s="98"/>
      <c r="W168" s="98"/>
      <c r="X168" s="98"/>
      <c r="Y168" s="98"/>
      <c r="Z168" s="98" t="s">
        <v>60</v>
      </c>
      <c r="AA168" s="98"/>
      <c r="AB168" s="98"/>
      <c r="AC168" s="98"/>
      <c r="AD168" s="98"/>
      <c r="AE168" s="98"/>
      <c r="AF168" s="98"/>
      <c r="AG168" s="98"/>
      <c r="AH168" s="98"/>
      <c r="AI168" s="98"/>
      <c r="AJ168" s="98"/>
      <c r="AK168" s="98"/>
      <c r="AL168" s="98" t="s">
        <v>1486</v>
      </c>
      <c r="AM168" s="98"/>
      <c r="AN168" s="98"/>
      <c r="AO168" s="98" t="s">
        <v>27</v>
      </c>
      <c r="AP168" s="98"/>
      <c r="AQ168" s="98"/>
      <c r="AR168" s="98" t="s">
        <v>76</v>
      </c>
      <c r="AS168" s="98"/>
      <c r="AT168" s="98"/>
      <c r="AU168" s="98"/>
      <c r="AV168" s="98" t="s">
        <v>78</v>
      </c>
      <c r="AW168" s="98"/>
      <c r="AX168" s="98"/>
      <c r="AY168" s="98"/>
      <c r="AZ168" s="98"/>
      <c r="BA168" s="98"/>
      <c r="BB168" s="98"/>
      <c r="BC168" s="98"/>
      <c r="BD168" s="98"/>
      <c r="BE168" s="98"/>
      <c r="BF168" s="98"/>
      <c r="BG168" s="98"/>
      <c r="BH168" s="98"/>
      <c r="BI168" s="98" t="s">
        <v>91</v>
      </c>
      <c r="BJ168" s="98"/>
      <c r="BK168" s="98"/>
      <c r="BL168" s="98"/>
      <c r="BM168" s="98"/>
      <c r="BN168" s="98"/>
      <c r="BO168" s="101" t="s">
        <v>1488</v>
      </c>
      <c r="BP168" s="101"/>
      <c r="BQ168" s="6"/>
    </row>
    <row r="169" spans="1:69" s="9" customFormat="1" ht="135.75" hidden="1" customHeight="1" x14ac:dyDescent="0.25">
      <c r="A169" s="6"/>
      <c r="B169" s="97" t="s">
        <v>1912</v>
      </c>
      <c r="C169" s="98" t="s">
        <v>1913</v>
      </c>
      <c r="D169" s="98" t="s">
        <v>723</v>
      </c>
      <c r="E169" s="98" t="s">
        <v>724</v>
      </c>
      <c r="F169" s="98" t="s">
        <v>725</v>
      </c>
      <c r="G169" s="98" t="s">
        <v>1491</v>
      </c>
      <c r="H169" s="98" t="s">
        <v>1492</v>
      </c>
      <c r="I169" s="98"/>
      <c r="J169" s="126">
        <v>44982</v>
      </c>
      <c r="K169" s="126">
        <v>45030</v>
      </c>
      <c r="L169" s="10">
        <f t="shared" si="4"/>
        <v>48</v>
      </c>
      <c r="M169" s="98" t="s">
        <v>919</v>
      </c>
      <c r="N169" s="98" t="s">
        <v>107</v>
      </c>
      <c r="O169" s="98" t="s">
        <v>726</v>
      </c>
      <c r="P169" s="98" t="s">
        <v>675</v>
      </c>
      <c r="Q169" s="98" t="s">
        <v>5</v>
      </c>
      <c r="R169" s="98" t="s">
        <v>27</v>
      </c>
      <c r="S169" s="98"/>
      <c r="T169" s="98" t="s">
        <v>52</v>
      </c>
      <c r="U169" s="98"/>
      <c r="V169" s="98"/>
      <c r="W169" s="98"/>
      <c r="X169" s="98"/>
      <c r="Y169" s="98"/>
      <c r="Z169" s="98" t="s">
        <v>60</v>
      </c>
      <c r="AA169" s="98"/>
      <c r="AB169" s="98"/>
      <c r="AC169" s="98"/>
      <c r="AD169" s="98"/>
      <c r="AE169" s="98"/>
      <c r="AF169" s="98"/>
      <c r="AG169" s="98"/>
      <c r="AH169" s="98"/>
      <c r="AI169" s="98"/>
      <c r="AJ169" s="98"/>
      <c r="AK169" s="98"/>
      <c r="AL169" s="98" t="s">
        <v>1486</v>
      </c>
      <c r="AM169" s="98"/>
      <c r="AN169" s="98"/>
      <c r="AO169" s="98" t="s">
        <v>27</v>
      </c>
      <c r="AP169" s="98"/>
      <c r="AQ169" s="98"/>
      <c r="AR169" s="98" t="s">
        <v>76</v>
      </c>
      <c r="AS169" s="98"/>
      <c r="AT169" s="98"/>
      <c r="AU169" s="98"/>
      <c r="AV169" s="98" t="s">
        <v>78</v>
      </c>
      <c r="AW169" s="98"/>
      <c r="AX169" s="98"/>
      <c r="AY169" s="98"/>
      <c r="AZ169" s="98"/>
      <c r="BA169" s="98"/>
      <c r="BB169" s="98"/>
      <c r="BC169" s="98"/>
      <c r="BD169" s="98"/>
      <c r="BE169" s="98"/>
      <c r="BF169" s="98"/>
      <c r="BG169" s="98"/>
      <c r="BH169" s="98"/>
      <c r="BI169" s="98" t="s">
        <v>91</v>
      </c>
      <c r="BJ169" s="98"/>
      <c r="BK169" s="98"/>
      <c r="BL169" s="98"/>
      <c r="BM169" s="98"/>
      <c r="BN169" s="98"/>
      <c r="BO169" s="101" t="s">
        <v>1488</v>
      </c>
      <c r="BP169" s="101"/>
      <c r="BQ169" s="6"/>
    </row>
    <row r="170" spans="1:69" s="9" customFormat="1" ht="135.75" hidden="1" customHeight="1" x14ac:dyDescent="0.25">
      <c r="A170" s="6"/>
      <c r="B170" s="97" t="s">
        <v>1914</v>
      </c>
      <c r="C170" s="98" t="s">
        <v>1915</v>
      </c>
      <c r="D170" s="98" t="s">
        <v>728</v>
      </c>
      <c r="E170" s="98" t="s">
        <v>729</v>
      </c>
      <c r="F170" s="98" t="s">
        <v>730</v>
      </c>
      <c r="G170" s="98" t="s">
        <v>1491</v>
      </c>
      <c r="H170" s="98" t="s">
        <v>1492</v>
      </c>
      <c r="I170" s="98"/>
      <c r="J170" s="126">
        <v>45139</v>
      </c>
      <c r="K170" s="126">
        <v>45172</v>
      </c>
      <c r="L170" s="10">
        <f t="shared" si="4"/>
        <v>33</v>
      </c>
      <c r="M170" s="98" t="s">
        <v>919</v>
      </c>
      <c r="N170" s="98" t="s">
        <v>107</v>
      </c>
      <c r="O170" s="98" t="s">
        <v>726</v>
      </c>
      <c r="P170" s="98" t="s">
        <v>675</v>
      </c>
      <c r="Q170" s="98" t="s">
        <v>5</v>
      </c>
      <c r="R170" s="98" t="s">
        <v>27</v>
      </c>
      <c r="S170" s="98"/>
      <c r="T170" s="98" t="s">
        <v>52</v>
      </c>
      <c r="U170" s="98"/>
      <c r="V170" s="98"/>
      <c r="W170" s="98"/>
      <c r="X170" s="98"/>
      <c r="Y170" s="98"/>
      <c r="Z170" s="98" t="s">
        <v>60</v>
      </c>
      <c r="AA170" s="98"/>
      <c r="AB170" s="98"/>
      <c r="AC170" s="98"/>
      <c r="AD170" s="98"/>
      <c r="AE170" s="98"/>
      <c r="AF170" s="98"/>
      <c r="AG170" s="98"/>
      <c r="AH170" s="98"/>
      <c r="AI170" s="98"/>
      <c r="AJ170" s="98"/>
      <c r="AK170" s="98"/>
      <c r="AL170" s="98" t="s">
        <v>1486</v>
      </c>
      <c r="AM170" s="98"/>
      <c r="AN170" s="98"/>
      <c r="AO170" s="98" t="s">
        <v>27</v>
      </c>
      <c r="AP170" s="98"/>
      <c r="AQ170" s="98"/>
      <c r="AR170" s="98" t="s">
        <v>76</v>
      </c>
      <c r="AS170" s="98"/>
      <c r="AT170" s="98"/>
      <c r="AU170" s="98"/>
      <c r="AV170" s="98" t="s">
        <v>78</v>
      </c>
      <c r="AW170" s="98"/>
      <c r="AX170" s="98"/>
      <c r="AY170" s="98"/>
      <c r="AZ170" s="98"/>
      <c r="BA170" s="98"/>
      <c r="BB170" s="98"/>
      <c r="BC170" s="98"/>
      <c r="BD170" s="98"/>
      <c r="BE170" s="98"/>
      <c r="BF170" s="98"/>
      <c r="BG170" s="98"/>
      <c r="BH170" s="98"/>
      <c r="BI170" s="98" t="s">
        <v>91</v>
      </c>
      <c r="BJ170" s="98"/>
      <c r="BK170" s="98"/>
      <c r="BL170" s="98"/>
      <c r="BM170" s="98"/>
      <c r="BN170" s="98"/>
      <c r="BO170" s="101" t="s">
        <v>1488</v>
      </c>
      <c r="BP170" s="101"/>
      <c r="BQ170" s="6"/>
    </row>
    <row r="171" spans="1:69" s="9" customFormat="1" ht="135.75" hidden="1" customHeight="1" x14ac:dyDescent="0.25">
      <c r="A171" s="6"/>
      <c r="B171" s="97" t="s">
        <v>1916</v>
      </c>
      <c r="C171" s="98" t="s">
        <v>1917</v>
      </c>
      <c r="D171" s="98" t="s">
        <v>1918</v>
      </c>
      <c r="E171" s="98" t="s">
        <v>1919</v>
      </c>
      <c r="F171" s="98" t="s">
        <v>1920</v>
      </c>
      <c r="G171" s="98" t="s">
        <v>1491</v>
      </c>
      <c r="H171" s="98" t="s">
        <v>1492</v>
      </c>
      <c r="I171" s="98"/>
      <c r="J171" s="126">
        <v>44986</v>
      </c>
      <c r="K171" s="126">
        <v>45016</v>
      </c>
      <c r="L171" s="10">
        <f t="shared" si="4"/>
        <v>30</v>
      </c>
      <c r="M171" s="98" t="s">
        <v>919</v>
      </c>
      <c r="N171" s="98" t="s">
        <v>107</v>
      </c>
      <c r="O171" s="98" t="s">
        <v>726</v>
      </c>
      <c r="P171" s="98" t="s">
        <v>675</v>
      </c>
      <c r="Q171" s="98" t="s">
        <v>5</v>
      </c>
      <c r="R171" s="98" t="s">
        <v>27</v>
      </c>
      <c r="S171" s="98"/>
      <c r="T171" s="98" t="s">
        <v>52</v>
      </c>
      <c r="U171" s="98"/>
      <c r="V171" s="98"/>
      <c r="W171" s="98"/>
      <c r="X171" s="98"/>
      <c r="Y171" s="98"/>
      <c r="Z171" s="98" t="s">
        <v>60</v>
      </c>
      <c r="AA171" s="98"/>
      <c r="AB171" s="98"/>
      <c r="AC171" s="98"/>
      <c r="AD171" s="98"/>
      <c r="AE171" s="98"/>
      <c r="AF171" s="98"/>
      <c r="AG171" s="98"/>
      <c r="AH171" s="98"/>
      <c r="AI171" s="98"/>
      <c r="AJ171" s="98"/>
      <c r="AK171" s="98"/>
      <c r="AL171" s="98" t="s">
        <v>1486</v>
      </c>
      <c r="AM171" s="98"/>
      <c r="AN171" s="98"/>
      <c r="AO171" s="98" t="s">
        <v>27</v>
      </c>
      <c r="AP171" s="98"/>
      <c r="AQ171" s="98"/>
      <c r="AR171" s="98" t="s">
        <v>76</v>
      </c>
      <c r="AS171" s="98"/>
      <c r="AT171" s="98"/>
      <c r="AU171" s="98"/>
      <c r="AV171" s="98" t="s">
        <v>78</v>
      </c>
      <c r="AW171" s="98"/>
      <c r="AX171" s="98"/>
      <c r="AY171" s="98"/>
      <c r="AZ171" s="98"/>
      <c r="BA171" s="98"/>
      <c r="BB171" s="98"/>
      <c r="BC171" s="98"/>
      <c r="BD171" s="98"/>
      <c r="BE171" s="98"/>
      <c r="BF171" s="98"/>
      <c r="BG171" s="98"/>
      <c r="BH171" s="98"/>
      <c r="BI171" s="98" t="s">
        <v>91</v>
      </c>
      <c r="BJ171" s="98"/>
      <c r="BK171" s="98"/>
      <c r="BL171" s="98"/>
      <c r="BM171" s="98"/>
      <c r="BN171" s="98"/>
      <c r="BO171" s="101" t="s">
        <v>1488</v>
      </c>
      <c r="BP171" s="101"/>
      <c r="BQ171" s="6"/>
    </row>
    <row r="172" spans="1:69" s="9" customFormat="1" ht="135.75" hidden="1" customHeight="1" x14ac:dyDescent="0.25">
      <c r="A172" s="6"/>
      <c r="B172" s="97" t="s">
        <v>1921</v>
      </c>
      <c r="C172" s="98" t="s">
        <v>1922</v>
      </c>
      <c r="D172" s="98" t="s">
        <v>1923</v>
      </c>
      <c r="E172" s="98" t="s">
        <v>1924</v>
      </c>
      <c r="F172" s="98" t="s">
        <v>1925</v>
      </c>
      <c r="G172" s="98" t="s">
        <v>1491</v>
      </c>
      <c r="H172" s="98" t="s">
        <v>1492</v>
      </c>
      <c r="I172" s="98"/>
      <c r="J172" s="126">
        <v>44958</v>
      </c>
      <c r="K172" s="126">
        <v>45002</v>
      </c>
      <c r="L172" s="10"/>
      <c r="M172" s="98" t="s">
        <v>919</v>
      </c>
      <c r="N172" s="98" t="s">
        <v>107</v>
      </c>
      <c r="O172" s="98" t="s">
        <v>726</v>
      </c>
      <c r="P172" s="98" t="s">
        <v>675</v>
      </c>
      <c r="Q172" s="98" t="s">
        <v>5</v>
      </c>
      <c r="R172" s="98" t="s">
        <v>27</v>
      </c>
      <c r="S172" s="98"/>
      <c r="T172" s="98" t="s">
        <v>52</v>
      </c>
      <c r="U172" s="98"/>
      <c r="V172" s="98"/>
      <c r="W172" s="98"/>
      <c r="X172" s="98"/>
      <c r="Y172" s="98"/>
      <c r="Z172" s="98" t="s">
        <v>60</v>
      </c>
      <c r="AA172" s="98"/>
      <c r="AB172" s="98"/>
      <c r="AC172" s="98"/>
      <c r="AD172" s="98"/>
      <c r="AE172" s="98"/>
      <c r="AF172" s="98"/>
      <c r="AG172" s="98"/>
      <c r="AH172" s="98"/>
      <c r="AI172" s="98"/>
      <c r="AJ172" s="98"/>
      <c r="AK172" s="98"/>
      <c r="AL172" s="98" t="s">
        <v>1486</v>
      </c>
      <c r="AM172" s="98"/>
      <c r="AN172" s="98"/>
      <c r="AO172" s="98" t="s">
        <v>27</v>
      </c>
      <c r="AP172" s="98"/>
      <c r="AQ172" s="98"/>
      <c r="AR172" s="98" t="s">
        <v>76</v>
      </c>
      <c r="AS172" s="98"/>
      <c r="AT172" s="98"/>
      <c r="AU172" s="98"/>
      <c r="AV172" s="98" t="s">
        <v>78</v>
      </c>
      <c r="AW172" s="98"/>
      <c r="AX172" s="98"/>
      <c r="AY172" s="98"/>
      <c r="AZ172" s="98"/>
      <c r="BA172" s="98"/>
      <c r="BB172" s="98"/>
      <c r="BC172" s="98"/>
      <c r="BD172" s="98"/>
      <c r="BE172" s="98"/>
      <c r="BF172" s="98"/>
      <c r="BG172" s="98"/>
      <c r="BH172" s="98"/>
      <c r="BI172" s="98" t="s">
        <v>91</v>
      </c>
      <c r="BJ172" s="98"/>
      <c r="BK172" s="98"/>
      <c r="BL172" s="98"/>
      <c r="BM172" s="98"/>
      <c r="BN172" s="98"/>
      <c r="BO172" s="101" t="s">
        <v>1488</v>
      </c>
      <c r="BP172" s="101"/>
      <c r="BQ172" s="6"/>
    </row>
    <row r="173" spans="1:69" s="9" customFormat="1" ht="135.75" hidden="1" customHeight="1" x14ac:dyDescent="0.25">
      <c r="A173" s="6"/>
      <c r="B173" s="97" t="s">
        <v>1926</v>
      </c>
      <c r="C173" s="98" t="s">
        <v>739</v>
      </c>
      <c r="D173" s="98" t="s">
        <v>740</v>
      </c>
      <c r="E173" s="98" t="s">
        <v>741</v>
      </c>
      <c r="F173" s="98" t="s">
        <v>742</v>
      </c>
      <c r="G173" s="98" t="s">
        <v>1491</v>
      </c>
      <c r="H173" s="98" t="s">
        <v>1492</v>
      </c>
      <c r="I173" s="98" t="s">
        <v>1615</v>
      </c>
      <c r="J173" s="126">
        <v>45108</v>
      </c>
      <c r="K173" s="126">
        <v>45138</v>
      </c>
      <c r="L173" s="10">
        <f t="shared" ref="L173:L208" si="5">IF((K173-J173)&gt;125,"La sumatoria no puede ser mayor a 124 días",K173-J173)</f>
        <v>30</v>
      </c>
      <c r="M173" s="98" t="s">
        <v>919</v>
      </c>
      <c r="N173" s="98" t="s">
        <v>107</v>
      </c>
      <c r="O173" s="98" t="s">
        <v>743</v>
      </c>
      <c r="P173" s="98" t="s">
        <v>675</v>
      </c>
      <c r="Q173" s="98" t="s">
        <v>5</v>
      </c>
      <c r="R173" s="98" t="s">
        <v>27</v>
      </c>
      <c r="S173" s="98" t="s">
        <v>51</v>
      </c>
      <c r="T173" s="98" t="s">
        <v>52</v>
      </c>
      <c r="U173" s="98"/>
      <c r="V173" s="98"/>
      <c r="W173" s="98"/>
      <c r="X173" s="98"/>
      <c r="Y173" s="98"/>
      <c r="Z173" s="98" t="s">
        <v>60</v>
      </c>
      <c r="AA173" s="98"/>
      <c r="AB173" s="98"/>
      <c r="AC173" s="98"/>
      <c r="AD173" s="98"/>
      <c r="AE173" s="98"/>
      <c r="AF173" s="98"/>
      <c r="AG173" s="98"/>
      <c r="AH173" s="98"/>
      <c r="AI173" s="98"/>
      <c r="AJ173" s="98"/>
      <c r="AK173" s="98"/>
      <c r="AL173" s="98" t="s">
        <v>1486</v>
      </c>
      <c r="AM173" s="98"/>
      <c r="AN173" s="98"/>
      <c r="AO173" s="98" t="s">
        <v>27</v>
      </c>
      <c r="AP173" s="98"/>
      <c r="AQ173" s="98"/>
      <c r="AR173" s="98"/>
      <c r="AS173" s="98"/>
      <c r="AT173" s="98"/>
      <c r="AU173" s="98"/>
      <c r="AV173" s="98" t="s">
        <v>78</v>
      </c>
      <c r="AW173" s="98"/>
      <c r="AX173" s="98"/>
      <c r="AY173" s="98"/>
      <c r="AZ173" s="98"/>
      <c r="BA173" s="98"/>
      <c r="BB173" s="98"/>
      <c r="BC173" s="98"/>
      <c r="BD173" s="98"/>
      <c r="BE173" s="98"/>
      <c r="BF173" s="98"/>
      <c r="BG173" s="98"/>
      <c r="BH173" s="98"/>
      <c r="BI173" s="98"/>
      <c r="BJ173" s="98"/>
      <c r="BK173" s="98"/>
      <c r="BL173" s="98"/>
      <c r="BM173" s="98"/>
      <c r="BN173" s="98"/>
      <c r="BO173" s="101" t="s">
        <v>1488</v>
      </c>
      <c r="BP173" s="101"/>
      <c r="BQ173" s="6"/>
    </row>
    <row r="174" spans="1:69" s="9" customFormat="1" ht="135.75" hidden="1" customHeight="1" x14ac:dyDescent="0.25">
      <c r="A174" s="6"/>
      <c r="B174" s="97" t="s">
        <v>1927</v>
      </c>
      <c r="C174" s="98" t="s">
        <v>744</v>
      </c>
      <c r="D174" s="98" t="s">
        <v>745</v>
      </c>
      <c r="E174" s="98" t="s">
        <v>741</v>
      </c>
      <c r="F174" s="98" t="s">
        <v>742</v>
      </c>
      <c r="G174" s="98" t="s">
        <v>1491</v>
      </c>
      <c r="H174" s="98" t="s">
        <v>1492</v>
      </c>
      <c r="I174" s="98" t="s">
        <v>1615</v>
      </c>
      <c r="J174" s="126">
        <v>45261</v>
      </c>
      <c r="K174" s="126">
        <v>45291</v>
      </c>
      <c r="L174" s="10">
        <f t="shared" si="5"/>
        <v>30</v>
      </c>
      <c r="M174" s="98" t="s">
        <v>919</v>
      </c>
      <c r="N174" s="98" t="s">
        <v>107</v>
      </c>
      <c r="O174" s="98" t="s">
        <v>743</v>
      </c>
      <c r="P174" s="98" t="s">
        <v>675</v>
      </c>
      <c r="Q174" s="98" t="s">
        <v>5</v>
      </c>
      <c r="R174" s="98" t="s">
        <v>27</v>
      </c>
      <c r="S174" s="98" t="s">
        <v>51</v>
      </c>
      <c r="T174" s="98" t="s">
        <v>52</v>
      </c>
      <c r="U174" s="98"/>
      <c r="V174" s="98"/>
      <c r="W174" s="98"/>
      <c r="X174" s="98"/>
      <c r="Y174" s="98"/>
      <c r="Z174" s="98" t="s">
        <v>60</v>
      </c>
      <c r="AA174" s="98"/>
      <c r="AB174" s="98"/>
      <c r="AC174" s="98"/>
      <c r="AD174" s="98"/>
      <c r="AE174" s="98"/>
      <c r="AF174" s="98"/>
      <c r="AG174" s="98"/>
      <c r="AH174" s="98"/>
      <c r="AI174" s="98"/>
      <c r="AJ174" s="98"/>
      <c r="AK174" s="98"/>
      <c r="AL174" s="98" t="s">
        <v>1486</v>
      </c>
      <c r="AM174" s="98"/>
      <c r="AN174" s="98"/>
      <c r="AO174" s="98" t="s">
        <v>27</v>
      </c>
      <c r="AP174" s="98"/>
      <c r="AQ174" s="98"/>
      <c r="AR174" s="98"/>
      <c r="AS174" s="98"/>
      <c r="AT174" s="98"/>
      <c r="AU174" s="98"/>
      <c r="AV174" s="98" t="s">
        <v>78</v>
      </c>
      <c r="AW174" s="98"/>
      <c r="AX174" s="98"/>
      <c r="AY174" s="98"/>
      <c r="AZ174" s="98"/>
      <c r="BA174" s="98"/>
      <c r="BB174" s="98"/>
      <c r="BC174" s="98"/>
      <c r="BD174" s="98"/>
      <c r="BE174" s="98"/>
      <c r="BF174" s="98"/>
      <c r="BG174" s="98"/>
      <c r="BH174" s="98"/>
      <c r="BI174" s="98"/>
      <c r="BJ174" s="98"/>
      <c r="BK174" s="98"/>
      <c r="BL174" s="98"/>
      <c r="BM174" s="98"/>
      <c r="BN174" s="98"/>
      <c r="BO174" s="101" t="s">
        <v>1488</v>
      </c>
      <c r="BP174" s="101"/>
      <c r="BQ174" s="6"/>
    </row>
    <row r="175" spans="1:69" s="9" customFormat="1" ht="135.75" hidden="1" customHeight="1" x14ac:dyDescent="0.25">
      <c r="A175" s="6"/>
      <c r="B175" s="97" t="s">
        <v>1928</v>
      </c>
      <c r="C175" s="98" t="s">
        <v>1929</v>
      </c>
      <c r="D175" s="98" t="s">
        <v>747</v>
      </c>
      <c r="E175" s="98" t="s">
        <v>748</v>
      </c>
      <c r="F175" s="98" t="s">
        <v>748</v>
      </c>
      <c r="G175" s="98" t="s">
        <v>1491</v>
      </c>
      <c r="H175" s="98" t="s">
        <v>1492</v>
      </c>
      <c r="I175" s="98"/>
      <c r="J175" s="126">
        <v>45108</v>
      </c>
      <c r="K175" s="126">
        <v>45137</v>
      </c>
      <c r="L175" s="10">
        <f t="shared" si="5"/>
        <v>29</v>
      </c>
      <c r="M175" s="98" t="s">
        <v>919</v>
      </c>
      <c r="N175" s="98" t="s">
        <v>131</v>
      </c>
      <c r="O175" s="98" t="s">
        <v>749</v>
      </c>
      <c r="P175" s="98" t="s">
        <v>675</v>
      </c>
      <c r="Q175" s="98" t="s">
        <v>5</v>
      </c>
      <c r="R175" s="98" t="s">
        <v>27</v>
      </c>
      <c r="S175" s="98"/>
      <c r="T175" s="98" t="s">
        <v>52</v>
      </c>
      <c r="U175" s="98"/>
      <c r="V175" s="98"/>
      <c r="W175" s="98"/>
      <c r="X175" s="98"/>
      <c r="Y175" s="98"/>
      <c r="Z175" s="98"/>
      <c r="AA175" s="98"/>
      <c r="AB175" s="98"/>
      <c r="AC175" s="98"/>
      <c r="AD175" s="98" t="s">
        <v>64</v>
      </c>
      <c r="AE175" s="98"/>
      <c r="AF175" s="98"/>
      <c r="AG175" s="98"/>
      <c r="AH175" s="98"/>
      <c r="AI175" s="98"/>
      <c r="AJ175" s="98"/>
      <c r="AK175" s="98"/>
      <c r="AL175" s="98" t="s">
        <v>1486</v>
      </c>
      <c r="AM175" s="98"/>
      <c r="AN175" s="98"/>
      <c r="AO175" s="98" t="s">
        <v>27</v>
      </c>
      <c r="AP175" s="98"/>
      <c r="AQ175" s="98"/>
      <c r="AR175" s="98"/>
      <c r="AS175" s="98"/>
      <c r="AT175" s="98"/>
      <c r="AU175" s="98"/>
      <c r="AV175" s="98" t="s">
        <v>78</v>
      </c>
      <c r="AW175" s="98"/>
      <c r="AX175" s="98"/>
      <c r="AY175" s="98"/>
      <c r="AZ175" s="98"/>
      <c r="BA175" s="98"/>
      <c r="BB175" s="98"/>
      <c r="BC175" s="98"/>
      <c r="BD175" s="98"/>
      <c r="BE175" s="98"/>
      <c r="BF175" s="98"/>
      <c r="BG175" s="98"/>
      <c r="BH175" s="98"/>
      <c r="BI175" s="98"/>
      <c r="BJ175" s="98"/>
      <c r="BK175" s="98"/>
      <c r="BL175" s="98"/>
      <c r="BM175" s="98"/>
      <c r="BN175" s="98"/>
      <c r="BO175" s="101" t="s">
        <v>1488</v>
      </c>
      <c r="BP175" s="101"/>
      <c r="BQ175" s="6"/>
    </row>
    <row r="176" spans="1:69" s="9" customFormat="1" ht="135.75" hidden="1" customHeight="1" x14ac:dyDescent="0.25">
      <c r="A176" s="6"/>
      <c r="B176" s="97" t="s">
        <v>1930</v>
      </c>
      <c r="C176" s="98" t="s">
        <v>1931</v>
      </c>
      <c r="D176" s="98" t="s">
        <v>751</v>
      </c>
      <c r="E176" s="98" t="s">
        <v>748</v>
      </c>
      <c r="F176" s="98" t="s">
        <v>748</v>
      </c>
      <c r="G176" s="98" t="s">
        <v>1491</v>
      </c>
      <c r="H176" s="98" t="s">
        <v>1492</v>
      </c>
      <c r="I176" s="98"/>
      <c r="J176" s="126">
        <v>45261</v>
      </c>
      <c r="K176" s="126">
        <v>45291</v>
      </c>
      <c r="L176" s="10">
        <f t="shared" si="5"/>
        <v>30</v>
      </c>
      <c r="M176" s="98" t="s">
        <v>919</v>
      </c>
      <c r="N176" s="98" t="s">
        <v>131</v>
      </c>
      <c r="O176" s="98" t="s">
        <v>749</v>
      </c>
      <c r="P176" s="98" t="s">
        <v>675</v>
      </c>
      <c r="Q176" s="98" t="s">
        <v>5</v>
      </c>
      <c r="R176" s="98" t="s">
        <v>27</v>
      </c>
      <c r="S176" s="98"/>
      <c r="T176" s="98" t="s">
        <v>52</v>
      </c>
      <c r="U176" s="98"/>
      <c r="V176" s="98"/>
      <c r="W176" s="98"/>
      <c r="X176" s="98"/>
      <c r="Y176" s="98"/>
      <c r="Z176" s="98"/>
      <c r="AA176" s="98"/>
      <c r="AB176" s="98"/>
      <c r="AC176" s="98"/>
      <c r="AD176" s="98" t="s">
        <v>64</v>
      </c>
      <c r="AE176" s="98"/>
      <c r="AF176" s="98"/>
      <c r="AG176" s="98"/>
      <c r="AH176" s="98"/>
      <c r="AI176" s="98"/>
      <c r="AJ176" s="98"/>
      <c r="AK176" s="98"/>
      <c r="AL176" s="98" t="s">
        <v>1486</v>
      </c>
      <c r="AM176" s="98"/>
      <c r="AN176" s="98"/>
      <c r="AO176" s="98" t="s">
        <v>27</v>
      </c>
      <c r="AP176" s="98"/>
      <c r="AQ176" s="98"/>
      <c r="AR176" s="98"/>
      <c r="AS176" s="98"/>
      <c r="AT176" s="98"/>
      <c r="AU176" s="98"/>
      <c r="AV176" s="98" t="s">
        <v>78</v>
      </c>
      <c r="AW176" s="98"/>
      <c r="AX176" s="98"/>
      <c r="AY176" s="98"/>
      <c r="AZ176" s="98"/>
      <c r="BA176" s="98"/>
      <c r="BB176" s="98"/>
      <c r="BC176" s="98"/>
      <c r="BD176" s="98"/>
      <c r="BE176" s="98"/>
      <c r="BF176" s="98"/>
      <c r="BG176" s="98"/>
      <c r="BH176" s="98"/>
      <c r="BI176" s="98"/>
      <c r="BJ176" s="98"/>
      <c r="BK176" s="98"/>
      <c r="BL176" s="98"/>
      <c r="BM176" s="98"/>
      <c r="BN176" s="98"/>
      <c r="BO176" s="101" t="s">
        <v>1488</v>
      </c>
      <c r="BP176" s="101"/>
      <c r="BQ176" s="6"/>
    </row>
    <row r="177" spans="1:69" s="9" customFormat="1" ht="135.75" hidden="1" customHeight="1" x14ac:dyDescent="0.25">
      <c r="A177" s="6"/>
      <c r="B177" s="97" t="s">
        <v>1932</v>
      </c>
      <c r="C177" s="98" t="s">
        <v>1933</v>
      </c>
      <c r="D177" s="98" t="s">
        <v>753</v>
      </c>
      <c r="E177" s="98" t="s">
        <v>1934</v>
      </c>
      <c r="F177" s="98" t="s">
        <v>1934</v>
      </c>
      <c r="G177" s="98" t="s">
        <v>1491</v>
      </c>
      <c r="H177" s="98" t="s">
        <v>1492</v>
      </c>
      <c r="I177" s="98"/>
      <c r="J177" s="126">
        <v>45108</v>
      </c>
      <c r="K177" s="126">
        <v>45138</v>
      </c>
      <c r="L177" s="10">
        <f t="shared" si="5"/>
        <v>30</v>
      </c>
      <c r="M177" s="98" t="s">
        <v>919</v>
      </c>
      <c r="N177" s="98" t="s">
        <v>131</v>
      </c>
      <c r="O177" s="98" t="s">
        <v>755</v>
      </c>
      <c r="P177" s="98" t="s">
        <v>675</v>
      </c>
      <c r="Q177" s="98" t="s">
        <v>5</v>
      </c>
      <c r="R177" s="98" t="s">
        <v>27</v>
      </c>
      <c r="S177" s="98" t="s">
        <v>51</v>
      </c>
      <c r="T177" s="98" t="s">
        <v>52</v>
      </c>
      <c r="U177" s="98"/>
      <c r="V177" s="98"/>
      <c r="W177" s="98"/>
      <c r="X177" s="98" t="s">
        <v>58</v>
      </c>
      <c r="Y177" s="98" t="s">
        <v>59</v>
      </c>
      <c r="Z177" s="98" t="s">
        <v>60</v>
      </c>
      <c r="AA177" s="98"/>
      <c r="AB177" s="98"/>
      <c r="AC177" s="98"/>
      <c r="AD177" s="98"/>
      <c r="AE177" s="98"/>
      <c r="AF177" s="98"/>
      <c r="AG177" s="98"/>
      <c r="AH177" s="98"/>
      <c r="AI177" s="98"/>
      <c r="AJ177" s="98"/>
      <c r="AK177" s="98"/>
      <c r="AL177" s="98" t="s">
        <v>1486</v>
      </c>
      <c r="AM177" s="98"/>
      <c r="AN177" s="98"/>
      <c r="AO177" s="98" t="s">
        <v>27</v>
      </c>
      <c r="AP177" s="98"/>
      <c r="AQ177" s="98"/>
      <c r="AR177" s="98"/>
      <c r="AS177" s="98"/>
      <c r="AT177" s="98"/>
      <c r="AU177" s="98"/>
      <c r="AV177" s="98" t="s">
        <v>78</v>
      </c>
      <c r="AW177" s="98"/>
      <c r="AX177" s="98"/>
      <c r="AY177" s="98"/>
      <c r="AZ177" s="98"/>
      <c r="BA177" s="98"/>
      <c r="BB177" s="98"/>
      <c r="BC177" s="98"/>
      <c r="BD177" s="98"/>
      <c r="BE177" s="98"/>
      <c r="BF177" s="98"/>
      <c r="BG177" s="98"/>
      <c r="BH177" s="98"/>
      <c r="BI177" s="98"/>
      <c r="BJ177" s="98"/>
      <c r="BK177" s="98"/>
      <c r="BL177" s="98"/>
      <c r="BM177" s="98"/>
      <c r="BN177" s="98"/>
      <c r="BO177" s="101" t="s">
        <v>1488</v>
      </c>
      <c r="BP177" s="101"/>
      <c r="BQ177" s="6"/>
    </row>
    <row r="178" spans="1:69" s="9" customFormat="1" ht="135.75" hidden="1" customHeight="1" x14ac:dyDescent="0.25">
      <c r="A178" s="6"/>
      <c r="B178" s="97" t="s">
        <v>1935</v>
      </c>
      <c r="C178" s="98" t="s">
        <v>1936</v>
      </c>
      <c r="D178" s="98" t="s">
        <v>757</v>
      </c>
      <c r="E178" s="98" t="s">
        <v>1937</v>
      </c>
      <c r="F178" s="98" t="s">
        <v>1937</v>
      </c>
      <c r="G178" s="98" t="s">
        <v>1491</v>
      </c>
      <c r="H178" s="98" t="s">
        <v>1492</v>
      </c>
      <c r="I178" s="98"/>
      <c r="J178" s="126">
        <v>45261</v>
      </c>
      <c r="K178" s="126">
        <v>45291</v>
      </c>
      <c r="L178" s="10">
        <f t="shared" si="5"/>
        <v>30</v>
      </c>
      <c r="M178" s="98" t="s">
        <v>919</v>
      </c>
      <c r="N178" s="98" t="s">
        <v>131</v>
      </c>
      <c r="O178" s="98" t="s">
        <v>755</v>
      </c>
      <c r="P178" s="98" t="s">
        <v>675</v>
      </c>
      <c r="Q178" s="98" t="s">
        <v>5</v>
      </c>
      <c r="R178" s="98" t="s">
        <v>27</v>
      </c>
      <c r="S178" s="98" t="s">
        <v>51</v>
      </c>
      <c r="T178" s="98" t="s">
        <v>52</v>
      </c>
      <c r="U178" s="98"/>
      <c r="V178" s="98"/>
      <c r="W178" s="98"/>
      <c r="X178" s="98" t="s">
        <v>58</v>
      </c>
      <c r="Y178" s="98" t="s">
        <v>59</v>
      </c>
      <c r="Z178" s="98" t="s">
        <v>60</v>
      </c>
      <c r="AA178" s="98"/>
      <c r="AB178" s="98"/>
      <c r="AC178" s="98"/>
      <c r="AD178" s="98"/>
      <c r="AE178" s="98"/>
      <c r="AF178" s="98"/>
      <c r="AG178" s="98"/>
      <c r="AH178" s="98"/>
      <c r="AI178" s="98"/>
      <c r="AJ178" s="98"/>
      <c r="AK178" s="98"/>
      <c r="AL178" s="98" t="s">
        <v>1486</v>
      </c>
      <c r="AM178" s="98"/>
      <c r="AN178" s="98"/>
      <c r="AO178" s="98" t="s">
        <v>27</v>
      </c>
      <c r="AP178" s="98"/>
      <c r="AQ178" s="98"/>
      <c r="AR178" s="98"/>
      <c r="AS178" s="98"/>
      <c r="AT178" s="98"/>
      <c r="AU178" s="98"/>
      <c r="AV178" s="98" t="s">
        <v>78</v>
      </c>
      <c r="AW178" s="98"/>
      <c r="AX178" s="98"/>
      <c r="AY178" s="98"/>
      <c r="AZ178" s="98"/>
      <c r="BA178" s="98"/>
      <c r="BB178" s="98"/>
      <c r="BC178" s="98"/>
      <c r="BD178" s="98"/>
      <c r="BE178" s="98"/>
      <c r="BF178" s="98"/>
      <c r="BG178" s="98"/>
      <c r="BH178" s="98"/>
      <c r="BI178" s="98"/>
      <c r="BJ178" s="98"/>
      <c r="BK178" s="98"/>
      <c r="BL178" s="98"/>
      <c r="BM178" s="98"/>
      <c r="BN178" s="98"/>
      <c r="BO178" s="101" t="s">
        <v>1488</v>
      </c>
      <c r="BP178" s="101"/>
      <c r="BQ178" s="6"/>
    </row>
    <row r="179" spans="1:69" s="9" customFormat="1" ht="135.75" hidden="1" customHeight="1" x14ac:dyDescent="0.25">
      <c r="A179" s="6"/>
      <c r="B179" s="97" t="s">
        <v>1938</v>
      </c>
      <c r="C179" s="98" t="s">
        <v>1939</v>
      </c>
      <c r="D179" s="98" t="s">
        <v>1940</v>
      </c>
      <c r="E179" s="98" t="s">
        <v>1941</v>
      </c>
      <c r="F179" s="98" t="s">
        <v>1942</v>
      </c>
      <c r="G179" s="98" t="s">
        <v>1491</v>
      </c>
      <c r="H179" s="98" t="s">
        <v>1492</v>
      </c>
      <c r="I179" s="98"/>
      <c r="J179" s="126">
        <v>45170</v>
      </c>
      <c r="K179" s="126">
        <v>45291</v>
      </c>
      <c r="L179" s="10">
        <f t="shared" si="5"/>
        <v>121</v>
      </c>
      <c r="M179" s="98" t="s">
        <v>919</v>
      </c>
      <c r="N179" s="98" t="s">
        <v>107</v>
      </c>
      <c r="O179" s="98" t="s">
        <v>762</v>
      </c>
      <c r="P179" s="98" t="s">
        <v>675</v>
      </c>
      <c r="Q179" s="98" t="s">
        <v>5</v>
      </c>
      <c r="R179" s="98" t="s">
        <v>27</v>
      </c>
      <c r="S179" s="98" t="s">
        <v>51</v>
      </c>
      <c r="T179" s="98" t="s">
        <v>52</v>
      </c>
      <c r="U179" s="98"/>
      <c r="V179" s="98"/>
      <c r="W179" s="98"/>
      <c r="X179" s="98"/>
      <c r="Y179" s="98"/>
      <c r="Z179" s="98" t="s">
        <v>60</v>
      </c>
      <c r="AA179" s="98"/>
      <c r="AB179" s="98"/>
      <c r="AC179" s="98"/>
      <c r="AD179" s="98"/>
      <c r="AE179" s="98" t="s">
        <v>553</v>
      </c>
      <c r="AF179" s="98" t="s">
        <v>763</v>
      </c>
      <c r="AG179" s="98"/>
      <c r="AH179" s="98"/>
      <c r="AI179" s="98"/>
      <c r="AJ179" s="98"/>
      <c r="AK179" s="98"/>
      <c r="AL179" s="98" t="s">
        <v>1486</v>
      </c>
      <c r="AM179" s="98"/>
      <c r="AN179" s="98"/>
      <c r="AO179" s="98" t="s">
        <v>27</v>
      </c>
      <c r="AP179" s="98"/>
      <c r="AQ179" s="98"/>
      <c r="AR179" s="98"/>
      <c r="AS179" s="98"/>
      <c r="AT179" s="98"/>
      <c r="AU179" s="98"/>
      <c r="AV179" s="98" t="s">
        <v>78</v>
      </c>
      <c r="AW179" s="98" t="s">
        <v>79</v>
      </c>
      <c r="AX179" s="98"/>
      <c r="AY179" s="98"/>
      <c r="AZ179" s="98"/>
      <c r="BA179" s="98"/>
      <c r="BB179" s="98"/>
      <c r="BC179" s="98"/>
      <c r="BD179" s="98"/>
      <c r="BE179" s="98"/>
      <c r="BF179" s="98"/>
      <c r="BG179" s="98"/>
      <c r="BH179" s="98"/>
      <c r="BI179" s="98"/>
      <c r="BJ179" s="98"/>
      <c r="BK179" s="98"/>
      <c r="BL179" s="98"/>
      <c r="BM179" s="98"/>
      <c r="BN179" s="98"/>
      <c r="BO179" s="101" t="s">
        <v>1488</v>
      </c>
      <c r="BP179" s="101"/>
      <c r="BQ179" s="6"/>
    </row>
    <row r="180" spans="1:69" s="9" customFormat="1" ht="135.75" hidden="1" customHeight="1" x14ac:dyDescent="0.25">
      <c r="A180" s="6"/>
      <c r="B180" s="97" t="s">
        <v>1943</v>
      </c>
      <c r="C180" s="99" t="s">
        <v>1944</v>
      </c>
      <c r="D180" s="99" t="s">
        <v>1945</v>
      </c>
      <c r="E180" s="99" t="s">
        <v>765</v>
      </c>
      <c r="F180" s="99" t="s">
        <v>765</v>
      </c>
      <c r="G180" s="98" t="s">
        <v>1491</v>
      </c>
      <c r="H180" s="98" t="s">
        <v>1492</v>
      </c>
      <c r="I180" s="98"/>
      <c r="J180" s="126">
        <v>45261</v>
      </c>
      <c r="K180" s="126">
        <v>45291</v>
      </c>
      <c r="L180" s="10">
        <f t="shared" si="5"/>
        <v>30</v>
      </c>
      <c r="M180" s="98" t="s">
        <v>919</v>
      </c>
      <c r="N180" s="98" t="s">
        <v>107</v>
      </c>
      <c r="O180" s="98" t="s">
        <v>762</v>
      </c>
      <c r="P180" s="98" t="s">
        <v>675</v>
      </c>
      <c r="Q180" s="98" t="s">
        <v>5</v>
      </c>
      <c r="R180" s="98" t="s">
        <v>27</v>
      </c>
      <c r="S180" s="98" t="s">
        <v>51</v>
      </c>
      <c r="T180" s="98" t="s">
        <v>52</v>
      </c>
      <c r="U180" s="98"/>
      <c r="V180" s="98"/>
      <c r="W180" s="98"/>
      <c r="X180" s="98"/>
      <c r="Y180" s="98"/>
      <c r="Z180" s="98" t="s">
        <v>60</v>
      </c>
      <c r="AA180" s="98"/>
      <c r="AB180" s="98"/>
      <c r="AC180" s="98"/>
      <c r="AD180" s="98"/>
      <c r="AE180" s="98" t="s">
        <v>553</v>
      </c>
      <c r="AF180" s="98" t="s">
        <v>1277</v>
      </c>
      <c r="AG180" s="98"/>
      <c r="AH180" s="98"/>
      <c r="AI180" s="98"/>
      <c r="AJ180" s="98"/>
      <c r="AK180" s="98"/>
      <c r="AL180" s="98" t="s">
        <v>1486</v>
      </c>
      <c r="AM180" s="98"/>
      <c r="AN180" s="98"/>
      <c r="AO180" s="98" t="s">
        <v>27</v>
      </c>
      <c r="AP180" s="98"/>
      <c r="AQ180" s="98"/>
      <c r="AR180" s="98"/>
      <c r="AS180" s="98"/>
      <c r="AT180" s="98"/>
      <c r="AU180" s="98"/>
      <c r="AV180" s="98" t="s">
        <v>78</v>
      </c>
      <c r="AW180" s="98" t="s">
        <v>79</v>
      </c>
      <c r="AX180" s="98"/>
      <c r="AY180" s="98"/>
      <c r="AZ180" s="98"/>
      <c r="BA180" s="98"/>
      <c r="BB180" s="98"/>
      <c r="BC180" s="98"/>
      <c r="BD180" s="98"/>
      <c r="BE180" s="98"/>
      <c r="BF180" s="98"/>
      <c r="BG180" s="98"/>
      <c r="BH180" s="98"/>
      <c r="BI180" s="98"/>
      <c r="BJ180" s="98"/>
      <c r="BK180" s="98"/>
      <c r="BL180" s="98"/>
      <c r="BM180" s="98"/>
      <c r="BN180" s="98"/>
      <c r="BO180" s="101" t="s">
        <v>1488</v>
      </c>
      <c r="BP180" s="101"/>
      <c r="BQ180" s="6"/>
    </row>
    <row r="181" spans="1:69" s="11" customFormat="1" ht="135.75" hidden="1" customHeight="1" x14ac:dyDescent="0.25">
      <c r="A181" s="6"/>
      <c r="B181" s="97" t="s">
        <v>1946</v>
      </c>
      <c r="C181" s="98" t="s">
        <v>477</v>
      </c>
      <c r="D181" s="98" t="s">
        <v>478</v>
      </c>
      <c r="E181" s="98" t="s">
        <v>479</v>
      </c>
      <c r="F181" s="98" t="s">
        <v>480</v>
      </c>
      <c r="G181" s="98" t="s">
        <v>1483</v>
      </c>
      <c r="H181" s="99" t="s">
        <v>106</v>
      </c>
      <c r="I181" s="98"/>
      <c r="J181" s="100">
        <v>44958</v>
      </c>
      <c r="K181" s="100">
        <v>45077</v>
      </c>
      <c r="L181" s="10">
        <f t="shared" si="5"/>
        <v>119</v>
      </c>
      <c r="M181" s="99" t="s">
        <v>919</v>
      </c>
      <c r="N181" s="98" t="s">
        <v>107</v>
      </c>
      <c r="O181" s="98" t="s">
        <v>482</v>
      </c>
      <c r="P181" s="98" t="s">
        <v>1612</v>
      </c>
      <c r="Q181" s="98" t="s">
        <v>1947</v>
      </c>
      <c r="R181" s="98" t="s">
        <v>27</v>
      </c>
      <c r="S181" s="98"/>
      <c r="T181" s="98" t="s">
        <v>52</v>
      </c>
      <c r="U181" s="98"/>
      <c r="V181" s="98"/>
      <c r="W181" s="98"/>
      <c r="X181" s="98"/>
      <c r="Y181" s="98"/>
      <c r="Z181" s="98"/>
      <c r="AA181" s="98"/>
      <c r="AB181" s="98"/>
      <c r="AC181" s="98"/>
      <c r="AD181" s="98"/>
      <c r="AE181" s="98" t="s">
        <v>484</v>
      </c>
      <c r="AF181" s="98" t="s">
        <v>485</v>
      </c>
      <c r="AG181" s="98"/>
      <c r="AH181" s="98"/>
      <c r="AI181" s="98"/>
      <c r="AJ181" s="98"/>
      <c r="AK181" s="98"/>
      <c r="AL181" s="98" t="s">
        <v>1486</v>
      </c>
      <c r="AM181" s="98"/>
      <c r="AN181" s="98"/>
      <c r="AO181" s="98"/>
      <c r="AP181" s="98" t="s">
        <v>28</v>
      </c>
      <c r="AQ181" s="98"/>
      <c r="AR181" s="98" t="s">
        <v>76</v>
      </c>
      <c r="AS181" s="98"/>
      <c r="AT181" s="98" t="s">
        <v>77</v>
      </c>
      <c r="AU181" s="98" t="s">
        <v>33</v>
      </c>
      <c r="AV181" s="98"/>
      <c r="AW181" s="98"/>
      <c r="AX181" s="98" t="s">
        <v>80</v>
      </c>
      <c r="AY181" s="98"/>
      <c r="AZ181" s="98"/>
      <c r="BA181" s="98"/>
      <c r="BB181" s="98"/>
      <c r="BC181" s="98"/>
      <c r="BD181" s="98"/>
      <c r="BE181" s="98"/>
      <c r="BF181" s="98"/>
      <c r="BG181" s="98"/>
      <c r="BH181" s="98"/>
      <c r="BI181" s="98" t="s">
        <v>91</v>
      </c>
      <c r="BJ181" s="98"/>
      <c r="BK181" s="98"/>
      <c r="BL181" s="98"/>
      <c r="BM181" s="98" t="s">
        <v>95</v>
      </c>
      <c r="BN181" s="98" t="s">
        <v>96</v>
      </c>
      <c r="BO181" s="101" t="s">
        <v>1488</v>
      </c>
      <c r="BP181" s="101"/>
      <c r="BQ181" s="6"/>
    </row>
    <row r="182" spans="1:69" s="11" customFormat="1" ht="135.75" hidden="1" customHeight="1" x14ac:dyDescent="0.25">
      <c r="A182" s="6"/>
      <c r="B182" s="97" t="s">
        <v>1948</v>
      </c>
      <c r="C182" s="98" t="s">
        <v>486</v>
      </c>
      <c r="D182" s="98" t="s">
        <v>487</v>
      </c>
      <c r="E182" s="98" t="s">
        <v>488</v>
      </c>
      <c r="F182" s="98" t="s">
        <v>489</v>
      </c>
      <c r="G182" s="98" t="s">
        <v>1483</v>
      </c>
      <c r="H182" s="99" t="s">
        <v>106</v>
      </c>
      <c r="I182" s="98"/>
      <c r="J182" s="100">
        <v>45017</v>
      </c>
      <c r="K182" s="100">
        <v>45046</v>
      </c>
      <c r="L182" s="10">
        <f t="shared" si="5"/>
        <v>29</v>
      </c>
      <c r="M182" s="99" t="s">
        <v>919</v>
      </c>
      <c r="N182" s="98" t="s">
        <v>107</v>
      </c>
      <c r="O182" s="98" t="s">
        <v>490</v>
      </c>
      <c r="P182" s="98" t="s">
        <v>1612</v>
      </c>
      <c r="Q182" s="98" t="s">
        <v>1947</v>
      </c>
      <c r="R182" s="98" t="s">
        <v>27</v>
      </c>
      <c r="S182" s="98"/>
      <c r="T182" s="98" t="s">
        <v>52</v>
      </c>
      <c r="U182" s="98"/>
      <c r="V182" s="98"/>
      <c r="W182" s="98"/>
      <c r="X182" s="98"/>
      <c r="Y182" s="98"/>
      <c r="Z182" s="98"/>
      <c r="AA182" s="98"/>
      <c r="AB182" s="98"/>
      <c r="AC182" s="98"/>
      <c r="AD182" s="98"/>
      <c r="AE182" s="98" t="s">
        <v>484</v>
      </c>
      <c r="AF182" s="98" t="s">
        <v>491</v>
      </c>
      <c r="AG182" s="98"/>
      <c r="AH182" s="98"/>
      <c r="AI182" s="98"/>
      <c r="AJ182" s="98"/>
      <c r="AK182" s="98"/>
      <c r="AL182" s="98" t="s">
        <v>1486</v>
      </c>
      <c r="AM182" s="98"/>
      <c r="AN182" s="98"/>
      <c r="AO182" s="98"/>
      <c r="AP182" s="98" t="s">
        <v>28</v>
      </c>
      <c r="AQ182" s="98"/>
      <c r="AR182" s="98" t="s">
        <v>76</v>
      </c>
      <c r="AS182" s="98"/>
      <c r="AT182" s="98"/>
      <c r="AU182" s="98" t="s">
        <v>33</v>
      </c>
      <c r="AV182" s="98"/>
      <c r="AW182" s="98"/>
      <c r="AX182" s="98" t="s">
        <v>80</v>
      </c>
      <c r="AY182" s="98"/>
      <c r="AZ182" s="98"/>
      <c r="BA182" s="98"/>
      <c r="BB182" s="98"/>
      <c r="BC182" s="98"/>
      <c r="BD182" s="98"/>
      <c r="BE182" s="98"/>
      <c r="BF182" s="98"/>
      <c r="BG182" s="98"/>
      <c r="BH182" s="98"/>
      <c r="BI182" s="98" t="s">
        <v>91</v>
      </c>
      <c r="BJ182" s="98"/>
      <c r="BK182" s="98"/>
      <c r="BL182" s="98"/>
      <c r="BM182" s="98"/>
      <c r="BN182" s="98" t="s">
        <v>96</v>
      </c>
      <c r="BO182" s="101" t="s">
        <v>1488</v>
      </c>
      <c r="BP182" s="101"/>
      <c r="BQ182" s="6"/>
    </row>
    <row r="183" spans="1:69" s="11" customFormat="1" ht="135.75" hidden="1" customHeight="1" x14ac:dyDescent="0.25">
      <c r="A183" s="6"/>
      <c r="B183" s="97" t="s">
        <v>1949</v>
      </c>
      <c r="C183" s="98" t="s">
        <v>492</v>
      </c>
      <c r="D183" s="98" t="s">
        <v>487</v>
      </c>
      <c r="E183" s="98" t="s">
        <v>488</v>
      </c>
      <c r="F183" s="98" t="s">
        <v>489</v>
      </c>
      <c r="G183" s="98" t="s">
        <v>1483</v>
      </c>
      <c r="H183" s="99" t="s">
        <v>106</v>
      </c>
      <c r="I183" s="98"/>
      <c r="J183" s="100">
        <v>45139</v>
      </c>
      <c r="K183" s="100">
        <v>45169</v>
      </c>
      <c r="L183" s="10">
        <f t="shared" si="5"/>
        <v>30</v>
      </c>
      <c r="M183" s="99" t="s">
        <v>919</v>
      </c>
      <c r="N183" s="98" t="s">
        <v>107</v>
      </c>
      <c r="O183" s="98" t="s">
        <v>490</v>
      </c>
      <c r="P183" s="98" t="s">
        <v>1612</v>
      </c>
      <c r="Q183" s="98" t="s">
        <v>1947</v>
      </c>
      <c r="R183" s="98" t="s">
        <v>27</v>
      </c>
      <c r="S183" s="98"/>
      <c r="T183" s="98" t="s">
        <v>52</v>
      </c>
      <c r="U183" s="98"/>
      <c r="V183" s="98"/>
      <c r="W183" s="98"/>
      <c r="X183" s="98"/>
      <c r="Y183" s="98"/>
      <c r="Z183" s="98"/>
      <c r="AA183" s="98"/>
      <c r="AB183" s="98"/>
      <c r="AC183" s="98"/>
      <c r="AD183" s="98"/>
      <c r="AE183" s="98" t="s">
        <v>484</v>
      </c>
      <c r="AF183" s="98" t="s">
        <v>491</v>
      </c>
      <c r="AG183" s="98"/>
      <c r="AH183" s="98"/>
      <c r="AI183" s="98"/>
      <c r="AJ183" s="98"/>
      <c r="AK183" s="98"/>
      <c r="AL183" s="98" t="s">
        <v>1486</v>
      </c>
      <c r="AM183" s="98"/>
      <c r="AN183" s="98"/>
      <c r="AO183" s="98"/>
      <c r="AP183" s="98" t="s">
        <v>28</v>
      </c>
      <c r="AQ183" s="98"/>
      <c r="AR183" s="98" t="s">
        <v>76</v>
      </c>
      <c r="AS183" s="98"/>
      <c r="AT183" s="98"/>
      <c r="AU183" s="98" t="s">
        <v>33</v>
      </c>
      <c r="AV183" s="98"/>
      <c r="AW183" s="98"/>
      <c r="AX183" s="98" t="s">
        <v>80</v>
      </c>
      <c r="AY183" s="98"/>
      <c r="AZ183" s="98"/>
      <c r="BA183" s="98"/>
      <c r="BB183" s="98"/>
      <c r="BC183" s="98"/>
      <c r="BD183" s="98"/>
      <c r="BE183" s="98"/>
      <c r="BF183" s="98"/>
      <c r="BG183" s="98"/>
      <c r="BH183" s="98"/>
      <c r="BI183" s="98" t="s">
        <v>91</v>
      </c>
      <c r="BJ183" s="98"/>
      <c r="BK183" s="98"/>
      <c r="BL183" s="98"/>
      <c r="BM183" s="98"/>
      <c r="BN183" s="98" t="s">
        <v>96</v>
      </c>
      <c r="BO183" s="101" t="s">
        <v>1488</v>
      </c>
      <c r="BP183" s="101"/>
      <c r="BQ183" s="6"/>
    </row>
    <row r="184" spans="1:69" s="11" customFormat="1" ht="135.75" hidden="1" customHeight="1" x14ac:dyDescent="0.25">
      <c r="A184" s="6"/>
      <c r="B184" s="97" t="s">
        <v>1950</v>
      </c>
      <c r="C184" s="98" t="s">
        <v>493</v>
      </c>
      <c r="D184" s="98" t="s">
        <v>487</v>
      </c>
      <c r="E184" s="98" t="s">
        <v>488</v>
      </c>
      <c r="F184" s="98" t="s">
        <v>489</v>
      </c>
      <c r="G184" s="98" t="s">
        <v>1483</v>
      </c>
      <c r="H184" s="99" t="s">
        <v>106</v>
      </c>
      <c r="I184" s="98"/>
      <c r="J184" s="100">
        <v>45261</v>
      </c>
      <c r="K184" s="100">
        <v>45291</v>
      </c>
      <c r="L184" s="10">
        <f t="shared" si="5"/>
        <v>30</v>
      </c>
      <c r="M184" s="99" t="s">
        <v>919</v>
      </c>
      <c r="N184" s="98" t="s">
        <v>107</v>
      </c>
      <c r="O184" s="98" t="s">
        <v>490</v>
      </c>
      <c r="P184" s="98" t="s">
        <v>1612</v>
      </c>
      <c r="Q184" s="98" t="s">
        <v>1947</v>
      </c>
      <c r="R184" s="98" t="s">
        <v>27</v>
      </c>
      <c r="S184" s="98"/>
      <c r="T184" s="98" t="s">
        <v>52</v>
      </c>
      <c r="U184" s="98"/>
      <c r="V184" s="98"/>
      <c r="W184" s="98"/>
      <c r="X184" s="98"/>
      <c r="Y184" s="98"/>
      <c r="Z184" s="98"/>
      <c r="AA184" s="98"/>
      <c r="AB184" s="98"/>
      <c r="AC184" s="98"/>
      <c r="AD184" s="98"/>
      <c r="AE184" s="98" t="s">
        <v>484</v>
      </c>
      <c r="AF184" s="98" t="s">
        <v>491</v>
      </c>
      <c r="AG184" s="98"/>
      <c r="AH184" s="98"/>
      <c r="AI184" s="98"/>
      <c r="AJ184" s="98"/>
      <c r="AK184" s="98"/>
      <c r="AL184" s="98" t="s">
        <v>1486</v>
      </c>
      <c r="AM184" s="98"/>
      <c r="AN184" s="98"/>
      <c r="AO184" s="98"/>
      <c r="AP184" s="98" t="s">
        <v>28</v>
      </c>
      <c r="AQ184" s="98"/>
      <c r="AR184" s="98" t="s">
        <v>76</v>
      </c>
      <c r="AS184" s="98"/>
      <c r="AT184" s="98"/>
      <c r="AU184" s="98" t="s">
        <v>33</v>
      </c>
      <c r="AV184" s="98"/>
      <c r="AW184" s="98"/>
      <c r="AX184" s="98" t="s">
        <v>80</v>
      </c>
      <c r="AY184" s="98"/>
      <c r="AZ184" s="98"/>
      <c r="BA184" s="98"/>
      <c r="BB184" s="98"/>
      <c r="BC184" s="98"/>
      <c r="BD184" s="98"/>
      <c r="BE184" s="98"/>
      <c r="BF184" s="98"/>
      <c r="BG184" s="98"/>
      <c r="BH184" s="98"/>
      <c r="BI184" s="98" t="s">
        <v>91</v>
      </c>
      <c r="BJ184" s="98"/>
      <c r="BK184" s="98"/>
      <c r="BL184" s="98"/>
      <c r="BM184" s="98"/>
      <c r="BN184" s="98" t="s">
        <v>96</v>
      </c>
      <c r="BO184" s="101" t="s">
        <v>1488</v>
      </c>
      <c r="BP184" s="101"/>
      <c r="BQ184" s="6"/>
    </row>
    <row r="185" spans="1:69" s="9" customFormat="1" ht="135.75" hidden="1" customHeight="1" x14ac:dyDescent="0.25">
      <c r="A185" s="6"/>
      <c r="B185" s="97" t="s">
        <v>1951</v>
      </c>
      <c r="C185" s="98" t="s">
        <v>494</v>
      </c>
      <c r="D185" s="98" t="s">
        <v>495</v>
      </c>
      <c r="E185" s="111" t="s">
        <v>496</v>
      </c>
      <c r="F185" s="111" t="s">
        <v>497</v>
      </c>
      <c r="G185" s="98" t="s">
        <v>1483</v>
      </c>
      <c r="H185" s="99" t="s">
        <v>106</v>
      </c>
      <c r="I185" s="98"/>
      <c r="J185" s="100">
        <v>45047</v>
      </c>
      <c r="K185" s="100">
        <v>45077</v>
      </c>
      <c r="L185" s="10">
        <f t="shared" si="5"/>
        <v>30</v>
      </c>
      <c r="M185" s="99" t="s">
        <v>919</v>
      </c>
      <c r="N185" s="98" t="s">
        <v>107</v>
      </c>
      <c r="O185" s="98" t="s">
        <v>498</v>
      </c>
      <c r="P185" s="98" t="s">
        <v>1612</v>
      </c>
      <c r="Q185" s="98" t="s">
        <v>1947</v>
      </c>
      <c r="R185" s="98" t="s">
        <v>27</v>
      </c>
      <c r="S185" s="98"/>
      <c r="T185" s="98" t="s">
        <v>52</v>
      </c>
      <c r="U185" s="98"/>
      <c r="V185" s="98"/>
      <c r="W185" s="98"/>
      <c r="X185" s="98"/>
      <c r="Y185" s="98"/>
      <c r="Z185" s="98"/>
      <c r="AA185" s="98"/>
      <c r="AB185" s="98"/>
      <c r="AC185" s="98"/>
      <c r="AD185" s="98"/>
      <c r="AE185" s="98" t="s">
        <v>484</v>
      </c>
      <c r="AF185" s="98" t="s">
        <v>499</v>
      </c>
      <c r="AG185" s="98"/>
      <c r="AH185" s="98"/>
      <c r="AI185" s="98"/>
      <c r="AJ185" s="98"/>
      <c r="AK185" s="98"/>
      <c r="AL185" s="98" t="s">
        <v>1486</v>
      </c>
      <c r="AM185" s="98"/>
      <c r="AN185" s="98"/>
      <c r="AO185" s="98"/>
      <c r="AP185" s="98"/>
      <c r="AQ185" s="98"/>
      <c r="AR185" s="98" t="s">
        <v>76</v>
      </c>
      <c r="AS185" s="98" t="s">
        <v>31</v>
      </c>
      <c r="AT185" s="98"/>
      <c r="AU185" s="98" t="s">
        <v>33</v>
      </c>
      <c r="AV185" s="98"/>
      <c r="AW185" s="98"/>
      <c r="AX185" s="98"/>
      <c r="AY185" s="98"/>
      <c r="AZ185" s="98"/>
      <c r="BA185" s="98"/>
      <c r="BB185" s="98"/>
      <c r="BC185" s="98"/>
      <c r="BD185" s="98"/>
      <c r="BE185" s="98"/>
      <c r="BF185" s="98"/>
      <c r="BG185" s="98"/>
      <c r="BH185" s="98"/>
      <c r="BI185" s="98" t="s">
        <v>91</v>
      </c>
      <c r="BJ185" s="98" t="s">
        <v>92</v>
      </c>
      <c r="BK185" s="98"/>
      <c r="BL185" s="98"/>
      <c r="BM185" s="98"/>
      <c r="BN185" s="98" t="s">
        <v>96</v>
      </c>
      <c r="BO185" s="101" t="s">
        <v>1488</v>
      </c>
      <c r="BP185" s="101"/>
      <c r="BQ185" s="6"/>
    </row>
    <row r="186" spans="1:69" s="9" customFormat="1" ht="135.75" hidden="1" customHeight="1" x14ac:dyDescent="0.25">
      <c r="A186" s="6"/>
      <c r="B186" s="97" t="s">
        <v>1952</v>
      </c>
      <c r="C186" s="98" t="s">
        <v>500</v>
      </c>
      <c r="D186" s="98" t="s">
        <v>495</v>
      </c>
      <c r="E186" s="111" t="s">
        <v>496</v>
      </c>
      <c r="F186" s="111" t="s">
        <v>497</v>
      </c>
      <c r="G186" s="98" t="s">
        <v>1483</v>
      </c>
      <c r="H186" s="99" t="s">
        <v>106</v>
      </c>
      <c r="I186" s="98"/>
      <c r="J186" s="100">
        <v>45170</v>
      </c>
      <c r="K186" s="100">
        <v>45199</v>
      </c>
      <c r="L186" s="10">
        <f t="shared" si="5"/>
        <v>29</v>
      </c>
      <c r="M186" s="99" t="s">
        <v>919</v>
      </c>
      <c r="N186" s="98" t="s">
        <v>107</v>
      </c>
      <c r="O186" s="98" t="s">
        <v>498</v>
      </c>
      <c r="P186" s="98" t="s">
        <v>1612</v>
      </c>
      <c r="Q186" s="98" t="s">
        <v>1947</v>
      </c>
      <c r="R186" s="98" t="s">
        <v>27</v>
      </c>
      <c r="S186" s="98"/>
      <c r="T186" s="98" t="s">
        <v>52</v>
      </c>
      <c r="U186" s="98"/>
      <c r="V186" s="98"/>
      <c r="W186" s="98"/>
      <c r="X186" s="98"/>
      <c r="Y186" s="98"/>
      <c r="Z186" s="98"/>
      <c r="AA186" s="98"/>
      <c r="AB186" s="98"/>
      <c r="AC186" s="98"/>
      <c r="AD186" s="98"/>
      <c r="AE186" s="98" t="s">
        <v>484</v>
      </c>
      <c r="AF186" s="98" t="s">
        <v>499</v>
      </c>
      <c r="AG186" s="98"/>
      <c r="AH186" s="98"/>
      <c r="AI186" s="98"/>
      <c r="AJ186" s="98"/>
      <c r="AK186" s="98"/>
      <c r="AL186" s="98" t="s">
        <v>1486</v>
      </c>
      <c r="AM186" s="98"/>
      <c r="AN186" s="98"/>
      <c r="AO186" s="98"/>
      <c r="AP186" s="98"/>
      <c r="AQ186" s="98"/>
      <c r="AR186" s="98" t="s">
        <v>76</v>
      </c>
      <c r="AS186" s="98" t="s">
        <v>31</v>
      </c>
      <c r="AT186" s="98"/>
      <c r="AU186" s="98" t="s">
        <v>33</v>
      </c>
      <c r="AV186" s="98"/>
      <c r="AW186" s="98"/>
      <c r="AX186" s="98"/>
      <c r="AY186" s="98"/>
      <c r="AZ186" s="98"/>
      <c r="BA186" s="98"/>
      <c r="BB186" s="98"/>
      <c r="BC186" s="98"/>
      <c r="BD186" s="98"/>
      <c r="BE186" s="98"/>
      <c r="BF186" s="98"/>
      <c r="BG186" s="98"/>
      <c r="BH186" s="98"/>
      <c r="BI186" s="98" t="s">
        <v>91</v>
      </c>
      <c r="BJ186" s="98" t="s">
        <v>92</v>
      </c>
      <c r="BK186" s="98"/>
      <c r="BL186" s="98"/>
      <c r="BM186" s="98"/>
      <c r="BN186" s="98" t="s">
        <v>96</v>
      </c>
      <c r="BO186" s="101" t="s">
        <v>1488</v>
      </c>
      <c r="BP186" s="101"/>
      <c r="BQ186" s="6"/>
    </row>
    <row r="187" spans="1:69" s="9" customFormat="1" ht="135.75" hidden="1" customHeight="1" x14ac:dyDescent="0.25">
      <c r="A187" s="6"/>
      <c r="B187" s="97" t="s">
        <v>1953</v>
      </c>
      <c r="C187" s="98" t="s">
        <v>501</v>
      </c>
      <c r="D187" s="98" t="s">
        <v>495</v>
      </c>
      <c r="E187" s="111" t="s">
        <v>496</v>
      </c>
      <c r="F187" s="111" t="s">
        <v>497</v>
      </c>
      <c r="G187" s="98" t="s">
        <v>1483</v>
      </c>
      <c r="H187" s="99" t="s">
        <v>106</v>
      </c>
      <c r="I187" s="98"/>
      <c r="J187" s="100">
        <v>45280</v>
      </c>
      <c r="K187" s="100">
        <v>45291</v>
      </c>
      <c r="L187" s="10">
        <f t="shared" si="5"/>
        <v>11</v>
      </c>
      <c r="M187" s="99" t="s">
        <v>919</v>
      </c>
      <c r="N187" s="98" t="s">
        <v>107</v>
      </c>
      <c r="O187" s="98" t="s">
        <v>498</v>
      </c>
      <c r="P187" s="98" t="s">
        <v>1612</v>
      </c>
      <c r="Q187" s="98" t="s">
        <v>1947</v>
      </c>
      <c r="R187" s="98" t="s">
        <v>27</v>
      </c>
      <c r="S187" s="98"/>
      <c r="T187" s="98" t="s">
        <v>52</v>
      </c>
      <c r="U187" s="98"/>
      <c r="V187" s="98"/>
      <c r="W187" s="98"/>
      <c r="X187" s="98"/>
      <c r="Y187" s="98"/>
      <c r="Z187" s="98"/>
      <c r="AA187" s="98"/>
      <c r="AB187" s="98"/>
      <c r="AC187" s="98"/>
      <c r="AD187" s="98"/>
      <c r="AE187" s="98" t="s">
        <v>484</v>
      </c>
      <c r="AF187" s="98" t="s">
        <v>499</v>
      </c>
      <c r="AG187" s="98"/>
      <c r="AH187" s="98"/>
      <c r="AI187" s="98"/>
      <c r="AJ187" s="98"/>
      <c r="AK187" s="98"/>
      <c r="AL187" s="98" t="s">
        <v>1486</v>
      </c>
      <c r="AM187" s="98"/>
      <c r="AN187" s="98"/>
      <c r="AO187" s="98"/>
      <c r="AP187" s="98"/>
      <c r="AQ187" s="98"/>
      <c r="AR187" s="98" t="s">
        <v>76</v>
      </c>
      <c r="AS187" s="98" t="s">
        <v>31</v>
      </c>
      <c r="AT187" s="98"/>
      <c r="AU187" s="98" t="s">
        <v>33</v>
      </c>
      <c r="AV187" s="98"/>
      <c r="AW187" s="98"/>
      <c r="AX187" s="98"/>
      <c r="AY187" s="98"/>
      <c r="AZ187" s="98"/>
      <c r="BA187" s="98"/>
      <c r="BB187" s="98"/>
      <c r="BC187" s="98"/>
      <c r="BD187" s="98"/>
      <c r="BE187" s="98"/>
      <c r="BF187" s="98"/>
      <c r="BG187" s="98"/>
      <c r="BH187" s="98"/>
      <c r="BI187" s="98" t="s">
        <v>91</v>
      </c>
      <c r="BJ187" s="98" t="s">
        <v>92</v>
      </c>
      <c r="BK187" s="98"/>
      <c r="BL187" s="98"/>
      <c r="BM187" s="98"/>
      <c r="BN187" s="98" t="s">
        <v>96</v>
      </c>
      <c r="BO187" s="101" t="s">
        <v>1488</v>
      </c>
      <c r="BP187" s="101"/>
      <c r="BQ187" s="6"/>
    </row>
    <row r="188" spans="1:69" s="9" customFormat="1" ht="135.75" hidden="1" customHeight="1" x14ac:dyDescent="0.25">
      <c r="A188" s="6"/>
      <c r="B188" s="97" t="s">
        <v>1954</v>
      </c>
      <c r="C188" s="98" t="s">
        <v>1955</v>
      </c>
      <c r="D188" s="109" t="s">
        <v>503</v>
      </c>
      <c r="E188" s="109" t="s">
        <v>504</v>
      </c>
      <c r="F188" s="109" t="s">
        <v>505</v>
      </c>
      <c r="G188" s="98" t="s">
        <v>1483</v>
      </c>
      <c r="H188" s="99" t="s">
        <v>106</v>
      </c>
      <c r="I188" s="98"/>
      <c r="J188" s="100">
        <v>44958</v>
      </c>
      <c r="K188" s="100">
        <v>45077</v>
      </c>
      <c r="L188" s="10">
        <f t="shared" si="5"/>
        <v>119</v>
      </c>
      <c r="M188" s="99" t="s">
        <v>919</v>
      </c>
      <c r="N188" s="98" t="s">
        <v>107</v>
      </c>
      <c r="O188" s="98" t="s">
        <v>506</v>
      </c>
      <c r="P188" s="98" t="s">
        <v>1612</v>
      </c>
      <c r="Q188" s="98" t="s">
        <v>13</v>
      </c>
      <c r="R188" s="98" t="s">
        <v>27</v>
      </c>
      <c r="S188" s="98"/>
      <c r="T188" s="98" t="s">
        <v>52</v>
      </c>
      <c r="U188" s="98"/>
      <c r="V188" s="98"/>
      <c r="W188" s="98"/>
      <c r="X188" s="98"/>
      <c r="Y188" s="98"/>
      <c r="Z188" s="98"/>
      <c r="AA188" s="98"/>
      <c r="AB188" s="98"/>
      <c r="AC188" s="98"/>
      <c r="AD188" s="98"/>
      <c r="AE188" s="98" t="s">
        <v>484</v>
      </c>
      <c r="AF188" s="98" t="s">
        <v>499</v>
      </c>
      <c r="AG188" s="98"/>
      <c r="AH188" s="98"/>
      <c r="AI188" s="98"/>
      <c r="AJ188" s="98"/>
      <c r="AK188" s="98"/>
      <c r="AL188" s="98" t="s">
        <v>1486</v>
      </c>
      <c r="AM188" s="98"/>
      <c r="AN188" s="98"/>
      <c r="AO188" s="98"/>
      <c r="AP188" s="98" t="s">
        <v>28</v>
      </c>
      <c r="AQ188" s="98"/>
      <c r="AR188" s="98"/>
      <c r="AS188" s="98"/>
      <c r="AT188" s="98"/>
      <c r="AU188" s="98" t="s">
        <v>33</v>
      </c>
      <c r="AV188" s="98"/>
      <c r="AW188" s="98"/>
      <c r="AX188" s="98" t="s">
        <v>80</v>
      </c>
      <c r="AY188" s="98"/>
      <c r="AZ188" s="98"/>
      <c r="BA188" s="98"/>
      <c r="BB188" s="98"/>
      <c r="BC188" s="98"/>
      <c r="BD188" s="98"/>
      <c r="BE188" s="98"/>
      <c r="BF188" s="98"/>
      <c r="BG188" s="98"/>
      <c r="BH188" s="98"/>
      <c r="BI188" s="98"/>
      <c r="BJ188" s="98"/>
      <c r="BK188" s="98"/>
      <c r="BL188" s="98"/>
      <c r="BM188" s="98"/>
      <c r="BN188" s="98" t="s">
        <v>96</v>
      </c>
      <c r="BO188" s="101" t="s">
        <v>1488</v>
      </c>
      <c r="BP188" s="101"/>
      <c r="BQ188" s="6"/>
    </row>
    <row r="189" spans="1:69" s="9" customFormat="1" ht="135.75" hidden="1" customHeight="1" x14ac:dyDescent="0.25">
      <c r="A189" s="6"/>
      <c r="B189" s="97" t="s">
        <v>1956</v>
      </c>
      <c r="C189" s="98" t="s">
        <v>1957</v>
      </c>
      <c r="D189" s="98" t="s">
        <v>508</v>
      </c>
      <c r="E189" s="109" t="s">
        <v>509</v>
      </c>
      <c r="F189" s="109" t="s">
        <v>1958</v>
      </c>
      <c r="G189" s="98" t="s">
        <v>1483</v>
      </c>
      <c r="H189" s="99" t="s">
        <v>106</v>
      </c>
      <c r="I189" s="98"/>
      <c r="J189" s="100">
        <v>44927</v>
      </c>
      <c r="K189" s="100">
        <v>44957</v>
      </c>
      <c r="L189" s="10">
        <f t="shared" si="5"/>
        <v>30</v>
      </c>
      <c r="M189" s="99" t="s">
        <v>919</v>
      </c>
      <c r="N189" s="98" t="s">
        <v>107</v>
      </c>
      <c r="O189" s="98" t="s">
        <v>511</v>
      </c>
      <c r="P189" s="98" t="s">
        <v>1612</v>
      </c>
      <c r="Q189" s="98" t="s">
        <v>1947</v>
      </c>
      <c r="R189" s="98" t="s">
        <v>27</v>
      </c>
      <c r="S189" s="98"/>
      <c r="T189" s="98" t="s">
        <v>52</v>
      </c>
      <c r="U189" s="98"/>
      <c r="V189" s="98"/>
      <c r="W189" s="98"/>
      <c r="X189" s="98"/>
      <c r="Y189" s="98"/>
      <c r="Z189" s="98"/>
      <c r="AA189" s="98"/>
      <c r="AB189" s="98"/>
      <c r="AC189" s="98"/>
      <c r="AD189" s="98"/>
      <c r="AE189" s="98" t="s">
        <v>125</v>
      </c>
      <c r="AF189" s="98" t="s">
        <v>305</v>
      </c>
      <c r="AG189" s="98"/>
      <c r="AH189" s="98"/>
      <c r="AI189" s="98"/>
      <c r="AJ189" s="98"/>
      <c r="AK189" s="98"/>
      <c r="AL189" s="98" t="s">
        <v>1486</v>
      </c>
      <c r="AM189" s="98"/>
      <c r="AN189" s="98"/>
      <c r="AO189" s="98"/>
      <c r="AP189" s="98" t="s">
        <v>28</v>
      </c>
      <c r="AQ189" s="98"/>
      <c r="AR189" s="98"/>
      <c r="AS189" s="98" t="s">
        <v>31</v>
      </c>
      <c r="AT189" s="98"/>
      <c r="AU189" s="98"/>
      <c r="AV189" s="98"/>
      <c r="AW189" s="98"/>
      <c r="AX189" s="98" t="s">
        <v>80</v>
      </c>
      <c r="AY189" s="98"/>
      <c r="AZ189" s="98"/>
      <c r="BA189" s="98"/>
      <c r="BB189" s="98"/>
      <c r="BC189" s="98"/>
      <c r="BD189" s="98"/>
      <c r="BE189" s="98"/>
      <c r="BF189" s="98"/>
      <c r="BG189" s="98"/>
      <c r="BH189" s="98"/>
      <c r="BI189" s="98"/>
      <c r="BJ189" s="98" t="s">
        <v>92</v>
      </c>
      <c r="BK189" s="98"/>
      <c r="BL189" s="98"/>
      <c r="BM189" s="98"/>
      <c r="BN189" s="98"/>
      <c r="BO189" s="101" t="s">
        <v>1488</v>
      </c>
      <c r="BP189" s="101"/>
      <c r="BQ189" s="6"/>
    </row>
    <row r="190" spans="1:69" s="110" customFormat="1" ht="103.5" hidden="1" customHeight="1" x14ac:dyDescent="0.25">
      <c r="A190" s="6"/>
      <c r="B190" s="97" t="s">
        <v>1959</v>
      </c>
      <c r="C190" s="98" t="s">
        <v>1960</v>
      </c>
      <c r="D190" s="98" t="s">
        <v>513</v>
      </c>
      <c r="E190" s="129" t="s">
        <v>514</v>
      </c>
      <c r="F190" s="129" t="s">
        <v>515</v>
      </c>
      <c r="G190" s="98" t="s">
        <v>1483</v>
      </c>
      <c r="H190" s="99" t="s">
        <v>106</v>
      </c>
      <c r="I190" s="98"/>
      <c r="J190" s="100">
        <v>44927</v>
      </c>
      <c r="K190" s="100">
        <v>44957</v>
      </c>
      <c r="L190" s="10">
        <f t="shared" si="5"/>
        <v>30</v>
      </c>
      <c r="M190" s="99" t="s">
        <v>919</v>
      </c>
      <c r="N190" s="98" t="s">
        <v>107</v>
      </c>
      <c r="O190" s="98" t="s">
        <v>235</v>
      </c>
      <c r="P190" s="98" t="s">
        <v>1612</v>
      </c>
      <c r="Q190" s="98" t="s">
        <v>1947</v>
      </c>
      <c r="R190" s="98" t="s">
        <v>27</v>
      </c>
      <c r="S190" s="98"/>
      <c r="T190" s="98" t="s">
        <v>52</v>
      </c>
      <c r="U190" s="98"/>
      <c r="V190" s="98"/>
      <c r="W190" s="98"/>
      <c r="X190" s="98"/>
      <c r="Y190" s="98"/>
      <c r="Z190" s="98"/>
      <c r="AA190" s="98"/>
      <c r="AB190" s="98"/>
      <c r="AC190" s="98"/>
      <c r="AD190" s="98"/>
      <c r="AE190" s="98" t="s">
        <v>125</v>
      </c>
      <c r="AF190" s="98" t="s">
        <v>305</v>
      </c>
      <c r="AG190" s="98"/>
      <c r="AH190" s="98"/>
      <c r="AI190" s="98"/>
      <c r="AJ190" s="98"/>
      <c r="AK190" s="98"/>
      <c r="AL190" s="98" t="s">
        <v>1486</v>
      </c>
      <c r="AM190" s="98" t="s">
        <v>1804</v>
      </c>
      <c r="AN190" s="98" t="s">
        <v>350</v>
      </c>
      <c r="AO190" s="98"/>
      <c r="AP190" s="98" t="s">
        <v>28</v>
      </c>
      <c r="AQ190" s="98"/>
      <c r="AR190" s="98"/>
      <c r="AS190" s="98" t="s">
        <v>31</v>
      </c>
      <c r="AT190" s="98"/>
      <c r="AU190" s="98"/>
      <c r="AV190" s="98"/>
      <c r="AW190" s="98"/>
      <c r="AX190" s="98" t="s">
        <v>80</v>
      </c>
      <c r="AY190" s="98"/>
      <c r="AZ190" s="98"/>
      <c r="BA190" s="98"/>
      <c r="BB190" s="98"/>
      <c r="BC190" s="98"/>
      <c r="BD190" s="98"/>
      <c r="BE190" s="98"/>
      <c r="BF190" s="98"/>
      <c r="BG190" s="98"/>
      <c r="BH190" s="98"/>
      <c r="BI190" s="98"/>
      <c r="BJ190" s="98" t="s">
        <v>92</v>
      </c>
      <c r="BK190" s="98"/>
      <c r="BL190" s="98"/>
      <c r="BM190" s="98"/>
      <c r="BN190" s="98"/>
      <c r="BO190" s="101" t="s">
        <v>1488</v>
      </c>
      <c r="BP190" s="101"/>
      <c r="BQ190" s="6"/>
    </row>
    <row r="191" spans="1:69" s="9" customFormat="1" ht="135.75" hidden="1" customHeight="1" x14ac:dyDescent="0.25">
      <c r="A191" s="6"/>
      <c r="B191" s="97" t="s">
        <v>1961</v>
      </c>
      <c r="C191" s="98" t="s">
        <v>516</v>
      </c>
      <c r="D191" s="98" t="s">
        <v>517</v>
      </c>
      <c r="E191" s="109" t="s">
        <v>518</v>
      </c>
      <c r="F191" s="109" t="s">
        <v>1962</v>
      </c>
      <c r="G191" s="98" t="s">
        <v>1483</v>
      </c>
      <c r="H191" s="99" t="s">
        <v>106</v>
      </c>
      <c r="I191" s="98"/>
      <c r="J191" s="100">
        <v>45031</v>
      </c>
      <c r="K191" s="100">
        <v>45051</v>
      </c>
      <c r="L191" s="10">
        <f t="shared" si="5"/>
        <v>20</v>
      </c>
      <c r="M191" s="99" t="s">
        <v>919</v>
      </c>
      <c r="N191" s="98" t="s">
        <v>107</v>
      </c>
      <c r="O191" s="98" t="s">
        <v>235</v>
      </c>
      <c r="P191" s="98" t="s">
        <v>1612</v>
      </c>
      <c r="Q191" s="98" t="s">
        <v>1947</v>
      </c>
      <c r="R191" s="98" t="s">
        <v>27</v>
      </c>
      <c r="S191" s="98"/>
      <c r="T191" s="98" t="s">
        <v>52</v>
      </c>
      <c r="U191" s="98"/>
      <c r="V191" s="98"/>
      <c r="W191" s="98"/>
      <c r="X191" s="98"/>
      <c r="Y191" s="98"/>
      <c r="Z191" s="98"/>
      <c r="AA191" s="98"/>
      <c r="AB191" s="98"/>
      <c r="AC191" s="98"/>
      <c r="AD191" s="98"/>
      <c r="AE191" s="98" t="s">
        <v>125</v>
      </c>
      <c r="AF191" s="98" t="s">
        <v>144</v>
      </c>
      <c r="AG191" s="98"/>
      <c r="AH191" s="98"/>
      <c r="AI191" s="98"/>
      <c r="AJ191" s="98"/>
      <c r="AK191" s="98"/>
      <c r="AL191" s="98" t="s">
        <v>1486</v>
      </c>
      <c r="AM191" s="98"/>
      <c r="AN191" s="98"/>
      <c r="AO191" s="98"/>
      <c r="AP191" s="98" t="s">
        <v>28</v>
      </c>
      <c r="AQ191" s="98"/>
      <c r="AR191" s="98"/>
      <c r="AS191" s="98" t="s">
        <v>31</v>
      </c>
      <c r="AT191" s="98"/>
      <c r="AU191" s="98"/>
      <c r="AV191" s="98"/>
      <c r="AW191" s="98"/>
      <c r="AX191" s="98" t="s">
        <v>80</v>
      </c>
      <c r="AY191" s="98"/>
      <c r="AZ191" s="98"/>
      <c r="BA191" s="98"/>
      <c r="BB191" s="98"/>
      <c r="BC191" s="98"/>
      <c r="BD191" s="98"/>
      <c r="BE191" s="98"/>
      <c r="BF191" s="98"/>
      <c r="BG191" s="98"/>
      <c r="BH191" s="98"/>
      <c r="BI191" s="98"/>
      <c r="BJ191" s="98" t="s">
        <v>92</v>
      </c>
      <c r="BK191" s="98"/>
      <c r="BL191" s="98"/>
      <c r="BM191" s="98"/>
      <c r="BN191" s="98"/>
      <c r="BO191" s="101" t="s">
        <v>1488</v>
      </c>
      <c r="BP191" s="101"/>
      <c r="BQ191" s="6"/>
    </row>
    <row r="192" spans="1:69" s="9" customFormat="1" ht="135.75" hidden="1" customHeight="1" x14ac:dyDescent="0.25">
      <c r="A192" s="6"/>
      <c r="B192" s="97" t="s">
        <v>1963</v>
      </c>
      <c r="C192" s="98" t="s">
        <v>520</v>
      </c>
      <c r="D192" s="98" t="s">
        <v>517</v>
      </c>
      <c r="E192" s="109" t="s">
        <v>518</v>
      </c>
      <c r="F192" s="109" t="s">
        <v>1962</v>
      </c>
      <c r="G192" s="98" t="s">
        <v>1483</v>
      </c>
      <c r="H192" s="99" t="s">
        <v>106</v>
      </c>
      <c r="I192" s="98"/>
      <c r="J192" s="100">
        <v>45153</v>
      </c>
      <c r="K192" s="100">
        <v>45169</v>
      </c>
      <c r="L192" s="10">
        <f t="shared" si="5"/>
        <v>16</v>
      </c>
      <c r="M192" s="99" t="s">
        <v>919</v>
      </c>
      <c r="N192" s="98" t="s">
        <v>107</v>
      </c>
      <c r="O192" s="98" t="s">
        <v>235</v>
      </c>
      <c r="P192" s="98" t="s">
        <v>1612</v>
      </c>
      <c r="Q192" s="98" t="s">
        <v>1947</v>
      </c>
      <c r="R192" s="98" t="s">
        <v>27</v>
      </c>
      <c r="S192" s="98"/>
      <c r="T192" s="98" t="s">
        <v>52</v>
      </c>
      <c r="U192" s="98"/>
      <c r="V192" s="98"/>
      <c r="W192" s="98"/>
      <c r="X192" s="98"/>
      <c r="Y192" s="98"/>
      <c r="Z192" s="98"/>
      <c r="AA192" s="98"/>
      <c r="AB192" s="98"/>
      <c r="AC192" s="98"/>
      <c r="AD192" s="98"/>
      <c r="AE192" s="98" t="s">
        <v>125</v>
      </c>
      <c r="AF192" s="98" t="s">
        <v>144</v>
      </c>
      <c r="AG192" s="98"/>
      <c r="AH192" s="98"/>
      <c r="AI192" s="98"/>
      <c r="AJ192" s="98"/>
      <c r="AK192" s="98"/>
      <c r="AL192" s="98" t="s">
        <v>1486</v>
      </c>
      <c r="AM192" s="98"/>
      <c r="AN192" s="98"/>
      <c r="AO192" s="98"/>
      <c r="AP192" s="98" t="s">
        <v>28</v>
      </c>
      <c r="AQ192" s="98"/>
      <c r="AR192" s="98"/>
      <c r="AS192" s="98" t="s">
        <v>31</v>
      </c>
      <c r="AT192" s="98"/>
      <c r="AU192" s="98"/>
      <c r="AV192" s="98"/>
      <c r="AW192" s="98"/>
      <c r="AX192" s="98" t="s">
        <v>80</v>
      </c>
      <c r="AY192" s="98"/>
      <c r="AZ192" s="98"/>
      <c r="BA192" s="98"/>
      <c r="BB192" s="98"/>
      <c r="BC192" s="98"/>
      <c r="BD192" s="98"/>
      <c r="BE192" s="98"/>
      <c r="BF192" s="98"/>
      <c r="BG192" s="98"/>
      <c r="BH192" s="98"/>
      <c r="BI192" s="98"/>
      <c r="BJ192" s="98" t="s">
        <v>92</v>
      </c>
      <c r="BK192" s="98"/>
      <c r="BL192" s="98"/>
      <c r="BM192" s="98"/>
      <c r="BN192" s="98"/>
      <c r="BO192" s="101" t="s">
        <v>1488</v>
      </c>
      <c r="BP192" s="101"/>
      <c r="BQ192" s="6"/>
    </row>
    <row r="193" spans="1:69" s="9" customFormat="1" ht="135.75" hidden="1" customHeight="1" x14ac:dyDescent="0.25">
      <c r="A193" s="6"/>
      <c r="B193" s="97" t="s">
        <v>1964</v>
      </c>
      <c r="C193" s="98" t="s">
        <v>521</v>
      </c>
      <c r="D193" s="98" t="s">
        <v>517</v>
      </c>
      <c r="E193" s="109" t="s">
        <v>518</v>
      </c>
      <c r="F193" s="109" t="s">
        <v>1962</v>
      </c>
      <c r="G193" s="98" t="s">
        <v>1483</v>
      </c>
      <c r="H193" s="99" t="s">
        <v>106</v>
      </c>
      <c r="I193" s="98"/>
      <c r="J193" s="100">
        <v>45275</v>
      </c>
      <c r="K193" s="100">
        <v>45291</v>
      </c>
      <c r="L193" s="10">
        <f t="shared" si="5"/>
        <v>16</v>
      </c>
      <c r="M193" s="99" t="s">
        <v>919</v>
      </c>
      <c r="N193" s="98" t="s">
        <v>107</v>
      </c>
      <c r="O193" s="98" t="s">
        <v>235</v>
      </c>
      <c r="P193" s="98" t="s">
        <v>1612</v>
      </c>
      <c r="Q193" s="98" t="s">
        <v>1947</v>
      </c>
      <c r="R193" s="98" t="s">
        <v>27</v>
      </c>
      <c r="S193" s="98"/>
      <c r="T193" s="98" t="s">
        <v>52</v>
      </c>
      <c r="U193" s="98"/>
      <c r="V193" s="98"/>
      <c r="W193" s="98"/>
      <c r="X193" s="98"/>
      <c r="Y193" s="98"/>
      <c r="Z193" s="98"/>
      <c r="AA193" s="98"/>
      <c r="AB193" s="98"/>
      <c r="AC193" s="98"/>
      <c r="AD193" s="98"/>
      <c r="AE193" s="98" t="s">
        <v>125</v>
      </c>
      <c r="AF193" s="98" t="s">
        <v>144</v>
      </c>
      <c r="AG193" s="98"/>
      <c r="AH193" s="98"/>
      <c r="AI193" s="98"/>
      <c r="AJ193" s="98"/>
      <c r="AK193" s="98"/>
      <c r="AL193" s="98" t="s">
        <v>1486</v>
      </c>
      <c r="AM193" s="98"/>
      <c r="AN193" s="98"/>
      <c r="AO193" s="98"/>
      <c r="AP193" s="98" t="s">
        <v>28</v>
      </c>
      <c r="AQ193" s="98"/>
      <c r="AR193" s="98"/>
      <c r="AS193" s="98" t="s">
        <v>31</v>
      </c>
      <c r="AT193" s="98"/>
      <c r="AU193" s="98"/>
      <c r="AV193" s="98"/>
      <c r="AW193" s="98"/>
      <c r="AX193" s="98" t="s">
        <v>80</v>
      </c>
      <c r="AY193" s="98"/>
      <c r="AZ193" s="98"/>
      <c r="BA193" s="98"/>
      <c r="BB193" s="98"/>
      <c r="BC193" s="98"/>
      <c r="BD193" s="98"/>
      <c r="BE193" s="98"/>
      <c r="BF193" s="98"/>
      <c r="BG193" s="98"/>
      <c r="BH193" s="98"/>
      <c r="BI193" s="98"/>
      <c r="BJ193" s="98" t="s">
        <v>92</v>
      </c>
      <c r="BK193" s="98"/>
      <c r="BL193" s="98"/>
      <c r="BM193" s="98"/>
      <c r="BN193" s="98"/>
      <c r="BO193" s="101" t="s">
        <v>1488</v>
      </c>
      <c r="BP193" s="101"/>
      <c r="BQ193" s="6"/>
    </row>
    <row r="194" spans="1:69" s="110" customFormat="1" ht="135.75" hidden="1" customHeight="1" x14ac:dyDescent="0.25">
      <c r="A194" s="6"/>
      <c r="B194" s="97" t="s">
        <v>1965</v>
      </c>
      <c r="C194" s="98" t="s">
        <v>522</v>
      </c>
      <c r="D194" s="98" t="s">
        <v>523</v>
      </c>
      <c r="E194" s="109" t="s">
        <v>524</v>
      </c>
      <c r="F194" s="109" t="s">
        <v>525</v>
      </c>
      <c r="G194" s="98" t="s">
        <v>1483</v>
      </c>
      <c r="H194" s="99" t="s">
        <v>106</v>
      </c>
      <c r="I194" s="98"/>
      <c r="J194" s="100">
        <v>45017</v>
      </c>
      <c r="K194" s="100">
        <v>45046</v>
      </c>
      <c r="L194" s="10">
        <f t="shared" si="5"/>
        <v>29</v>
      </c>
      <c r="M194" s="99" t="s">
        <v>919</v>
      </c>
      <c r="N194" s="98" t="s">
        <v>107</v>
      </c>
      <c r="O194" s="98" t="s">
        <v>235</v>
      </c>
      <c r="P194" s="98" t="s">
        <v>1612</v>
      </c>
      <c r="Q194" s="98" t="s">
        <v>1947</v>
      </c>
      <c r="R194" s="98" t="s">
        <v>27</v>
      </c>
      <c r="S194" s="98"/>
      <c r="T194" s="98" t="s">
        <v>52</v>
      </c>
      <c r="U194" s="98"/>
      <c r="V194" s="98"/>
      <c r="W194" s="98"/>
      <c r="X194" s="98"/>
      <c r="Y194" s="98"/>
      <c r="Z194" s="98"/>
      <c r="AA194" s="98"/>
      <c r="AB194" s="98"/>
      <c r="AC194" s="98"/>
      <c r="AD194" s="98"/>
      <c r="AE194" s="98" t="s">
        <v>125</v>
      </c>
      <c r="AF194" s="98" t="s">
        <v>144</v>
      </c>
      <c r="AG194" s="98"/>
      <c r="AH194" s="98"/>
      <c r="AI194" s="98"/>
      <c r="AJ194" s="98"/>
      <c r="AK194" s="98"/>
      <c r="AL194" s="98" t="s">
        <v>1486</v>
      </c>
      <c r="AM194" s="98"/>
      <c r="AN194" s="98"/>
      <c r="AO194" s="98"/>
      <c r="AP194" s="98" t="s">
        <v>28</v>
      </c>
      <c r="AQ194" s="98"/>
      <c r="AR194" s="98"/>
      <c r="AS194" s="98" t="s">
        <v>31</v>
      </c>
      <c r="AT194" s="98"/>
      <c r="AU194" s="98"/>
      <c r="AV194" s="98"/>
      <c r="AW194" s="98"/>
      <c r="AX194" s="98" t="s">
        <v>80</v>
      </c>
      <c r="AY194" s="98"/>
      <c r="AZ194" s="98"/>
      <c r="BA194" s="98"/>
      <c r="BB194" s="98"/>
      <c r="BC194" s="98"/>
      <c r="BD194" s="98"/>
      <c r="BE194" s="98"/>
      <c r="BF194" s="98"/>
      <c r="BG194" s="98"/>
      <c r="BH194" s="98"/>
      <c r="BI194" s="98"/>
      <c r="BJ194" s="98" t="s">
        <v>92</v>
      </c>
      <c r="BK194" s="98"/>
      <c r="BL194" s="98"/>
      <c r="BM194" s="98"/>
      <c r="BN194" s="98"/>
      <c r="BO194" s="101" t="s">
        <v>1488</v>
      </c>
      <c r="BP194" s="101"/>
      <c r="BQ194" s="6"/>
    </row>
    <row r="195" spans="1:69" s="9" customFormat="1" ht="135.75" hidden="1" customHeight="1" x14ac:dyDescent="0.25">
      <c r="A195" s="6"/>
      <c r="B195" s="97" t="s">
        <v>1966</v>
      </c>
      <c r="C195" s="98" t="s">
        <v>526</v>
      </c>
      <c r="D195" s="98" t="s">
        <v>523</v>
      </c>
      <c r="E195" s="109" t="s">
        <v>524</v>
      </c>
      <c r="F195" s="109" t="s">
        <v>525</v>
      </c>
      <c r="G195" s="98" t="s">
        <v>1483</v>
      </c>
      <c r="H195" s="99" t="s">
        <v>106</v>
      </c>
      <c r="I195" s="98"/>
      <c r="J195" s="100">
        <v>45108</v>
      </c>
      <c r="K195" s="100">
        <v>45169</v>
      </c>
      <c r="L195" s="10">
        <f t="shared" si="5"/>
        <v>61</v>
      </c>
      <c r="M195" s="99" t="s">
        <v>919</v>
      </c>
      <c r="N195" s="98" t="s">
        <v>107</v>
      </c>
      <c r="O195" s="98" t="s">
        <v>235</v>
      </c>
      <c r="P195" s="98" t="s">
        <v>1612</v>
      </c>
      <c r="Q195" s="98" t="s">
        <v>1947</v>
      </c>
      <c r="R195" s="98" t="s">
        <v>27</v>
      </c>
      <c r="S195" s="98"/>
      <c r="T195" s="98" t="s">
        <v>52</v>
      </c>
      <c r="U195" s="98"/>
      <c r="V195" s="98"/>
      <c r="W195" s="98"/>
      <c r="X195" s="98"/>
      <c r="Y195" s="98"/>
      <c r="Z195" s="98"/>
      <c r="AA195" s="98"/>
      <c r="AB195" s="98"/>
      <c r="AC195" s="98"/>
      <c r="AD195" s="98"/>
      <c r="AE195" s="98" t="s">
        <v>125</v>
      </c>
      <c r="AF195" s="98" t="s">
        <v>144</v>
      </c>
      <c r="AG195" s="98"/>
      <c r="AH195" s="98"/>
      <c r="AI195" s="98"/>
      <c r="AJ195" s="98"/>
      <c r="AK195" s="98"/>
      <c r="AL195" s="98" t="s">
        <v>1486</v>
      </c>
      <c r="AM195" s="98"/>
      <c r="AN195" s="98"/>
      <c r="AO195" s="98"/>
      <c r="AP195" s="98" t="s">
        <v>28</v>
      </c>
      <c r="AQ195" s="98"/>
      <c r="AR195" s="98"/>
      <c r="AS195" s="98" t="s">
        <v>31</v>
      </c>
      <c r="AT195" s="98"/>
      <c r="AU195" s="98"/>
      <c r="AV195" s="98"/>
      <c r="AW195" s="98"/>
      <c r="AX195" s="98" t="s">
        <v>80</v>
      </c>
      <c r="AY195" s="98"/>
      <c r="AZ195" s="98"/>
      <c r="BA195" s="98"/>
      <c r="BB195" s="98"/>
      <c r="BC195" s="98"/>
      <c r="BD195" s="98"/>
      <c r="BE195" s="98"/>
      <c r="BF195" s="98"/>
      <c r="BG195" s="98"/>
      <c r="BH195" s="98"/>
      <c r="BI195" s="98"/>
      <c r="BJ195" s="98" t="s">
        <v>92</v>
      </c>
      <c r="BK195" s="98"/>
      <c r="BL195" s="98"/>
      <c r="BM195" s="98"/>
      <c r="BN195" s="98"/>
      <c r="BO195" s="101" t="s">
        <v>1488</v>
      </c>
      <c r="BP195" s="101"/>
      <c r="BQ195" s="6"/>
    </row>
    <row r="196" spans="1:69" s="110" customFormat="1" ht="135.75" hidden="1" customHeight="1" x14ac:dyDescent="0.25">
      <c r="A196" s="6"/>
      <c r="B196" s="97" t="s">
        <v>1967</v>
      </c>
      <c r="C196" s="98" t="s">
        <v>527</v>
      </c>
      <c r="D196" s="98" t="s">
        <v>523</v>
      </c>
      <c r="E196" s="109" t="s">
        <v>524</v>
      </c>
      <c r="F196" s="109" t="s">
        <v>525</v>
      </c>
      <c r="G196" s="98" t="s">
        <v>1483</v>
      </c>
      <c r="H196" s="99" t="s">
        <v>106</v>
      </c>
      <c r="I196" s="98"/>
      <c r="J196" s="100">
        <v>45200</v>
      </c>
      <c r="K196" s="100">
        <v>45241</v>
      </c>
      <c r="L196" s="10">
        <f t="shared" si="5"/>
        <v>41</v>
      </c>
      <c r="M196" s="99" t="s">
        <v>919</v>
      </c>
      <c r="N196" s="98" t="s">
        <v>107</v>
      </c>
      <c r="O196" s="98" t="s">
        <v>235</v>
      </c>
      <c r="P196" s="98" t="s">
        <v>1612</v>
      </c>
      <c r="Q196" s="98" t="s">
        <v>1947</v>
      </c>
      <c r="R196" s="98" t="s">
        <v>27</v>
      </c>
      <c r="S196" s="98"/>
      <c r="T196" s="98" t="s">
        <v>52</v>
      </c>
      <c r="U196" s="98"/>
      <c r="V196" s="98"/>
      <c r="W196" s="98"/>
      <c r="X196" s="98"/>
      <c r="Y196" s="98"/>
      <c r="Z196" s="98"/>
      <c r="AA196" s="98"/>
      <c r="AB196" s="98"/>
      <c r="AC196" s="98"/>
      <c r="AD196" s="98"/>
      <c r="AE196" s="98" t="s">
        <v>125</v>
      </c>
      <c r="AF196" s="98" t="s">
        <v>144</v>
      </c>
      <c r="AG196" s="98"/>
      <c r="AH196" s="98"/>
      <c r="AI196" s="98"/>
      <c r="AJ196" s="98"/>
      <c r="AK196" s="98"/>
      <c r="AL196" s="98" t="s">
        <v>1486</v>
      </c>
      <c r="AM196" s="98"/>
      <c r="AN196" s="98"/>
      <c r="AO196" s="98"/>
      <c r="AP196" s="98" t="s">
        <v>28</v>
      </c>
      <c r="AQ196" s="98"/>
      <c r="AR196" s="98"/>
      <c r="AS196" s="98" t="s">
        <v>31</v>
      </c>
      <c r="AT196" s="98"/>
      <c r="AU196" s="98"/>
      <c r="AV196" s="98"/>
      <c r="AW196" s="98"/>
      <c r="AX196" s="98" t="s">
        <v>80</v>
      </c>
      <c r="AY196" s="98"/>
      <c r="AZ196" s="98"/>
      <c r="BA196" s="98"/>
      <c r="BB196" s="98"/>
      <c r="BC196" s="98"/>
      <c r="BD196" s="98"/>
      <c r="BE196" s="98"/>
      <c r="BF196" s="98"/>
      <c r="BG196" s="98"/>
      <c r="BH196" s="98"/>
      <c r="BI196" s="98"/>
      <c r="BJ196" s="98" t="s">
        <v>92</v>
      </c>
      <c r="BK196" s="98"/>
      <c r="BL196" s="98"/>
      <c r="BM196" s="98"/>
      <c r="BN196" s="98"/>
      <c r="BO196" s="101" t="s">
        <v>1488</v>
      </c>
      <c r="BP196" s="101"/>
      <c r="BQ196" s="6"/>
    </row>
    <row r="197" spans="1:69" s="9" customFormat="1" ht="135.75" hidden="1" customHeight="1" x14ac:dyDescent="0.25">
      <c r="A197" s="6"/>
      <c r="B197" s="97" t="s">
        <v>1968</v>
      </c>
      <c r="C197" s="98" t="s">
        <v>528</v>
      </c>
      <c r="D197" s="98" t="s">
        <v>523</v>
      </c>
      <c r="E197" s="109" t="s">
        <v>524</v>
      </c>
      <c r="F197" s="109" t="s">
        <v>525</v>
      </c>
      <c r="G197" s="98" t="s">
        <v>1483</v>
      </c>
      <c r="H197" s="99" t="s">
        <v>106</v>
      </c>
      <c r="I197" s="98"/>
      <c r="J197" s="100">
        <v>45275</v>
      </c>
      <c r="K197" s="100">
        <v>45291</v>
      </c>
      <c r="L197" s="10">
        <f t="shared" si="5"/>
        <v>16</v>
      </c>
      <c r="M197" s="99" t="s">
        <v>919</v>
      </c>
      <c r="N197" s="98" t="s">
        <v>107</v>
      </c>
      <c r="O197" s="98" t="s">
        <v>235</v>
      </c>
      <c r="P197" s="98" t="s">
        <v>1612</v>
      </c>
      <c r="Q197" s="98" t="s">
        <v>1947</v>
      </c>
      <c r="R197" s="98" t="s">
        <v>27</v>
      </c>
      <c r="S197" s="98"/>
      <c r="T197" s="98" t="s">
        <v>52</v>
      </c>
      <c r="U197" s="98"/>
      <c r="V197" s="98"/>
      <c r="W197" s="98"/>
      <c r="X197" s="98"/>
      <c r="Y197" s="98"/>
      <c r="Z197" s="98"/>
      <c r="AA197" s="98"/>
      <c r="AB197" s="98"/>
      <c r="AC197" s="98"/>
      <c r="AD197" s="98"/>
      <c r="AE197" s="98" t="s">
        <v>125</v>
      </c>
      <c r="AF197" s="98" t="s">
        <v>144</v>
      </c>
      <c r="AG197" s="98"/>
      <c r="AH197" s="98"/>
      <c r="AI197" s="98"/>
      <c r="AJ197" s="98"/>
      <c r="AK197" s="98"/>
      <c r="AL197" s="98" t="s">
        <v>1486</v>
      </c>
      <c r="AM197" s="98"/>
      <c r="AN197" s="98"/>
      <c r="AO197" s="98"/>
      <c r="AP197" s="98" t="s">
        <v>28</v>
      </c>
      <c r="AQ197" s="98"/>
      <c r="AR197" s="98"/>
      <c r="AS197" s="98" t="s">
        <v>31</v>
      </c>
      <c r="AT197" s="98"/>
      <c r="AU197" s="98"/>
      <c r="AV197" s="98"/>
      <c r="AW197" s="98"/>
      <c r="AX197" s="98" t="s">
        <v>80</v>
      </c>
      <c r="AY197" s="98"/>
      <c r="AZ197" s="98"/>
      <c r="BA197" s="98"/>
      <c r="BB197" s="98"/>
      <c r="BC197" s="98"/>
      <c r="BD197" s="98"/>
      <c r="BE197" s="98"/>
      <c r="BF197" s="98"/>
      <c r="BG197" s="98"/>
      <c r="BH197" s="98"/>
      <c r="BI197" s="98"/>
      <c r="BJ197" s="98" t="s">
        <v>92</v>
      </c>
      <c r="BK197" s="98"/>
      <c r="BL197" s="98"/>
      <c r="BM197" s="98"/>
      <c r="BN197" s="98"/>
      <c r="BO197" s="101" t="s">
        <v>1488</v>
      </c>
      <c r="BP197" s="101"/>
      <c r="BQ197" s="6"/>
    </row>
    <row r="198" spans="1:69" s="110" customFormat="1" ht="135.75" hidden="1" customHeight="1" x14ac:dyDescent="0.25">
      <c r="A198" s="6"/>
      <c r="B198" s="97" t="s">
        <v>1969</v>
      </c>
      <c r="C198" s="98" t="s">
        <v>1970</v>
      </c>
      <c r="D198" s="98" t="s">
        <v>1971</v>
      </c>
      <c r="E198" s="109" t="s">
        <v>1972</v>
      </c>
      <c r="F198" s="109" t="s">
        <v>1973</v>
      </c>
      <c r="G198" s="98" t="s">
        <v>1483</v>
      </c>
      <c r="H198" s="99" t="s">
        <v>106</v>
      </c>
      <c r="I198" s="98"/>
      <c r="J198" s="100">
        <v>44958</v>
      </c>
      <c r="K198" s="100">
        <v>45016</v>
      </c>
      <c r="L198" s="10">
        <f t="shared" si="5"/>
        <v>58</v>
      </c>
      <c r="M198" s="99" t="s">
        <v>919</v>
      </c>
      <c r="N198" s="98" t="s">
        <v>107</v>
      </c>
      <c r="O198" s="98" t="s">
        <v>235</v>
      </c>
      <c r="P198" s="98" t="s">
        <v>1612</v>
      </c>
      <c r="Q198" s="98" t="s">
        <v>1947</v>
      </c>
      <c r="R198" s="98" t="s">
        <v>27</v>
      </c>
      <c r="S198" s="98"/>
      <c r="T198" s="98" t="s">
        <v>52</v>
      </c>
      <c r="U198" s="98"/>
      <c r="V198" s="98"/>
      <c r="W198" s="98"/>
      <c r="X198" s="98"/>
      <c r="Y198" s="98"/>
      <c r="Z198" s="98"/>
      <c r="AA198" s="98"/>
      <c r="AB198" s="98"/>
      <c r="AC198" s="98"/>
      <c r="AD198" s="98"/>
      <c r="AE198" s="98" t="s">
        <v>125</v>
      </c>
      <c r="AF198" s="98" t="s">
        <v>144</v>
      </c>
      <c r="AG198" s="98"/>
      <c r="AH198" s="98"/>
      <c r="AI198" s="98"/>
      <c r="AJ198" s="98"/>
      <c r="AK198" s="98"/>
      <c r="AL198" s="98" t="s">
        <v>1486</v>
      </c>
      <c r="AM198" s="98"/>
      <c r="AN198" s="98"/>
      <c r="AO198" s="98"/>
      <c r="AP198" s="98" t="s">
        <v>28</v>
      </c>
      <c r="AQ198" s="98"/>
      <c r="AR198" s="98"/>
      <c r="AS198" s="98" t="s">
        <v>31</v>
      </c>
      <c r="AT198" s="98"/>
      <c r="AU198" s="98"/>
      <c r="AV198" s="98"/>
      <c r="AW198" s="98"/>
      <c r="AX198" s="98" t="s">
        <v>80</v>
      </c>
      <c r="AY198" s="98"/>
      <c r="AZ198" s="98"/>
      <c r="BA198" s="98"/>
      <c r="BB198" s="98"/>
      <c r="BC198" s="98"/>
      <c r="BD198" s="98"/>
      <c r="BE198" s="98"/>
      <c r="BF198" s="98"/>
      <c r="BG198" s="98"/>
      <c r="BH198" s="98"/>
      <c r="BI198" s="98"/>
      <c r="BJ198" s="98" t="s">
        <v>92</v>
      </c>
      <c r="BK198" s="98"/>
      <c r="BL198" s="98"/>
      <c r="BM198" s="98"/>
      <c r="BN198" s="98"/>
      <c r="BO198" s="101" t="s">
        <v>1488</v>
      </c>
      <c r="BP198" s="101"/>
      <c r="BQ198" s="6"/>
    </row>
    <row r="199" spans="1:69" s="110" customFormat="1" ht="135.75" hidden="1" customHeight="1" x14ac:dyDescent="0.25">
      <c r="A199" s="6"/>
      <c r="B199" s="97" t="s">
        <v>1974</v>
      </c>
      <c r="C199" s="98" t="s">
        <v>1975</v>
      </c>
      <c r="D199" s="98" t="s">
        <v>530</v>
      </c>
      <c r="E199" s="109" t="s">
        <v>531</v>
      </c>
      <c r="F199" s="109" t="s">
        <v>532</v>
      </c>
      <c r="G199" s="98" t="s">
        <v>1483</v>
      </c>
      <c r="H199" s="99" t="s">
        <v>106</v>
      </c>
      <c r="I199" s="98"/>
      <c r="J199" s="100">
        <v>45047</v>
      </c>
      <c r="K199" s="100">
        <v>45169</v>
      </c>
      <c r="L199" s="10">
        <f t="shared" si="5"/>
        <v>122</v>
      </c>
      <c r="M199" s="99" t="s">
        <v>919</v>
      </c>
      <c r="N199" s="98" t="s">
        <v>107</v>
      </c>
      <c r="O199" s="98" t="s">
        <v>533</v>
      </c>
      <c r="P199" s="98" t="s">
        <v>1612</v>
      </c>
      <c r="Q199" s="98" t="s">
        <v>1947</v>
      </c>
      <c r="R199" s="98" t="s">
        <v>27</v>
      </c>
      <c r="S199" s="98"/>
      <c r="T199" s="98" t="s">
        <v>52</v>
      </c>
      <c r="U199" s="98"/>
      <c r="V199" s="98"/>
      <c r="W199" s="98"/>
      <c r="X199" s="98"/>
      <c r="Y199" s="98"/>
      <c r="Z199" s="98"/>
      <c r="AA199" s="98"/>
      <c r="AB199" s="98"/>
      <c r="AC199" s="98"/>
      <c r="AD199" s="98"/>
      <c r="AE199" s="98" t="s">
        <v>290</v>
      </c>
      <c r="AF199" s="98" t="s">
        <v>1242</v>
      </c>
      <c r="AG199" s="98"/>
      <c r="AH199" s="98"/>
      <c r="AI199" s="98"/>
      <c r="AJ199" s="98"/>
      <c r="AK199" s="98"/>
      <c r="AL199" s="98" t="s">
        <v>1486</v>
      </c>
      <c r="AM199" s="98" t="s">
        <v>1240</v>
      </c>
      <c r="AN199" s="98" t="s">
        <v>350</v>
      </c>
      <c r="AO199" s="98"/>
      <c r="AP199" s="98" t="s">
        <v>28</v>
      </c>
      <c r="AQ199" s="98" t="s">
        <v>29</v>
      </c>
      <c r="AR199" s="98" t="s">
        <v>76</v>
      </c>
      <c r="AS199" s="98" t="s">
        <v>31</v>
      </c>
      <c r="AT199" s="98"/>
      <c r="AU199" s="98"/>
      <c r="AV199" s="98"/>
      <c r="AW199" s="98"/>
      <c r="AX199" s="98" t="s">
        <v>80</v>
      </c>
      <c r="AY199" s="98"/>
      <c r="AZ199" s="98"/>
      <c r="BA199" s="98"/>
      <c r="BB199" s="98"/>
      <c r="BC199" s="98"/>
      <c r="BD199" s="98"/>
      <c r="BE199" s="98"/>
      <c r="BF199" s="98"/>
      <c r="BG199" s="98"/>
      <c r="BH199" s="98" t="s">
        <v>90</v>
      </c>
      <c r="BI199" s="98" t="s">
        <v>91</v>
      </c>
      <c r="BJ199" s="98" t="s">
        <v>92</v>
      </c>
      <c r="BK199" s="98"/>
      <c r="BL199" s="98"/>
      <c r="BM199" s="98"/>
      <c r="BN199" s="98"/>
      <c r="BO199" s="101" t="s">
        <v>1488</v>
      </c>
      <c r="BP199" s="101"/>
      <c r="BQ199" s="6"/>
    </row>
    <row r="200" spans="1:69" s="110" customFormat="1" ht="135.75" hidden="1" customHeight="1" x14ac:dyDescent="0.25">
      <c r="A200" s="6"/>
      <c r="B200" s="97" t="s">
        <v>1976</v>
      </c>
      <c r="C200" s="98" t="s">
        <v>1977</v>
      </c>
      <c r="D200" s="98" t="s">
        <v>530</v>
      </c>
      <c r="E200" s="109" t="s">
        <v>1978</v>
      </c>
      <c r="F200" s="109" t="s">
        <v>1979</v>
      </c>
      <c r="G200" s="98" t="s">
        <v>1483</v>
      </c>
      <c r="H200" s="99" t="s">
        <v>106</v>
      </c>
      <c r="I200" s="98"/>
      <c r="J200" s="100">
        <v>45047</v>
      </c>
      <c r="K200" s="100">
        <v>45169</v>
      </c>
      <c r="L200" s="10">
        <f t="shared" si="5"/>
        <v>122</v>
      </c>
      <c r="M200" s="99" t="s">
        <v>919</v>
      </c>
      <c r="N200" s="98" t="s">
        <v>107</v>
      </c>
      <c r="O200" s="98" t="s">
        <v>533</v>
      </c>
      <c r="P200" s="98" t="s">
        <v>1612</v>
      </c>
      <c r="Q200" s="98" t="s">
        <v>1947</v>
      </c>
      <c r="R200" s="98" t="s">
        <v>27</v>
      </c>
      <c r="S200" s="98"/>
      <c r="T200" s="98" t="s">
        <v>52</v>
      </c>
      <c r="U200" s="98"/>
      <c r="V200" s="98"/>
      <c r="W200" s="98"/>
      <c r="X200" s="98"/>
      <c r="Y200" s="98"/>
      <c r="Z200" s="98"/>
      <c r="AA200" s="98"/>
      <c r="AB200" s="98"/>
      <c r="AC200" s="98"/>
      <c r="AD200" s="98"/>
      <c r="AE200" s="98" t="s">
        <v>290</v>
      </c>
      <c r="AF200" s="98" t="s">
        <v>1242</v>
      </c>
      <c r="AG200" s="98"/>
      <c r="AH200" s="98"/>
      <c r="AI200" s="98"/>
      <c r="AJ200" s="98"/>
      <c r="AK200" s="98"/>
      <c r="AL200" s="98" t="s">
        <v>1486</v>
      </c>
      <c r="AM200" s="98" t="s">
        <v>1240</v>
      </c>
      <c r="AN200" s="98" t="s">
        <v>350</v>
      </c>
      <c r="AO200" s="98"/>
      <c r="AP200" s="98" t="s">
        <v>28</v>
      </c>
      <c r="AQ200" s="98" t="s">
        <v>29</v>
      </c>
      <c r="AR200" s="98" t="s">
        <v>76</v>
      </c>
      <c r="AS200" s="98" t="s">
        <v>31</v>
      </c>
      <c r="AT200" s="98"/>
      <c r="AU200" s="98"/>
      <c r="AV200" s="98"/>
      <c r="AW200" s="98"/>
      <c r="AX200" s="98" t="s">
        <v>80</v>
      </c>
      <c r="AY200" s="98"/>
      <c r="AZ200" s="98"/>
      <c r="BA200" s="98"/>
      <c r="BB200" s="98"/>
      <c r="BC200" s="98"/>
      <c r="BD200" s="98"/>
      <c r="BE200" s="98"/>
      <c r="BF200" s="98"/>
      <c r="BG200" s="98"/>
      <c r="BH200" s="98" t="s">
        <v>90</v>
      </c>
      <c r="BI200" s="98" t="s">
        <v>91</v>
      </c>
      <c r="BJ200" s="98" t="s">
        <v>92</v>
      </c>
      <c r="BK200" s="98"/>
      <c r="BL200" s="98"/>
      <c r="BM200" s="98"/>
      <c r="BN200" s="98"/>
      <c r="BO200" s="101" t="s">
        <v>1488</v>
      </c>
      <c r="BP200" s="101"/>
      <c r="BQ200" s="6"/>
    </row>
    <row r="201" spans="1:69" s="110" customFormat="1" ht="135.75" hidden="1" customHeight="1" x14ac:dyDescent="0.25">
      <c r="A201" s="6"/>
      <c r="B201" s="97" t="s">
        <v>1980</v>
      </c>
      <c r="C201" s="99" t="s">
        <v>1981</v>
      </c>
      <c r="D201" s="99" t="s">
        <v>1982</v>
      </c>
      <c r="E201" s="130" t="s">
        <v>540</v>
      </c>
      <c r="F201" s="109" t="s">
        <v>1983</v>
      </c>
      <c r="G201" s="98" t="s">
        <v>1483</v>
      </c>
      <c r="H201" s="99" t="s">
        <v>106</v>
      </c>
      <c r="I201" s="98"/>
      <c r="J201" s="100">
        <v>45170</v>
      </c>
      <c r="K201" s="100">
        <v>45291</v>
      </c>
      <c r="L201" s="10">
        <f t="shared" si="5"/>
        <v>121</v>
      </c>
      <c r="M201" s="99" t="s">
        <v>919</v>
      </c>
      <c r="N201" s="98" t="s">
        <v>107</v>
      </c>
      <c r="O201" s="98" t="s">
        <v>533</v>
      </c>
      <c r="P201" s="98" t="s">
        <v>1612</v>
      </c>
      <c r="Q201" s="98" t="s">
        <v>1947</v>
      </c>
      <c r="R201" s="98" t="s">
        <v>27</v>
      </c>
      <c r="S201" s="98"/>
      <c r="T201" s="98" t="s">
        <v>52</v>
      </c>
      <c r="U201" s="98"/>
      <c r="V201" s="98"/>
      <c r="W201" s="98"/>
      <c r="X201" s="98"/>
      <c r="Y201" s="98"/>
      <c r="Z201" s="98"/>
      <c r="AA201" s="98"/>
      <c r="AB201" s="98"/>
      <c r="AC201" s="98"/>
      <c r="AD201" s="98"/>
      <c r="AE201" s="98" t="s">
        <v>290</v>
      </c>
      <c r="AF201" s="98" t="s">
        <v>1242</v>
      </c>
      <c r="AG201" s="98"/>
      <c r="AH201" s="98"/>
      <c r="AI201" s="98"/>
      <c r="AJ201" s="98"/>
      <c r="AK201" s="98"/>
      <c r="AL201" s="98" t="s">
        <v>1486</v>
      </c>
      <c r="AM201" s="98" t="s">
        <v>1240</v>
      </c>
      <c r="AN201" s="98" t="s">
        <v>350</v>
      </c>
      <c r="AO201" s="98"/>
      <c r="AP201" s="98" t="s">
        <v>28</v>
      </c>
      <c r="AQ201" s="98"/>
      <c r="AR201" s="98"/>
      <c r="AS201" s="98"/>
      <c r="AT201" s="98"/>
      <c r="AU201" s="98"/>
      <c r="AV201" s="98"/>
      <c r="AW201" s="98"/>
      <c r="AX201" s="98" t="s">
        <v>80</v>
      </c>
      <c r="AY201" s="98"/>
      <c r="AZ201" s="98"/>
      <c r="BA201" s="98"/>
      <c r="BB201" s="98"/>
      <c r="BC201" s="98"/>
      <c r="BD201" s="98"/>
      <c r="BE201" s="98"/>
      <c r="BF201" s="98"/>
      <c r="BG201" s="98"/>
      <c r="BH201" s="98"/>
      <c r="BI201" s="98"/>
      <c r="BJ201" s="98"/>
      <c r="BK201" s="98"/>
      <c r="BL201" s="98"/>
      <c r="BM201" s="98"/>
      <c r="BN201" s="98"/>
      <c r="BO201" s="101" t="s">
        <v>1488</v>
      </c>
      <c r="BP201" s="101"/>
      <c r="BQ201" s="6"/>
    </row>
    <row r="202" spans="1:69" s="110" customFormat="1" ht="135.75" hidden="1" customHeight="1" x14ac:dyDescent="0.25">
      <c r="A202" s="6"/>
      <c r="B202" s="97" t="s">
        <v>1984</v>
      </c>
      <c r="C202" s="98" t="s">
        <v>1985</v>
      </c>
      <c r="D202" s="98" t="s">
        <v>1986</v>
      </c>
      <c r="E202" s="109" t="s">
        <v>540</v>
      </c>
      <c r="F202" s="109" t="s">
        <v>541</v>
      </c>
      <c r="G202" s="98" t="s">
        <v>1483</v>
      </c>
      <c r="H202" s="99" t="s">
        <v>106</v>
      </c>
      <c r="I202" s="98"/>
      <c r="J202" s="100">
        <v>45047</v>
      </c>
      <c r="K202" s="100">
        <v>45077</v>
      </c>
      <c r="L202" s="10">
        <f t="shared" si="5"/>
        <v>30</v>
      </c>
      <c r="M202" s="99" t="s">
        <v>919</v>
      </c>
      <c r="N202" s="98" t="s">
        <v>107</v>
      </c>
      <c r="O202" s="98" t="s">
        <v>533</v>
      </c>
      <c r="P202" s="98" t="s">
        <v>1612</v>
      </c>
      <c r="Q202" s="98" t="s">
        <v>1947</v>
      </c>
      <c r="R202" s="98" t="s">
        <v>27</v>
      </c>
      <c r="S202" s="98"/>
      <c r="T202" s="98" t="s">
        <v>52</v>
      </c>
      <c r="U202" s="98"/>
      <c r="V202" s="98"/>
      <c r="W202" s="98"/>
      <c r="X202" s="98"/>
      <c r="Y202" s="98"/>
      <c r="Z202" s="98"/>
      <c r="AA202" s="98"/>
      <c r="AB202" s="98"/>
      <c r="AC202" s="98"/>
      <c r="AD202" s="98"/>
      <c r="AE202" s="98" t="s">
        <v>125</v>
      </c>
      <c r="AF202" s="98" t="s">
        <v>305</v>
      </c>
      <c r="AG202" s="98"/>
      <c r="AH202" s="98"/>
      <c r="AI202" s="98"/>
      <c r="AJ202" s="98"/>
      <c r="AK202" s="98"/>
      <c r="AL202" s="98" t="s">
        <v>1486</v>
      </c>
      <c r="AM202" s="98" t="s">
        <v>1240</v>
      </c>
      <c r="AN202" s="98" t="s">
        <v>350</v>
      </c>
      <c r="AO202" s="98"/>
      <c r="AP202" s="98" t="s">
        <v>28</v>
      </c>
      <c r="AQ202" s="98" t="s">
        <v>29</v>
      </c>
      <c r="AR202" s="98" t="s">
        <v>76</v>
      </c>
      <c r="AS202" s="98" t="s">
        <v>31</v>
      </c>
      <c r="AT202" s="98"/>
      <c r="AU202" s="98"/>
      <c r="AV202" s="98"/>
      <c r="AW202" s="98"/>
      <c r="AX202" s="98" t="s">
        <v>80</v>
      </c>
      <c r="AY202" s="98"/>
      <c r="AZ202" s="98"/>
      <c r="BA202" s="98"/>
      <c r="BB202" s="98"/>
      <c r="BC202" s="98"/>
      <c r="BD202" s="98"/>
      <c r="BE202" s="98"/>
      <c r="BF202" s="98"/>
      <c r="BG202" s="98"/>
      <c r="BH202" s="98" t="s">
        <v>90</v>
      </c>
      <c r="BI202" s="98" t="s">
        <v>91</v>
      </c>
      <c r="BJ202" s="98" t="s">
        <v>92</v>
      </c>
      <c r="BK202" s="98"/>
      <c r="BL202" s="98"/>
      <c r="BM202" s="98"/>
      <c r="BN202" s="98"/>
      <c r="BO202" s="101" t="s">
        <v>1488</v>
      </c>
      <c r="BP202" s="101"/>
      <c r="BQ202" s="6"/>
    </row>
    <row r="203" spans="1:69" s="110" customFormat="1" ht="135.75" hidden="1" customHeight="1" x14ac:dyDescent="0.25">
      <c r="A203" s="6"/>
      <c r="B203" s="97" t="s">
        <v>1987</v>
      </c>
      <c r="C203" s="98" t="s">
        <v>1988</v>
      </c>
      <c r="D203" s="98" t="s">
        <v>1986</v>
      </c>
      <c r="E203" s="109" t="s">
        <v>540</v>
      </c>
      <c r="F203" s="109" t="s">
        <v>541</v>
      </c>
      <c r="G203" s="98" t="s">
        <v>1483</v>
      </c>
      <c r="H203" s="99" t="s">
        <v>106</v>
      </c>
      <c r="I203" s="98"/>
      <c r="J203" s="100">
        <v>45170</v>
      </c>
      <c r="K203" s="100">
        <v>45199</v>
      </c>
      <c r="L203" s="10">
        <f t="shared" si="5"/>
        <v>29</v>
      </c>
      <c r="M203" s="99" t="s">
        <v>919</v>
      </c>
      <c r="N203" s="98" t="s">
        <v>107</v>
      </c>
      <c r="O203" s="98" t="s">
        <v>533</v>
      </c>
      <c r="P203" s="98" t="s">
        <v>1612</v>
      </c>
      <c r="Q203" s="98" t="s">
        <v>1947</v>
      </c>
      <c r="R203" s="98" t="s">
        <v>27</v>
      </c>
      <c r="S203" s="98"/>
      <c r="T203" s="98" t="s">
        <v>52</v>
      </c>
      <c r="U203" s="98"/>
      <c r="V203" s="98"/>
      <c r="W203" s="98"/>
      <c r="X203" s="98"/>
      <c r="Y203" s="98"/>
      <c r="Z203" s="98"/>
      <c r="AA203" s="98"/>
      <c r="AB203" s="98"/>
      <c r="AC203" s="98"/>
      <c r="AD203" s="98"/>
      <c r="AE203" s="98" t="s">
        <v>125</v>
      </c>
      <c r="AF203" s="98" t="s">
        <v>305</v>
      </c>
      <c r="AG203" s="98"/>
      <c r="AH203" s="98"/>
      <c r="AI203" s="98"/>
      <c r="AJ203" s="98"/>
      <c r="AK203" s="98"/>
      <c r="AL203" s="98" t="s">
        <v>1486</v>
      </c>
      <c r="AM203" s="98" t="s">
        <v>1240</v>
      </c>
      <c r="AN203" s="98" t="s">
        <v>350</v>
      </c>
      <c r="AO203" s="98"/>
      <c r="AP203" s="98" t="s">
        <v>28</v>
      </c>
      <c r="AQ203" s="98" t="s">
        <v>29</v>
      </c>
      <c r="AR203" s="98" t="s">
        <v>76</v>
      </c>
      <c r="AS203" s="98" t="s">
        <v>31</v>
      </c>
      <c r="AT203" s="98"/>
      <c r="AU203" s="98"/>
      <c r="AV203" s="98"/>
      <c r="AW203" s="98"/>
      <c r="AX203" s="98" t="s">
        <v>80</v>
      </c>
      <c r="AY203" s="98"/>
      <c r="AZ203" s="98"/>
      <c r="BA203" s="98"/>
      <c r="BB203" s="98"/>
      <c r="BC203" s="98"/>
      <c r="BD203" s="98"/>
      <c r="BE203" s="98"/>
      <c r="BF203" s="98"/>
      <c r="BG203" s="98"/>
      <c r="BH203" s="98" t="s">
        <v>90</v>
      </c>
      <c r="BI203" s="98" t="s">
        <v>91</v>
      </c>
      <c r="BJ203" s="98" t="s">
        <v>92</v>
      </c>
      <c r="BK203" s="98"/>
      <c r="BL203" s="98"/>
      <c r="BM203" s="98"/>
      <c r="BN203" s="98"/>
      <c r="BO203" s="101" t="s">
        <v>1488</v>
      </c>
      <c r="BP203" s="101"/>
      <c r="BQ203" s="6"/>
    </row>
    <row r="204" spans="1:69" s="110" customFormat="1" ht="135.75" hidden="1" customHeight="1" x14ac:dyDescent="0.25">
      <c r="A204" s="6"/>
      <c r="B204" s="97" t="s">
        <v>1989</v>
      </c>
      <c r="C204" s="98" t="s">
        <v>1990</v>
      </c>
      <c r="D204" s="98" t="s">
        <v>1986</v>
      </c>
      <c r="E204" s="109" t="s">
        <v>540</v>
      </c>
      <c r="F204" s="109" t="s">
        <v>541</v>
      </c>
      <c r="G204" s="98" t="s">
        <v>1483</v>
      </c>
      <c r="H204" s="99" t="s">
        <v>106</v>
      </c>
      <c r="I204" s="98"/>
      <c r="J204" s="100">
        <v>45275</v>
      </c>
      <c r="K204" s="100">
        <v>45291</v>
      </c>
      <c r="L204" s="10">
        <f t="shared" si="5"/>
        <v>16</v>
      </c>
      <c r="M204" s="99" t="s">
        <v>919</v>
      </c>
      <c r="N204" s="98" t="s">
        <v>107</v>
      </c>
      <c r="O204" s="98" t="s">
        <v>533</v>
      </c>
      <c r="P204" s="98" t="s">
        <v>1612</v>
      </c>
      <c r="Q204" s="98" t="s">
        <v>1947</v>
      </c>
      <c r="R204" s="98" t="s">
        <v>27</v>
      </c>
      <c r="S204" s="98"/>
      <c r="T204" s="98" t="s">
        <v>52</v>
      </c>
      <c r="U204" s="98"/>
      <c r="V204" s="98"/>
      <c r="W204" s="98"/>
      <c r="X204" s="98"/>
      <c r="Y204" s="98"/>
      <c r="Z204" s="98"/>
      <c r="AA204" s="98"/>
      <c r="AB204" s="98"/>
      <c r="AC204" s="98"/>
      <c r="AD204" s="98"/>
      <c r="AE204" s="98" t="s">
        <v>125</v>
      </c>
      <c r="AF204" s="98" t="s">
        <v>305</v>
      </c>
      <c r="AG204" s="98"/>
      <c r="AH204" s="98"/>
      <c r="AI204" s="98"/>
      <c r="AJ204" s="98"/>
      <c r="AK204" s="98"/>
      <c r="AL204" s="98" t="s">
        <v>1486</v>
      </c>
      <c r="AM204" s="98" t="s">
        <v>1240</v>
      </c>
      <c r="AN204" s="98" t="s">
        <v>350</v>
      </c>
      <c r="AO204" s="98"/>
      <c r="AP204" s="98" t="s">
        <v>28</v>
      </c>
      <c r="AQ204" s="98" t="s">
        <v>29</v>
      </c>
      <c r="AR204" s="98" t="s">
        <v>76</v>
      </c>
      <c r="AS204" s="98" t="s">
        <v>31</v>
      </c>
      <c r="AT204" s="98"/>
      <c r="AU204" s="98"/>
      <c r="AV204" s="98"/>
      <c r="AW204" s="98"/>
      <c r="AX204" s="98" t="s">
        <v>80</v>
      </c>
      <c r="AY204" s="98"/>
      <c r="AZ204" s="98"/>
      <c r="BA204" s="98"/>
      <c r="BB204" s="98"/>
      <c r="BC204" s="98"/>
      <c r="BD204" s="98"/>
      <c r="BE204" s="98"/>
      <c r="BF204" s="98"/>
      <c r="BG204" s="98"/>
      <c r="BH204" s="98" t="s">
        <v>90</v>
      </c>
      <c r="BI204" s="98" t="s">
        <v>91</v>
      </c>
      <c r="BJ204" s="98" t="s">
        <v>92</v>
      </c>
      <c r="BK204" s="98"/>
      <c r="BL204" s="98"/>
      <c r="BM204" s="98"/>
      <c r="BN204" s="98"/>
      <c r="BO204" s="101" t="s">
        <v>1488</v>
      </c>
      <c r="BP204" s="101"/>
      <c r="BQ204" s="6"/>
    </row>
    <row r="205" spans="1:69" s="9" customFormat="1" ht="135.75" hidden="1" customHeight="1" x14ac:dyDescent="0.25">
      <c r="A205" s="6"/>
      <c r="B205" s="97" t="s">
        <v>1991</v>
      </c>
      <c r="C205" s="98" t="s">
        <v>544</v>
      </c>
      <c r="D205" s="98" t="s">
        <v>545</v>
      </c>
      <c r="E205" s="109" t="s">
        <v>546</v>
      </c>
      <c r="F205" s="109" t="s">
        <v>547</v>
      </c>
      <c r="G205" s="98" t="s">
        <v>1483</v>
      </c>
      <c r="H205" s="99" t="s">
        <v>106</v>
      </c>
      <c r="I205" s="98"/>
      <c r="J205" s="100">
        <v>44927</v>
      </c>
      <c r="K205" s="100">
        <v>44982</v>
      </c>
      <c r="L205" s="10">
        <f t="shared" si="5"/>
        <v>55</v>
      </c>
      <c r="M205" s="99" t="s">
        <v>919</v>
      </c>
      <c r="N205" s="98" t="s">
        <v>107</v>
      </c>
      <c r="O205" s="98" t="s">
        <v>548</v>
      </c>
      <c r="P205" s="98" t="s">
        <v>1612</v>
      </c>
      <c r="Q205" s="98" t="s">
        <v>1947</v>
      </c>
      <c r="R205" s="98" t="s">
        <v>27</v>
      </c>
      <c r="S205" s="98"/>
      <c r="T205" s="98" t="s">
        <v>52</v>
      </c>
      <c r="U205" s="98"/>
      <c r="V205" s="98"/>
      <c r="W205" s="98"/>
      <c r="X205" s="98"/>
      <c r="Y205" s="98"/>
      <c r="Z205" s="98"/>
      <c r="AA205" s="98" t="s">
        <v>61</v>
      </c>
      <c r="AB205" s="98"/>
      <c r="AC205" s="98"/>
      <c r="AD205" s="98"/>
      <c r="AE205" s="98"/>
      <c r="AF205" s="98"/>
      <c r="AG205" s="98"/>
      <c r="AH205" s="98"/>
      <c r="AI205" s="98"/>
      <c r="AJ205" s="98"/>
      <c r="AK205" s="98"/>
      <c r="AL205" s="98" t="s">
        <v>1486</v>
      </c>
      <c r="AM205" s="98"/>
      <c r="AN205" s="98"/>
      <c r="AO205" s="98" t="s">
        <v>27</v>
      </c>
      <c r="AP205" s="98"/>
      <c r="AQ205" s="98"/>
      <c r="AR205" s="98" t="s">
        <v>76</v>
      </c>
      <c r="AS205" s="98"/>
      <c r="AT205" s="98" t="s">
        <v>77</v>
      </c>
      <c r="AU205" s="98"/>
      <c r="AV205" s="98" t="s">
        <v>78</v>
      </c>
      <c r="AW205" s="98"/>
      <c r="AX205" s="98"/>
      <c r="AY205" s="98"/>
      <c r="AZ205" s="98"/>
      <c r="BA205" s="98"/>
      <c r="BB205" s="98"/>
      <c r="BC205" s="98"/>
      <c r="BD205" s="98"/>
      <c r="BE205" s="98"/>
      <c r="BF205" s="98"/>
      <c r="BG205" s="98"/>
      <c r="BH205" s="98"/>
      <c r="BI205" s="98" t="s">
        <v>91</v>
      </c>
      <c r="BJ205" s="98"/>
      <c r="BK205" s="98"/>
      <c r="BL205" s="98"/>
      <c r="BM205" s="98" t="s">
        <v>95</v>
      </c>
      <c r="BN205" s="98"/>
      <c r="BO205" s="101" t="s">
        <v>1488</v>
      </c>
      <c r="BP205" s="101"/>
      <c r="BQ205" s="6"/>
    </row>
    <row r="206" spans="1:69" s="9" customFormat="1" ht="135.75" hidden="1" customHeight="1" x14ac:dyDescent="0.25">
      <c r="A206" s="6"/>
      <c r="B206" s="97" t="s">
        <v>1992</v>
      </c>
      <c r="C206" s="98" t="s">
        <v>1993</v>
      </c>
      <c r="D206" s="98" t="s">
        <v>556</v>
      </c>
      <c r="E206" s="109" t="s">
        <v>557</v>
      </c>
      <c r="F206" s="109" t="s">
        <v>552</v>
      </c>
      <c r="G206" s="98" t="s">
        <v>1483</v>
      </c>
      <c r="H206" s="99" t="s">
        <v>106</v>
      </c>
      <c r="I206" s="98"/>
      <c r="J206" s="100">
        <v>44927</v>
      </c>
      <c r="K206" s="100">
        <v>44957</v>
      </c>
      <c r="L206" s="10">
        <f t="shared" si="5"/>
        <v>30</v>
      </c>
      <c r="M206" s="99" t="s">
        <v>919</v>
      </c>
      <c r="N206" s="98" t="s">
        <v>107</v>
      </c>
      <c r="O206" s="98" t="s">
        <v>1994</v>
      </c>
      <c r="P206" s="98" t="s">
        <v>1612</v>
      </c>
      <c r="Q206" s="98" t="s">
        <v>1947</v>
      </c>
      <c r="R206" s="98" t="s">
        <v>27</v>
      </c>
      <c r="S206" s="98"/>
      <c r="T206" s="98" t="s">
        <v>52</v>
      </c>
      <c r="U206" s="98"/>
      <c r="V206" s="98"/>
      <c r="W206" s="98"/>
      <c r="X206" s="98"/>
      <c r="Y206" s="98"/>
      <c r="Z206" s="98"/>
      <c r="AA206" s="98"/>
      <c r="AB206" s="98"/>
      <c r="AC206" s="98"/>
      <c r="AD206" s="98"/>
      <c r="AE206" s="98" t="s">
        <v>553</v>
      </c>
      <c r="AF206" s="98" t="s">
        <v>1277</v>
      </c>
      <c r="AG206" s="98"/>
      <c r="AH206" s="98"/>
      <c r="AI206" s="98"/>
      <c r="AJ206" s="98"/>
      <c r="AK206" s="98"/>
      <c r="AL206" s="98" t="s">
        <v>1486</v>
      </c>
      <c r="AM206" s="98"/>
      <c r="AN206" s="98"/>
      <c r="AO206" s="98" t="s">
        <v>27</v>
      </c>
      <c r="AP206" s="98"/>
      <c r="AQ206" s="98"/>
      <c r="AR206" s="98" t="s">
        <v>76</v>
      </c>
      <c r="AS206" s="98"/>
      <c r="AT206" s="98"/>
      <c r="AU206" s="98" t="s">
        <v>33</v>
      </c>
      <c r="AV206" s="98"/>
      <c r="AW206" s="98" t="s">
        <v>79</v>
      </c>
      <c r="AX206" s="98"/>
      <c r="AY206" s="98"/>
      <c r="AZ206" s="98"/>
      <c r="BA206" s="98"/>
      <c r="BB206" s="98"/>
      <c r="BC206" s="98"/>
      <c r="BD206" s="98"/>
      <c r="BE206" s="98"/>
      <c r="BF206" s="98"/>
      <c r="BG206" s="98"/>
      <c r="BH206" s="98"/>
      <c r="BI206" s="98" t="s">
        <v>91</v>
      </c>
      <c r="BJ206" s="98"/>
      <c r="BK206" s="98"/>
      <c r="BL206" s="98"/>
      <c r="BM206" s="98"/>
      <c r="BN206" s="98" t="s">
        <v>33</v>
      </c>
      <c r="BO206" s="101" t="s">
        <v>1488</v>
      </c>
      <c r="BP206" s="101"/>
      <c r="BQ206" s="6"/>
    </row>
    <row r="207" spans="1:69" s="9" customFormat="1" ht="135.75" hidden="1" customHeight="1" x14ac:dyDescent="0.25">
      <c r="A207" s="6"/>
      <c r="B207" s="97" t="s">
        <v>1995</v>
      </c>
      <c r="C207" s="98" t="s">
        <v>555</v>
      </c>
      <c r="D207" s="98" t="s">
        <v>556</v>
      </c>
      <c r="E207" s="109" t="s">
        <v>557</v>
      </c>
      <c r="F207" s="109" t="s">
        <v>552</v>
      </c>
      <c r="G207" s="98" t="s">
        <v>1483</v>
      </c>
      <c r="H207" s="99" t="s">
        <v>106</v>
      </c>
      <c r="I207" s="98"/>
      <c r="J207" s="100">
        <v>45047</v>
      </c>
      <c r="K207" s="100">
        <v>45077</v>
      </c>
      <c r="L207" s="10">
        <f t="shared" si="5"/>
        <v>30</v>
      </c>
      <c r="M207" s="99" t="s">
        <v>919</v>
      </c>
      <c r="N207" s="98" t="s">
        <v>107</v>
      </c>
      <c r="O207" s="98" t="s">
        <v>1994</v>
      </c>
      <c r="P207" s="98" t="s">
        <v>1612</v>
      </c>
      <c r="Q207" s="98" t="s">
        <v>1947</v>
      </c>
      <c r="R207" s="98" t="s">
        <v>27</v>
      </c>
      <c r="S207" s="98"/>
      <c r="T207" s="98" t="s">
        <v>52</v>
      </c>
      <c r="U207" s="98"/>
      <c r="V207" s="98"/>
      <c r="W207" s="98"/>
      <c r="X207" s="98"/>
      <c r="Y207" s="98"/>
      <c r="Z207" s="98"/>
      <c r="AA207" s="98"/>
      <c r="AB207" s="98"/>
      <c r="AC207" s="98"/>
      <c r="AD207" s="98"/>
      <c r="AE207" s="98" t="s">
        <v>553</v>
      </c>
      <c r="AF207" s="98" t="s">
        <v>1277</v>
      </c>
      <c r="AG207" s="98"/>
      <c r="AH207" s="98"/>
      <c r="AI207" s="98"/>
      <c r="AJ207" s="98"/>
      <c r="AK207" s="98"/>
      <c r="AL207" s="98" t="s">
        <v>1486</v>
      </c>
      <c r="AM207" s="98"/>
      <c r="AN207" s="98"/>
      <c r="AO207" s="98" t="s">
        <v>27</v>
      </c>
      <c r="AP207" s="98"/>
      <c r="AQ207" s="98"/>
      <c r="AR207" s="98" t="s">
        <v>76</v>
      </c>
      <c r="AS207" s="98"/>
      <c r="AT207" s="98"/>
      <c r="AU207" s="98" t="s">
        <v>33</v>
      </c>
      <c r="AV207" s="98"/>
      <c r="AW207" s="98" t="s">
        <v>79</v>
      </c>
      <c r="AX207" s="98"/>
      <c r="AY207" s="98"/>
      <c r="AZ207" s="98"/>
      <c r="BA207" s="98"/>
      <c r="BB207" s="98"/>
      <c r="BC207" s="98"/>
      <c r="BD207" s="98"/>
      <c r="BE207" s="98"/>
      <c r="BF207" s="98"/>
      <c r="BG207" s="98"/>
      <c r="BH207" s="98"/>
      <c r="BI207" s="98" t="s">
        <v>91</v>
      </c>
      <c r="BJ207" s="98"/>
      <c r="BK207" s="98"/>
      <c r="BL207" s="98"/>
      <c r="BM207" s="98"/>
      <c r="BN207" s="98" t="s">
        <v>33</v>
      </c>
      <c r="BO207" s="101" t="s">
        <v>1488</v>
      </c>
      <c r="BP207" s="101"/>
      <c r="BQ207" s="6"/>
    </row>
    <row r="208" spans="1:69" s="9" customFormat="1" ht="135.75" hidden="1" customHeight="1" x14ac:dyDescent="0.25">
      <c r="A208" s="6"/>
      <c r="B208" s="97" t="s">
        <v>1996</v>
      </c>
      <c r="C208" s="98" t="s">
        <v>558</v>
      </c>
      <c r="D208" s="98" t="s">
        <v>556</v>
      </c>
      <c r="E208" s="109" t="s">
        <v>557</v>
      </c>
      <c r="F208" s="109" t="s">
        <v>552</v>
      </c>
      <c r="G208" s="98" t="s">
        <v>1483</v>
      </c>
      <c r="H208" s="99" t="s">
        <v>106</v>
      </c>
      <c r="I208" s="98"/>
      <c r="J208" s="100">
        <v>45170</v>
      </c>
      <c r="K208" s="100">
        <v>45241</v>
      </c>
      <c r="L208" s="10">
        <f t="shared" si="5"/>
        <v>71</v>
      </c>
      <c r="M208" s="99" t="s">
        <v>919</v>
      </c>
      <c r="N208" s="98" t="s">
        <v>107</v>
      </c>
      <c r="O208" s="98" t="s">
        <v>1994</v>
      </c>
      <c r="P208" s="98" t="s">
        <v>1612</v>
      </c>
      <c r="Q208" s="98" t="s">
        <v>1947</v>
      </c>
      <c r="R208" s="98" t="s">
        <v>27</v>
      </c>
      <c r="S208" s="98"/>
      <c r="T208" s="98" t="s">
        <v>52</v>
      </c>
      <c r="U208" s="98"/>
      <c r="V208" s="98"/>
      <c r="W208" s="98"/>
      <c r="X208" s="98"/>
      <c r="Y208" s="98"/>
      <c r="Z208" s="98"/>
      <c r="AA208" s="98"/>
      <c r="AB208" s="98"/>
      <c r="AC208" s="98"/>
      <c r="AD208" s="98"/>
      <c r="AE208" s="98" t="s">
        <v>553</v>
      </c>
      <c r="AF208" s="98" t="s">
        <v>1277</v>
      </c>
      <c r="AG208" s="98"/>
      <c r="AH208" s="98"/>
      <c r="AI208" s="98"/>
      <c r="AJ208" s="98"/>
      <c r="AK208" s="98"/>
      <c r="AL208" s="98" t="s">
        <v>1486</v>
      </c>
      <c r="AM208" s="98"/>
      <c r="AN208" s="98"/>
      <c r="AO208" s="98" t="s">
        <v>27</v>
      </c>
      <c r="AP208" s="98"/>
      <c r="AQ208" s="98"/>
      <c r="AR208" s="98" t="s">
        <v>76</v>
      </c>
      <c r="AS208" s="98"/>
      <c r="AT208" s="98"/>
      <c r="AU208" s="98" t="s">
        <v>33</v>
      </c>
      <c r="AV208" s="98"/>
      <c r="AW208" s="98" t="s">
        <v>79</v>
      </c>
      <c r="AX208" s="98"/>
      <c r="AY208" s="98"/>
      <c r="AZ208" s="98"/>
      <c r="BA208" s="98"/>
      <c r="BB208" s="98"/>
      <c r="BC208" s="98"/>
      <c r="BD208" s="98"/>
      <c r="BE208" s="98"/>
      <c r="BF208" s="98"/>
      <c r="BG208" s="98"/>
      <c r="BH208" s="98"/>
      <c r="BI208" s="98" t="s">
        <v>91</v>
      </c>
      <c r="BJ208" s="98"/>
      <c r="BK208" s="98"/>
      <c r="BL208" s="98"/>
      <c r="BM208" s="98"/>
      <c r="BN208" s="98" t="s">
        <v>33</v>
      </c>
      <c r="BO208" s="101" t="s">
        <v>1488</v>
      </c>
      <c r="BP208" s="101"/>
      <c r="BQ208" s="6"/>
    </row>
    <row r="209" spans="1:69" s="9" customFormat="1" ht="135.75" hidden="1" customHeight="1" x14ac:dyDescent="0.25">
      <c r="A209" s="6"/>
      <c r="B209" s="97" t="s">
        <v>1997</v>
      </c>
      <c r="C209" s="98" t="s">
        <v>1998</v>
      </c>
      <c r="D209" s="98" t="s">
        <v>561</v>
      </c>
      <c r="E209" s="98" t="s">
        <v>562</v>
      </c>
      <c r="F209" s="98" t="s">
        <v>1999</v>
      </c>
      <c r="G209" s="98" t="s">
        <v>1483</v>
      </c>
      <c r="H209" s="99" t="s">
        <v>106</v>
      </c>
      <c r="I209" s="98"/>
      <c r="J209" s="100">
        <v>45231</v>
      </c>
      <c r="K209" s="100">
        <v>45291</v>
      </c>
      <c r="L209" s="10"/>
      <c r="M209" s="99" t="s">
        <v>919</v>
      </c>
      <c r="N209" s="98" t="s">
        <v>107</v>
      </c>
      <c r="O209" s="98" t="s">
        <v>1994</v>
      </c>
      <c r="P209" s="98" t="s">
        <v>1612</v>
      </c>
      <c r="Q209" s="98" t="s">
        <v>1947</v>
      </c>
      <c r="R209" s="98" t="s">
        <v>27</v>
      </c>
      <c r="S209" s="98"/>
      <c r="T209" s="98" t="s">
        <v>52</v>
      </c>
      <c r="U209" s="98"/>
      <c r="V209" s="98"/>
      <c r="W209" s="98"/>
      <c r="X209" s="98"/>
      <c r="Y209" s="98"/>
      <c r="Z209" s="98"/>
      <c r="AA209" s="98"/>
      <c r="AB209" s="98"/>
      <c r="AC209" s="98"/>
      <c r="AD209" s="98"/>
      <c r="AE209" s="98" t="s">
        <v>553</v>
      </c>
      <c r="AF209" s="98" t="s">
        <v>1277</v>
      </c>
      <c r="AG209" s="98"/>
      <c r="AH209" s="98"/>
      <c r="AI209" s="98"/>
      <c r="AJ209" s="98"/>
      <c r="AK209" s="98"/>
      <c r="AL209" s="98" t="s">
        <v>1486</v>
      </c>
      <c r="AM209" s="98"/>
      <c r="AN209" s="98"/>
      <c r="AO209" s="98" t="s">
        <v>27</v>
      </c>
      <c r="AP209" s="98"/>
      <c r="AQ209" s="98"/>
      <c r="AR209" s="98" t="s">
        <v>76</v>
      </c>
      <c r="AS209" s="98"/>
      <c r="AT209" s="98"/>
      <c r="AU209" s="98" t="s">
        <v>33</v>
      </c>
      <c r="AV209" s="98"/>
      <c r="AW209" s="98" t="s">
        <v>79</v>
      </c>
      <c r="AX209" s="98"/>
      <c r="AY209" s="98"/>
      <c r="AZ209" s="98"/>
      <c r="BA209" s="98"/>
      <c r="BB209" s="98"/>
      <c r="BC209" s="98"/>
      <c r="BD209" s="98"/>
      <c r="BE209" s="98"/>
      <c r="BF209" s="98"/>
      <c r="BG209" s="98"/>
      <c r="BH209" s="98"/>
      <c r="BI209" s="98" t="s">
        <v>91</v>
      </c>
      <c r="BJ209" s="98"/>
      <c r="BK209" s="98"/>
      <c r="BL209" s="98"/>
      <c r="BM209" s="98"/>
      <c r="BN209" s="98" t="s">
        <v>33</v>
      </c>
      <c r="BO209" s="101" t="s">
        <v>1488</v>
      </c>
      <c r="BP209" s="101"/>
      <c r="BQ209" s="6"/>
    </row>
    <row r="210" spans="1:69" s="9" customFormat="1" ht="135.75" hidden="1" customHeight="1" x14ac:dyDescent="0.25">
      <c r="A210" s="6"/>
      <c r="B210" s="97" t="s">
        <v>2000</v>
      </c>
      <c r="C210" s="98" t="s">
        <v>2001</v>
      </c>
      <c r="D210" s="99" t="s">
        <v>565</v>
      </c>
      <c r="E210" s="99" t="s">
        <v>566</v>
      </c>
      <c r="F210" s="99" t="s">
        <v>566</v>
      </c>
      <c r="G210" s="99" t="s">
        <v>1483</v>
      </c>
      <c r="H210" s="99" t="s">
        <v>106</v>
      </c>
      <c r="I210" s="98"/>
      <c r="J210" s="100">
        <v>45017</v>
      </c>
      <c r="K210" s="100">
        <v>45065</v>
      </c>
      <c r="L210" s="10">
        <f t="shared" ref="L210:L266" si="6">IF((K210-J210)&gt;125,"La sumatoria no puede ser mayor a 124 días",K210-J210)</f>
        <v>48</v>
      </c>
      <c r="M210" s="99" t="s">
        <v>919</v>
      </c>
      <c r="N210" s="98" t="s">
        <v>107</v>
      </c>
      <c r="O210" s="98" t="s">
        <v>567</v>
      </c>
      <c r="P210" s="98" t="s">
        <v>1612</v>
      </c>
      <c r="Q210" s="98" t="s">
        <v>1947</v>
      </c>
      <c r="R210" s="98" t="s">
        <v>27</v>
      </c>
      <c r="S210" s="98"/>
      <c r="T210" s="98" t="s">
        <v>52</v>
      </c>
      <c r="U210" s="98"/>
      <c r="V210" s="98"/>
      <c r="W210" s="98"/>
      <c r="X210" s="98"/>
      <c r="Y210" s="98"/>
      <c r="Z210" s="98"/>
      <c r="AA210" s="98"/>
      <c r="AB210" s="98"/>
      <c r="AC210" s="98"/>
      <c r="AD210" s="98"/>
      <c r="AE210" s="98" t="s">
        <v>290</v>
      </c>
      <c r="AF210" s="98" t="s">
        <v>1242</v>
      </c>
      <c r="AG210" s="98"/>
      <c r="AH210" s="98"/>
      <c r="AI210" s="98"/>
      <c r="AJ210" s="98"/>
      <c r="AK210" s="98"/>
      <c r="AL210" s="98" t="s">
        <v>1486</v>
      </c>
      <c r="AM210" s="98" t="s">
        <v>1487</v>
      </c>
      <c r="AN210" s="98" t="s">
        <v>350</v>
      </c>
      <c r="AO210" s="98"/>
      <c r="AP210" s="98" t="s">
        <v>28</v>
      </c>
      <c r="AQ210" s="98" t="s">
        <v>29</v>
      </c>
      <c r="AR210" s="98" t="s">
        <v>76</v>
      </c>
      <c r="AS210" s="98"/>
      <c r="AT210" s="98"/>
      <c r="AU210" s="98" t="s">
        <v>33</v>
      </c>
      <c r="AV210" s="98"/>
      <c r="AW210" s="98"/>
      <c r="AX210" s="98" t="s">
        <v>80</v>
      </c>
      <c r="AY210" s="98"/>
      <c r="AZ210" s="98"/>
      <c r="BA210" s="98"/>
      <c r="BB210" s="98"/>
      <c r="BC210" s="98"/>
      <c r="BD210" s="98"/>
      <c r="BE210" s="98"/>
      <c r="BF210" s="98"/>
      <c r="BG210" s="98"/>
      <c r="BH210" s="98" t="s">
        <v>90</v>
      </c>
      <c r="BI210" s="98" t="s">
        <v>91</v>
      </c>
      <c r="BJ210" s="98"/>
      <c r="BK210" s="98"/>
      <c r="BL210" s="98"/>
      <c r="BM210" s="98"/>
      <c r="BN210" s="98" t="s">
        <v>96</v>
      </c>
      <c r="BO210" s="101" t="s">
        <v>1488</v>
      </c>
      <c r="BP210" s="101"/>
      <c r="BQ210" s="6"/>
    </row>
    <row r="211" spans="1:69" s="9" customFormat="1" ht="135.75" hidden="1" customHeight="1" x14ac:dyDescent="0.25">
      <c r="A211" s="6"/>
      <c r="B211" s="97" t="s">
        <v>2002</v>
      </c>
      <c r="C211" s="98" t="s">
        <v>2003</v>
      </c>
      <c r="D211" s="99" t="s">
        <v>565</v>
      </c>
      <c r="E211" s="99" t="s">
        <v>566</v>
      </c>
      <c r="F211" s="99" t="s">
        <v>566</v>
      </c>
      <c r="G211" s="99" t="s">
        <v>1483</v>
      </c>
      <c r="H211" s="99" t="s">
        <v>106</v>
      </c>
      <c r="I211" s="98"/>
      <c r="J211" s="100">
        <v>45108</v>
      </c>
      <c r="K211" s="100">
        <v>45169</v>
      </c>
      <c r="L211" s="10">
        <f t="shared" si="6"/>
        <v>61</v>
      </c>
      <c r="M211" s="99" t="s">
        <v>919</v>
      </c>
      <c r="N211" s="98" t="s">
        <v>107</v>
      </c>
      <c r="O211" s="98" t="s">
        <v>567</v>
      </c>
      <c r="P211" s="98" t="s">
        <v>1612</v>
      </c>
      <c r="Q211" s="98" t="s">
        <v>1947</v>
      </c>
      <c r="R211" s="98" t="s">
        <v>27</v>
      </c>
      <c r="S211" s="98"/>
      <c r="T211" s="98" t="s">
        <v>52</v>
      </c>
      <c r="U211" s="98"/>
      <c r="V211" s="98"/>
      <c r="W211" s="98"/>
      <c r="X211" s="98"/>
      <c r="Y211" s="98"/>
      <c r="Z211" s="98"/>
      <c r="AA211" s="98"/>
      <c r="AB211" s="98"/>
      <c r="AC211" s="98"/>
      <c r="AD211" s="98"/>
      <c r="AE211" s="98" t="s">
        <v>290</v>
      </c>
      <c r="AF211" s="98" t="s">
        <v>1242</v>
      </c>
      <c r="AG211" s="98"/>
      <c r="AH211" s="98"/>
      <c r="AI211" s="98"/>
      <c r="AJ211" s="98"/>
      <c r="AK211" s="98"/>
      <c r="AL211" s="98" t="s">
        <v>1486</v>
      </c>
      <c r="AM211" s="98" t="s">
        <v>1487</v>
      </c>
      <c r="AN211" s="98" t="s">
        <v>350</v>
      </c>
      <c r="AO211" s="98"/>
      <c r="AP211" s="98" t="s">
        <v>28</v>
      </c>
      <c r="AQ211" s="98" t="s">
        <v>29</v>
      </c>
      <c r="AR211" s="98" t="s">
        <v>76</v>
      </c>
      <c r="AS211" s="98"/>
      <c r="AT211" s="98"/>
      <c r="AU211" s="98" t="s">
        <v>33</v>
      </c>
      <c r="AV211" s="98"/>
      <c r="AW211" s="98"/>
      <c r="AX211" s="98" t="s">
        <v>80</v>
      </c>
      <c r="AY211" s="98"/>
      <c r="AZ211" s="98"/>
      <c r="BA211" s="98"/>
      <c r="BB211" s="98"/>
      <c r="BC211" s="98"/>
      <c r="BD211" s="98"/>
      <c r="BE211" s="98"/>
      <c r="BF211" s="98"/>
      <c r="BG211" s="98"/>
      <c r="BH211" s="98" t="s">
        <v>90</v>
      </c>
      <c r="BI211" s="98" t="s">
        <v>91</v>
      </c>
      <c r="BJ211" s="98"/>
      <c r="BK211" s="98"/>
      <c r="BL211" s="98"/>
      <c r="BM211" s="98"/>
      <c r="BN211" s="98" t="s">
        <v>96</v>
      </c>
      <c r="BO211" s="101" t="s">
        <v>1488</v>
      </c>
      <c r="BP211" s="101"/>
      <c r="BQ211" s="6"/>
    </row>
    <row r="212" spans="1:69" s="9" customFormat="1" ht="135.75" hidden="1" customHeight="1" x14ac:dyDescent="0.25">
      <c r="A212" s="6"/>
      <c r="B212" s="97" t="s">
        <v>2004</v>
      </c>
      <c r="C212" s="118" t="s">
        <v>2005</v>
      </c>
      <c r="D212" s="99" t="s">
        <v>565</v>
      </c>
      <c r="E212" s="99" t="s">
        <v>566</v>
      </c>
      <c r="F212" s="99" t="s">
        <v>566</v>
      </c>
      <c r="G212" s="99" t="s">
        <v>1483</v>
      </c>
      <c r="H212" s="99" t="s">
        <v>106</v>
      </c>
      <c r="I212" s="98"/>
      <c r="J212" s="100">
        <v>45200</v>
      </c>
      <c r="K212" s="100">
        <v>45241</v>
      </c>
      <c r="L212" s="10">
        <f t="shared" si="6"/>
        <v>41</v>
      </c>
      <c r="M212" s="99" t="s">
        <v>919</v>
      </c>
      <c r="N212" s="98" t="s">
        <v>107</v>
      </c>
      <c r="O212" s="98" t="s">
        <v>567</v>
      </c>
      <c r="P212" s="98" t="s">
        <v>1612</v>
      </c>
      <c r="Q212" s="98" t="s">
        <v>1947</v>
      </c>
      <c r="R212" s="98" t="s">
        <v>27</v>
      </c>
      <c r="S212" s="98"/>
      <c r="T212" s="98" t="s">
        <v>52</v>
      </c>
      <c r="U212" s="98"/>
      <c r="V212" s="98"/>
      <c r="W212" s="98"/>
      <c r="X212" s="98"/>
      <c r="Y212" s="98"/>
      <c r="Z212" s="98"/>
      <c r="AA212" s="98"/>
      <c r="AB212" s="98"/>
      <c r="AC212" s="98"/>
      <c r="AD212" s="98"/>
      <c r="AE212" s="98" t="s">
        <v>290</v>
      </c>
      <c r="AF212" s="98" t="s">
        <v>1242</v>
      </c>
      <c r="AG212" s="98"/>
      <c r="AH212" s="98"/>
      <c r="AI212" s="98"/>
      <c r="AJ212" s="98"/>
      <c r="AK212" s="98"/>
      <c r="AL212" s="98" t="s">
        <v>1486</v>
      </c>
      <c r="AM212" s="98" t="s">
        <v>1487</v>
      </c>
      <c r="AN212" s="98" t="s">
        <v>350</v>
      </c>
      <c r="AO212" s="98"/>
      <c r="AP212" s="98" t="s">
        <v>28</v>
      </c>
      <c r="AQ212" s="98" t="s">
        <v>29</v>
      </c>
      <c r="AR212" s="98" t="s">
        <v>76</v>
      </c>
      <c r="AS212" s="98"/>
      <c r="AT212" s="98"/>
      <c r="AU212" s="98" t="s">
        <v>33</v>
      </c>
      <c r="AV212" s="98"/>
      <c r="AW212" s="98"/>
      <c r="AX212" s="98" t="s">
        <v>80</v>
      </c>
      <c r="AY212" s="98"/>
      <c r="AZ212" s="98"/>
      <c r="BA212" s="98"/>
      <c r="BB212" s="98"/>
      <c r="BC212" s="98"/>
      <c r="BD212" s="98"/>
      <c r="BE212" s="98"/>
      <c r="BF212" s="98"/>
      <c r="BG212" s="98"/>
      <c r="BH212" s="98" t="s">
        <v>90</v>
      </c>
      <c r="BI212" s="98" t="s">
        <v>91</v>
      </c>
      <c r="BJ212" s="98"/>
      <c r="BK212" s="98"/>
      <c r="BL212" s="98"/>
      <c r="BM212" s="98"/>
      <c r="BN212" s="98" t="s">
        <v>96</v>
      </c>
      <c r="BO212" s="101" t="s">
        <v>1488</v>
      </c>
      <c r="BP212" s="101"/>
      <c r="BQ212" s="6"/>
    </row>
    <row r="213" spans="1:69" s="9" customFormat="1" ht="135.75" hidden="1" customHeight="1" x14ac:dyDescent="0.25">
      <c r="A213" s="6"/>
      <c r="B213" s="97" t="s">
        <v>2006</v>
      </c>
      <c r="C213" s="98" t="s">
        <v>2007</v>
      </c>
      <c r="D213" s="98" t="s">
        <v>565</v>
      </c>
      <c r="E213" s="98" t="s">
        <v>566</v>
      </c>
      <c r="F213" s="98" t="s">
        <v>566</v>
      </c>
      <c r="G213" s="98" t="s">
        <v>1483</v>
      </c>
      <c r="H213" s="99" t="s">
        <v>106</v>
      </c>
      <c r="I213" s="98"/>
      <c r="J213" s="100">
        <v>45261</v>
      </c>
      <c r="K213" s="100">
        <v>45291</v>
      </c>
      <c r="L213" s="10">
        <f t="shared" si="6"/>
        <v>30</v>
      </c>
      <c r="M213" s="99" t="s">
        <v>919</v>
      </c>
      <c r="N213" s="98" t="s">
        <v>107</v>
      </c>
      <c r="O213" s="98" t="s">
        <v>567</v>
      </c>
      <c r="P213" s="98" t="s">
        <v>1612</v>
      </c>
      <c r="Q213" s="98" t="s">
        <v>1947</v>
      </c>
      <c r="R213" s="98" t="s">
        <v>27</v>
      </c>
      <c r="S213" s="98"/>
      <c r="T213" s="98" t="s">
        <v>52</v>
      </c>
      <c r="U213" s="98"/>
      <c r="V213" s="98"/>
      <c r="W213" s="98"/>
      <c r="X213" s="98"/>
      <c r="Y213" s="98"/>
      <c r="Z213" s="98"/>
      <c r="AA213" s="98"/>
      <c r="AB213" s="98"/>
      <c r="AC213" s="98"/>
      <c r="AD213" s="98"/>
      <c r="AE213" s="98" t="s">
        <v>290</v>
      </c>
      <c r="AF213" s="98" t="s">
        <v>1242</v>
      </c>
      <c r="AG213" s="98"/>
      <c r="AH213" s="98"/>
      <c r="AI213" s="98"/>
      <c r="AJ213" s="98"/>
      <c r="AK213" s="98"/>
      <c r="AL213" s="98" t="s">
        <v>1486</v>
      </c>
      <c r="AM213" s="98" t="s">
        <v>1487</v>
      </c>
      <c r="AN213" s="98" t="s">
        <v>350</v>
      </c>
      <c r="AO213" s="98"/>
      <c r="AP213" s="98" t="s">
        <v>28</v>
      </c>
      <c r="AQ213" s="98" t="s">
        <v>29</v>
      </c>
      <c r="AR213" s="98" t="s">
        <v>76</v>
      </c>
      <c r="AS213" s="98"/>
      <c r="AT213" s="98"/>
      <c r="AU213" s="98" t="s">
        <v>33</v>
      </c>
      <c r="AV213" s="98"/>
      <c r="AW213" s="98"/>
      <c r="AX213" s="98" t="s">
        <v>80</v>
      </c>
      <c r="AY213" s="98"/>
      <c r="AZ213" s="98"/>
      <c r="BA213" s="98"/>
      <c r="BB213" s="98"/>
      <c r="BC213" s="98"/>
      <c r="BD213" s="98"/>
      <c r="BE213" s="98"/>
      <c r="BF213" s="98"/>
      <c r="BG213" s="98"/>
      <c r="BH213" s="98" t="s">
        <v>90</v>
      </c>
      <c r="BI213" s="98" t="s">
        <v>91</v>
      </c>
      <c r="BJ213" s="98"/>
      <c r="BK213" s="98"/>
      <c r="BL213" s="98"/>
      <c r="BM213" s="98"/>
      <c r="BN213" s="98" t="s">
        <v>96</v>
      </c>
      <c r="BO213" s="101" t="s">
        <v>1488</v>
      </c>
      <c r="BP213" s="101"/>
      <c r="BQ213" s="6"/>
    </row>
    <row r="214" spans="1:69" s="9" customFormat="1" ht="135.75" hidden="1" customHeight="1" x14ac:dyDescent="0.25">
      <c r="A214" s="6"/>
      <c r="B214" s="97" t="s">
        <v>2008</v>
      </c>
      <c r="C214" s="98" t="s">
        <v>2009</v>
      </c>
      <c r="D214" s="98" t="s">
        <v>2010</v>
      </c>
      <c r="E214" s="98" t="s">
        <v>572</v>
      </c>
      <c r="F214" s="98" t="s">
        <v>573</v>
      </c>
      <c r="G214" s="98" t="s">
        <v>1483</v>
      </c>
      <c r="H214" s="99" t="s">
        <v>106</v>
      </c>
      <c r="I214" s="98"/>
      <c r="J214" s="100">
        <v>44927</v>
      </c>
      <c r="K214" s="100">
        <v>44957</v>
      </c>
      <c r="L214" s="10">
        <f t="shared" si="6"/>
        <v>30</v>
      </c>
      <c r="M214" s="99" t="s">
        <v>919</v>
      </c>
      <c r="N214" s="98" t="s">
        <v>107</v>
      </c>
      <c r="O214" s="98" t="s">
        <v>574</v>
      </c>
      <c r="P214" s="98" t="s">
        <v>1612</v>
      </c>
      <c r="Q214" s="98" t="s">
        <v>1947</v>
      </c>
      <c r="R214" s="98" t="s">
        <v>27</v>
      </c>
      <c r="S214" s="98"/>
      <c r="T214" s="98" t="s">
        <v>52</v>
      </c>
      <c r="U214" s="98"/>
      <c r="V214" s="98"/>
      <c r="W214" s="98"/>
      <c r="X214" s="98"/>
      <c r="Y214" s="98"/>
      <c r="Z214" s="98"/>
      <c r="AA214" s="98"/>
      <c r="AB214" s="98"/>
      <c r="AC214" s="98"/>
      <c r="AD214" s="98"/>
      <c r="AE214" s="98" t="s">
        <v>125</v>
      </c>
      <c r="AF214" s="98" t="s">
        <v>305</v>
      </c>
      <c r="AG214" s="98"/>
      <c r="AH214" s="98"/>
      <c r="AI214" s="98"/>
      <c r="AJ214" s="98"/>
      <c r="AK214" s="98"/>
      <c r="AL214" s="98" t="s">
        <v>1486</v>
      </c>
      <c r="AM214" s="98"/>
      <c r="AN214" s="98"/>
      <c r="AO214" s="98"/>
      <c r="AP214" s="98" t="s">
        <v>28</v>
      </c>
      <c r="AQ214" s="98"/>
      <c r="AR214" s="98"/>
      <c r="AS214" s="98" t="s">
        <v>31</v>
      </c>
      <c r="AT214" s="98"/>
      <c r="AU214" s="98"/>
      <c r="AV214" s="98"/>
      <c r="AW214" s="98"/>
      <c r="AX214" s="98" t="s">
        <v>80</v>
      </c>
      <c r="AY214" s="98"/>
      <c r="AZ214" s="98"/>
      <c r="BA214" s="98"/>
      <c r="BB214" s="98"/>
      <c r="BC214" s="98"/>
      <c r="BD214" s="98"/>
      <c r="BE214" s="98"/>
      <c r="BF214" s="98"/>
      <c r="BG214" s="98"/>
      <c r="BH214" s="98"/>
      <c r="BI214" s="98"/>
      <c r="BJ214" s="98" t="s">
        <v>92</v>
      </c>
      <c r="BK214" s="98"/>
      <c r="BL214" s="98"/>
      <c r="BM214" s="98"/>
      <c r="BN214" s="98"/>
      <c r="BO214" s="101" t="s">
        <v>1488</v>
      </c>
      <c r="BP214" s="101"/>
      <c r="BQ214" s="6"/>
    </row>
    <row r="215" spans="1:69" s="9" customFormat="1" ht="135.75" hidden="1" customHeight="1" x14ac:dyDescent="0.25">
      <c r="A215" s="6"/>
      <c r="B215" s="97" t="s">
        <v>2011</v>
      </c>
      <c r="C215" s="98" t="s">
        <v>575</v>
      </c>
      <c r="D215" s="98" t="s">
        <v>576</v>
      </c>
      <c r="E215" s="98" t="s">
        <v>577</v>
      </c>
      <c r="F215" s="98" t="s">
        <v>578</v>
      </c>
      <c r="G215" s="98" t="s">
        <v>1483</v>
      </c>
      <c r="H215" s="99" t="s">
        <v>106</v>
      </c>
      <c r="I215" s="98"/>
      <c r="J215" s="100">
        <v>44927</v>
      </c>
      <c r="K215" s="100">
        <v>45047</v>
      </c>
      <c r="L215" s="10">
        <f t="shared" si="6"/>
        <v>120</v>
      </c>
      <c r="M215" s="99" t="s">
        <v>919</v>
      </c>
      <c r="N215" s="98" t="s">
        <v>107</v>
      </c>
      <c r="O215" s="98" t="s">
        <v>579</v>
      </c>
      <c r="P215" s="98" t="s">
        <v>1612</v>
      </c>
      <c r="Q215" s="98" t="s">
        <v>1947</v>
      </c>
      <c r="R215" s="98" t="s">
        <v>27</v>
      </c>
      <c r="S215" s="98"/>
      <c r="T215" s="98" t="s">
        <v>52</v>
      </c>
      <c r="U215" s="98"/>
      <c r="V215" s="98"/>
      <c r="W215" s="98"/>
      <c r="X215" s="98"/>
      <c r="Y215" s="98"/>
      <c r="Z215" s="98"/>
      <c r="AA215" s="98"/>
      <c r="AB215" s="98"/>
      <c r="AC215" s="98"/>
      <c r="AD215" s="98"/>
      <c r="AE215" s="98" t="s">
        <v>290</v>
      </c>
      <c r="AF215" s="98" t="s">
        <v>1242</v>
      </c>
      <c r="AG215" s="98"/>
      <c r="AH215" s="98"/>
      <c r="AI215" s="98"/>
      <c r="AJ215" s="98"/>
      <c r="AK215" s="98"/>
      <c r="AL215" s="98" t="s">
        <v>1486</v>
      </c>
      <c r="AM215" s="98" t="s">
        <v>1814</v>
      </c>
      <c r="AN215" s="98" t="s">
        <v>350</v>
      </c>
      <c r="AO215" s="98"/>
      <c r="AP215" s="98" t="s">
        <v>28</v>
      </c>
      <c r="AQ215" s="98" t="s">
        <v>29</v>
      </c>
      <c r="AR215" s="98" t="s">
        <v>76</v>
      </c>
      <c r="AS215" s="98"/>
      <c r="AT215" s="98"/>
      <c r="AU215" s="98"/>
      <c r="AV215" s="98"/>
      <c r="AW215" s="98"/>
      <c r="AX215" s="98" t="s">
        <v>80</v>
      </c>
      <c r="AY215" s="98"/>
      <c r="AZ215" s="98"/>
      <c r="BA215" s="98"/>
      <c r="BB215" s="98"/>
      <c r="BC215" s="98"/>
      <c r="BD215" s="98"/>
      <c r="BE215" s="98"/>
      <c r="BF215" s="98"/>
      <c r="BG215" s="98"/>
      <c r="BH215" s="98" t="s">
        <v>90</v>
      </c>
      <c r="BI215" s="98" t="s">
        <v>91</v>
      </c>
      <c r="BJ215" s="98"/>
      <c r="BK215" s="98"/>
      <c r="BL215" s="98"/>
      <c r="BM215" s="98"/>
      <c r="BN215" s="98"/>
      <c r="BO215" s="101" t="s">
        <v>1488</v>
      </c>
      <c r="BP215" s="101"/>
      <c r="BQ215" s="6"/>
    </row>
    <row r="216" spans="1:69" s="9" customFormat="1" ht="135.75" hidden="1" customHeight="1" x14ac:dyDescent="0.25">
      <c r="A216" s="6"/>
      <c r="B216" s="97" t="s">
        <v>2012</v>
      </c>
      <c r="C216" s="98" t="s">
        <v>580</v>
      </c>
      <c r="D216" s="98" t="s">
        <v>576</v>
      </c>
      <c r="E216" s="98" t="s">
        <v>577</v>
      </c>
      <c r="F216" s="98" t="s">
        <v>578</v>
      </c>
      <c r="G216" s="98" t="s">
        <v>1483</v>
      </c>
      <c r="H216" s="99" t="s">
        <v>106</v>
      </c>
      <c r="I216" s="98"/>
      <c r="J216" s="100">
        <v>45047</v>
      </c>
      <c r="K216" s="100">
        <v>45169</v>
      </c>
      <c r="L216" s="10">
        <f t="shared" si="6"/>
        <v>122</v>
      </c>
      <c r="M216" s="99" t="s">
        <v>919</v>
      </c>
      <c r="N216" s="98" t="s">
        <v>107</v>
      </c>
      <c r="O216" s="98" t="s">
        <v>579</v>
      </c>
      <c r="P216" s="98" t="s">
        <v>1612</v>
      </c>
      <c r="Q216" s="98" t="s">
        <v>1947</v>
      </c>
      <c r="R216" s="98" t="s">
        <v>27</v>
      </c>
      <c r="S216" s="98"/>
      <c r="T216" s="98" t="s">
        <v>52</v>
      </c>
      <c r="U216" s="98"/>
      <c r="V216" s="98"/>
      <c r="W216" s="98"/>
      <c r="X216" s="98"/>
      <c r="Y216" s="98"/>
      <c r="Z216" s="98"/>
      <c r="AA216" s="98"/>
      <c r="AB216" s="98"/>
      <c r="AC216" s="98"/>
      <c r="AD216" s="98"/>
      <c r="AE216" s="98" t="s">
        <v>290</v>
      </c>
      <c r="AF216" s="98" t="s">
        <v>1242</v>
      </c>
      <c r="AG216" s="98"/>
      <c r="AH216" s="98"/>
      <c r="AI216" s="98"/>
      <c r="AJ216" s="98"/>
      <c r="AK216" s="98"/>
      <c r="AL216" s="98" t="s">
        <v>1486</v>
      </c>
      <c r="AM216" s="98" t="s">
        <v>1814</v>
      </c>
      <c r="AN216" s="98" t="s">
        <v>350</v>
      </c>
      <c r="AO216" s="98"/>
      <c r="AP216" s="98" t="s">
        <v>28</v>
      </c>
      <c r="AQ216" s="98" t="s">
        <v>29</v>
      </c>
      <c r="AR216" s="98" t="s">
        <v>76</v>
      </c>
      <c r="AS216" s="98"/>
      <c r="AT216" s="98"/>
      <c r="AU216" s="98"/>
      <c r="AV216" s="98"/>
      <c r="AW216" s="98"/>
      <c r="AX216" s="98" t="s">
        <v>80</v>
      </c>
      <c r="AY216" s="98"/>
      <c r="AZ216" s="98"/>
      <c r="BA216" s="98"/>
      <c r="BB216" s="98"/>
      <c r="BC216" s="98"/>
      <c r="BD216" s="98"/>
      <c r="BE216" s="98"/>
      <c r="BF216" s="98"/>
      <c r="BG216" s="98"/>
      <c r="BH216" s="98" t="s">
        <v>90</v>
      </c>
      <c r="BI216" s="98" t="s">
        <v>91</v>
      </c>
      <c r="BJ216" s="98"/>
      <c r="BK216" s="98"/>
      <c r="BL216" s="98"/>
      <c r="BM216" s="98"/>
      <c r="BN216" s="98"/>
      <c r="BO216" s="101" t="s">
        <v>1488</v>
      </c>
      <c r="BP216" s="101"/>
      <c r="BQ216" s="6"/>
    </row>
    <row r="217" spans="1:69" s="9" customFormat="1" ht="135.75" hidden="1" customHeight="1" x14ac:dyDescent="0.25">
      <c r="A217" s="6"/>
      <c r="B217" s="97" t="s">
        <v>2013</v>
      </c>
      <c r="C217" s="98" t="s">
        <v>581</v>
      </c>
      <c r="D217" s="98" t="s">
        <v>576</v>
      </c>
      <c r="E217" s="98" t="s">
        <v>577</v>
      </c>
      <c r="F217" s="98" t="s">
        <v>578</v>
      </c>
      <c r="G217" s="98" t="s">
        <v>1483</v>
      </c>
      <c r="H217" s="99" t="s">
        <v>106</v>
      </c>
      <c r="I217" s="98"/>
      <c r="J217" s="100">
        <v>45170</v>
      </c>
      <c r="K217" s="100">
        <v>45291</v>
      </c>
      <c r="L217" s="10">
        <f t="shared" si="6"/>
        <v>121</v>
      </c>
      <c r="M217" s="99" t="s">
        <v>919</v>
      </c>
      <c r="N217" s="98" t="s">
        <v>107</v>
      </c>
      <c r="O217" s="98" t="s">
        <v>579</v>
      </c>
      <c r="P217" s="98" t="s">
        <v>1612</v>
      </c>
      <c r="Q217" s="98" t="s">
        <v>1947</v>
      </c>
      <c r="R217" s="98" t="s">
        <v>27</v>
      </c>
      <c r="S217" s="98"/>
      <c r="T217" s="98" t="s">
        <v>52</v>
      </c>
      <c r="U217" s="98"/>
      <c r="V217" s="98"/>
      <c r="W217" s="98"/>
      <c r="X217" s="98"/>
      <c r="Y217" s="98"/>
      <c r="Z217" s="98"/>
      <c r="AA217" s="98"/>
      <c r="AB217" s="98"/>
      <c r="AC217" s="98"/>
      <c r="AD217" s="98"/>
      <c r="AE217" s="98" t="s">
        <v>290</v>
      </c>
      <c r="AF217" s="98" t="s">
        <v>1242</v>
      </c>
      <c r="AG217" s="98"/>
      <c r="AH217" s="98"/>
      <c r="AI217" s="98"/>
      <c r="AJ217" s="98"/>
      <c r="AK217" s="98"/>
      <c r="AL217" s="98" t="s">
        <v>1486</v>
      </c>
      <c r="AM217" s="98" t="s">
        <v>1814</v>
      </c>
      <c r="AN217" s="98" t="s">
        <v>350</v>
      </c>
      <c r="AO217" s="98"/>
      <c r="AP217" s="98" t="s">
        <v>28</v>
      </c>
      <c r="AQ217" s="98" t="s">
        <v>29</v>
      </c>
      <c r="AR217" s="98" t="s">
        <v>76</v>
      </c>
      <c r="AS217" s="98"/>
      <c r="AT217" s="98"/>
      <c r="AU217" s="98"/>
      <c r="AV217" s="98"/>
      <c r="AW217" s="98"/>
      <c r="AX217" s="98" t="s">
        <v>80</v>
      </c>
      <c r="AY217" s="98"/>
      <c r="AZ217" s="98"/>
      <c r="BA217" s="98"/>
      <c r="BB217" s="98"/>
      <c r="BC217" s="98"/>
      <c r="BD217" s="98"/>
      <c r="BE217" s="98"/>
      <c r="BF217" s="98"/>
      <c r="BG217" s="98"/>
      <c r="BH217" s="98" t="s">
        <v>90</v>
      </c>
      <c r="BI217" s="98" t="s">
        <v>91</v>
      </c>
      <c r="BJ217" s="98"/>
      <c r="BK217" s="98"/>
      <c r="BL217" s="98"/>
      <c r="BM217" s="98"/>
      <c r="BN217" s="98"/>
      <c r="BO217" s="101" t="s">
        <v>1488</v>
      </c>
      <c r="BP217" s="101"/>
      <c r="BQ217" s="6"/>
    </row>
    <row r="218" spans="1:69" s="9" customFormat="1" ht="135.75" hidden="1" customHeight="1" x14ac:dyDescent="0.25">
      <c r="A218" s="6"/>
      <c r="B218" s="97" t="s">
        <v>2014</v>
      </c>
      <c r="C218" s="98" t="s">
        <v>2015</v>
      </c>
      <c r="D218" s="98" t="s">
        <v>583</v>
      </c>
      <c r="E218" s="98" t="s">
        <v>584</v>
      </c>
      <c r="F218" s="98" t="s">
        <v>585</v>
      </c>
      <c r="G218" s="98" t="s">
        <v>1483</v>
      </c>
      <c r="H218" s="99" t="s">
        <v>106</v>
      </c>
      <c r="I218" s="98"/>
      <c r="J218" s="100">
        <v>44927</v>
      </c>
      <c r="K218" s="100">
        <v>44957</v>
      </c>
      <c r="L218" s="10">
        <f t="shared" si="6"/>
        <v>30</v>
      </c>
      <c r="M218" s="99" t="s">
        <v>919</v>
      </c>
      <c r="N218" s="98" t="s">
        <v>107</v>
      </c>
      <c r="O218" s="98" t="s">
        <v>579</v>
      </c>
      <c r="P218" s="98" t="s">
        <v>1612</v>
      </c>
      <c r="Q218" s="98" t="s">
        <v>1947</v>
      </c>
      <c r="R218" s="98" t="s">
        <v>27</v>
      </c>
      <c r="S218" s="98"/>
      <c r="T218" s="98" t="s">
        <v>52</v>
      </c>
      <c r="U218" s="98"/>
      <c r="V218" s="98"/>
      <c r="W218" s="98"/>
      <c r="X218" s="98"/>
      <c r="Y218" s="98"/>
      <c r="Z218" s="98"/>
      <c r="AA218" s="98"/>
      <c r="AB218" s="98"/>
      <c r="AC218" s="98"/>
      <c r="AD218" s="98"/>
      <c r="AE218" s="98" t="s">
        <v>125</v>
      </c>
      <c r="AF218" s="98" t="s">
        <v>305</v>
      </c>
      <c r="AG218" s="98"/>
      <c r="AH218" s="98"/>
      <c r="AI218" s="98"/>
      <c r="AJ218" s="98"/>
      <c r="AK218" s="98"/>
      <c r="AL218" s="98" t="s">
        <v>1486</v>
      </c>
      <c r="AM218" s="98" t="s">
        <v>1240</v>
      </c>
      <c r="AN218" s="98" t="s">
        <v>350</v>
      </c>
      <c r="AO218" s="98"/>
      <c r="AP218" s="98"/>
      <c r="AQ218" s="98" t="s">
        <v>29</v>
      </c>
      <c r="AR218" s="98" t="s">
        <v>76</v>
      </c>
      <c r="AS218" s="98"/>
      <c r="AT218" s="98"/>
      <c r="AU218" s="98"/>
      <c r="AV218" s="98"/>
      <c r="AW218" s="98"/>
      <c r="AX218" s="98"/>
      <c r="AY218" s="98"/>
      <c r="AZ218" s="98"/>
      <c r="BA218" s="98"/>
      <c r="BB218" s="98"/>
      <c r="BC218" s="98"/>
      <c r="BD218" s="98"/>
      <c r="BE218" s="98"/>
      <c r="BF218" s="98"/>
      <c r="BG218" s="98"/>
      <c r="BH218" s="98" t="s">
        <v>90</v>
      </c>
      <c r="BI218" s="98" t="s">
        <v>91</v>
      </c>
      <c r="BJ218" s="98"/>
      <c r="BK218" s="98"/>
      <c r="BL218" s="98"/>
      <c r="BM218" s="98"/>
      <c r="BN218" s="98"/>
      <c r="BO218" s="101" t="s">
        <v>1488</v>
      </c>
      <c r="BP218" s="101"/>
      <c r="BQ218" s="6"/>
    </row>
    <row r="219" spans="1:69" s="9" customFormat="1" ht="135.75" hidden="1" customHeight="1" x14ac:dyDescent="0.25">
      <c r="A219" s="6"/>
      <c r="B219" s="97" t="s">
        <v>2016</v>
      </c>
      <c r="C219" s="98" t="s">
        <v>586</v>
      </c>
      <c r="D219" s="98" t="s">
        <v>583</v>
      </c>
      <c r="E219" s="98" t="s">
        <v>584</v>
      </c>
      <c r="F219" s="98" t="s">
        <v>585</v>
      </c>
      <c r="G219" s="98" t="s">
        <v>1483</v>
      </c>
      <c r="H219" s="99" t="s">
        <v>106</v>
      </c>
      <c r="I219" s="98"/>
      <c r="J219" s="100">
        <v>45127</v>
      </c>
      <c r="K219" s="100">
        <v>45169</v>
      </c>
      <c r="L219" s="10">
        <f t="shared" si="6"/>
        <v>42</v>
      </c>
      <c r="M219" s="99" t="s">
        <v>919</v>
      </c>
      <c r="N219" s="98" t="s">
        <v>107</v>
      </c>
      <c r="O219" s="98" t="s">
        <v>579</v>
      </c>
      <c r="P219" s="98" t="s">
        <v>1612</v>
      </c>
      <c r="Q219" s="98" t="s">
        <v>1947</v>
      </c>
      <c r="R219" s="98" t="s">
        <v>27</v>
      </c>
      <c r="S219" s="98"/>
      <c r="T219" s="98" t="s">
        <v>52</v>
      </c>
      <c r="U219" s="98"/>
      <c r="V219" s="98"/>
      <c r="W219" s="98"/>
      <c r="X219" s="98"/>
      <c r="Y219" s="98"/>
      <c r="Z219" s="98"/>
      <c r="AA219" s="98"/>
      <c r="AB219" s="98"/>
      <c r="AC219" s="98"/>
      <c r="AD219" s="98"/>
      <c r="AE219" s="98" t="s">
        <v>125</v>
      </c>
      <c r="AF219" s="98" t="s">
        <v>305</v>
      </c>
      <c r="AG219" s="98"/>
      <c r="AH219" s="98"/>
      <c r="AI219" s="98"/>
      <c r="AJ219" s="98"/>
      <c r="AK219" s="98"/>
      <c r="AL219" s="98" t="s">
        <v>1486</v>
      </c>
      <c r="AM219" s="98" t="s">
        <v>1240</v>
      </c>
      <c r="AN219" s="98" t="s">
        <v>350</v>
      </c>
      <c r="AO219" s="98"/>
      <c r="AP219" s="98"/>
      <c r="AQ219" s="98" t="s">
        <v>29</v>
      </c>
      <c r="AR219" s="98" t="s">
        <v>76</v>
      </c>
      <c r="AS219" s="98"/>
      <c r="AT219" s="98"/>
      <c r="AU219" s="98"/>
      <c r="AV219" s="98"/>
      <c r="AW219" s="98"/>
      <c r="AX219" s="98"/>
      <c r="AY219" s="98"/>
      <c r="AZ219" s="98"/>
      <c r="BA219" s="98"/>
      <c r="BB219" s="98"/>
      <c r="BC219" s="98"/>
      <c r="BD219" s="98"/>
      <c r="BE219" s="98"/>
      <c r="BF219" s="98"/>
      <c r="BG219" s="98"/>
      <c r="BH219" s="98" t="s">
        <v>90</v>
      </c>
      <c r="BI219" s="98" t="s">
        <v>91</v>
      </c>
      <c r="BJ219" s="98"/>
      <c r="BK219" s="98"/>
      <c r="BL219" s="98"/>
      <c r="BM219" s="98"/>
      <c r="BN219" s="98"/>
      <c r="BO219" s="101" t="s">
        <v>1488</v>
      </c>
      <c r="BP219" s="101"/>
      <c r="BQ219" s="6"/>
    </row>
    <row r="220" spans="1:69" s="9" customFormat="1" ht="135.75" hidden="1" customHeight="1" x14ac:dyDescent="0.25">
      <c r="A220" s="6"/>
      <c r="B220" s="97" t="s">
        <v>2017</v>
      </c>
      <c r="C220" s="98" t="s">
        <v>2018</v>
      </c>
      <c r="D220" s="98" t="s">
        <v>583</v>
      </c>
      <c r="E220" s="98" t="s">
        <v>584</v>
      </c>
      <c r="F220" s="98" t="s">
        <v>585</v>
      </c>
      <c r="G220" s="98" t="s">
        <v>1483</v>
      </c>
      <c r="H220" s="99" t="s">
        <v>106</v>
      </c>
      <c r="I220" s="98"/>
      <c r="J220" s="100">
        <v>45275</v>
      </c>
      <c r="K220" s="100">
        <v>45291</v>
      </c>
      <c r="L220" s="10">
        <f t="shared" si="6"/>
        <v>16</v>
      </c>
      <c r="M220" s="99" t="s">
        <v>919</v>
      </c>
      <c r="N220" s="98" t="s">
        <v>107</v>
      </c>
      <c r="O220" s="98" t="s">
        <v>579</v>
      </c>
      <c r="P220" s="98" t="s">
        <v>1612</v>
      </c>
      <c r="Q220" s="98" t="s">
        <v>1947</v>
      </c>
      <c r="R220" s="98" t="s">
        <v>27</v>
      </c>
      <c r="S220" s="98"/>
      <c r="T220" s="98" t="s">
        <v>52</v>
      </c>
      <c r="U220" s="98"/>
      <c r="V220" s="98"/>
      <c r="W220" s="98"/>
      <c r="X220" s="98"/>
      <c r="Y220" s="98"/>
      <c r="Z220" s="98"/>
      <c r="AA220" s="98"/>
      <c r="AB220" s="98"/>
      <c r="AC220" s="98"/>
      <c r="AD220" s="98"/>
      <c r="AE220" s="98" t="s">
        <v>125</v>
      </c>
      <c r="AF220" s="98" t="s">
        <v>305</v>
      </c>
      <c r="AG220" s="98"/>
      <c r="AH220" s="98"/>
      <c r="AI220" s="98"/>
      <c r="AJ220" s="98"/>
      <c r="AK220" s="98"/>
      <c r="AL220" s="98" t="s">
        <v>1486</v>
      </c>
      <c r="AM220" s="98" t="s">
        <v>1240</v>
      </c>
      <c r="AN220" s="98" t="s">
        <v>350</v>
      </c>
      <c r="AO220" s="98"/>
      <c r="AP220" s="98"/>
      <c r="AQ220" s="98" t="s">
        <v>29</v>
      </c>
      <c r="AR220" s="98" t="s">
        <v>76</v>
      </c>
      <c r="AS220" s="98"/>
      <c r="AT220" s="98"/>
      <c r="AU220" s="98"/>
      <c r="AV220" s="98"/>
      <c r="AW220" s="98"/>
      <c r="AX220" s="98"/>
      <c r="AY220" s="98"/>
      <c r="AZ220" s="98"/>
      <c r="BA220" s="98"/>
      <c r="BB220" s="98"/>
      <c r="BC220" s="98"/>
      <c r="BD220" s="98"/>
      <c r="BE220" s="98"/>
      <c r="BF220" s="98"/>
      <c r="BG220" s="98"/>
      <c r="BH220" s="98" t="s">
        <v>90</v>
      </c>
      <c r="BI220" s="98" t="s">
        <v>91</v>
      </c>
      <c r="BJ220" s="98"/>
      <c r="BK220" s="98"/>
      <c r="BL220" s="98"/>
      <c r="BM220" s="98"/>
      <c r="BN220" s="98"/>
      <c r="BO220" s="101" t="s">
        <v>1488</v>
      </c>
      <c r="BP220" s="101"/>
      <c r="BQ220" s="6"/>
    </row>
    <row r="221" spans="1:69" s="9" customFormat="1" ht="135.75" hidden="1" customHeight="1" x14ac:dyDescent="0.25">
      <c r="A221" s="6"/>
      <c r="B221" s="97" t="s">
        <v>2019</v>
      </c>
      <c r="C221" s="98" t="s">
        <v>587</v>
      </c>
      <c r="D221" s="98" t="s">
        <v>2020</v>
      </c>
      <c r="E221" s="98" t="s">
        <v>589</v>
      </c>
      <c r="F221" s="98" t="s">
        <v>590</v>
      </c>
      <c r="G221" s="98" t="s">
        <v>1483</v>
      </c>
      <c r="H221" s="99" t="s">
        <v>106</v>
      </c>
      <c r="I221" s="98"/>
      <c r="J221" s="100">
        <v>44958</v>
      </c>
      <c r="K221" s="100">
        <v>45046</v>
      </c>
      <c r="L221" s="10">
        <f t="shared" si="6"/>
        <v>88</v>
      </c>
      <c r="M221" s="99" t="s">
        <v>919</v>
      </c>
      <c r="N221" s="98" t="s">
        <v>107</v>
      </c>
      <c r="O221" s="98" t="s">
        <v>579</v>
      </c>
      <c r="P221" s="98" t="s">
        <v>1612</v>
      </c>
      <c r="Q221" s="98" t="s">
        <v>1947</v>
      </c>
      <c r="R221" s="98" t="s">
        <v>27</v>
      </c>
      <c r="S221" s="98"/>
      <c r="T221" s="98" t="s">
        <v>52</v>
      </c>
      <c r="U221" s="98"/>
      <c r="V221" s="98"/>
      <c r="W221" s="98"/>
      <c r="X221" s="98"/>
      <c r="Y221" s="98"/>
      <c r="Z221" s="98"/>
      <c r="AA221" s="98"/>
      <c r="AB221" s="98"/>
      <c r="AC221" s="98"/>
      <c r="AD221" s="98"/>
      <c r="AE221" s="98" t="s">
        <v>484</v>
      </c>
      <c r="AF221" s="98" t="s">
        <v>591</v>
      </c>
      <c r="AG221" s="98"/>
      <c r="AH221" s="98"/>
      <c r="AI221" s="98"/>
      <c r="AJ221" s="98"/>
      <c r="AK221" s="98"/>
      <c r="AL221" s="98" t="s">
        <v>1486</v>
      </c>
      <c r="AM221" s="98"/>
      <c r="AN221" s="98"/>
      <c r="AO221" s="98"/>
      <c r="AP221" s="98" t="s">
        <v>28</v>
      </c>
      <c r="AQ221" s="98"/>
      <c r="AR221" s="98"/>
      <c r="AS221" s="98"/>
      <c r="AT221" s="98"/>
      <c r="AU221" s="98" t="s">
        <v>33</v>
      </c>
      <c r="AV221" s="98"/>
      <c r="AW221" s="98"/>
      <c r="AX221" s="98" t="s">
        <v>80</v>
      </c>
      <c r="AY221" s="98"/>
      <c r="AZ221" s="98"/>
      <c r="BA221" s="98"/>
      <c r="BB221" s="98"/>
      <c r="BC221" s="98"/>
      <c r="BD221" s="98"/>
      <c r="BE221" s="98"/>
      <c r="BF221" s="98"/>
      <c r="BG221" s="98"/>
      <c r="BH221" s="98"/>
      <c r="BI221" s="98"/>
      <c r="BJ221" s="98"/>
      <c r="BK221" s="98"/>
      <c r="BL221" s="98"/>
      <c r="BM221" s="98"/>
      <c r="BN221" s="98" t="s">
        <v>96</v>
      </c>
      <c r="BO221" s="101" t="s">
        <v>1488</v>
      </c>
      <c r="BP221" s="101"/>
      <c r="BQ221" s="6"/>
    </row>
    <row r="222" spans="1:69" s="9" customFormat="1" ht="135.75" hidden="1" customHeight="1" x14ac:dyDescent="0.25">
      <c r="A222" s="6"/>
      <c r="B222" s="97" t="s">
        <v>2021</v>
      </c>
      <c r="C222" s="98" t="s">
        <v>592</v>
      </c>
      <c r="D222" s="98" t="s">
        <v>593</v>
      </c>
      <c r="E222" s="98" t="s">
        <v>594</v>
      </c>
      <c r="F222" s="98" t="s">
        <v>595</v>
      </c>
      <c r="G222" s="98" t="s">
        <v>1483</v>
      </c>
      <c r="H222" s="99" t="s">
        <v>106</v>
      </c>
      <c r="I222" s="98"/>
      <c r="J222" s="100">
        <v>45017</v>
      </c>
      <c r="K222" s="100">
        <v>45047</v>
      </c>
      <c r="L222" s="10">
        <f t="shared" si="6"/>
        <v>30</v>
      </c>
      <c r="M222" s="99" t="s">
        <v>919</v>
      </c>
      <c r="N222" s="98" t="s">
        <v>107</v>
      </c>
      <c r="O222" s="98" t="s">
        <v>596</v>
      </c>
      <c r="P222" s="98" t="s">
        <v>1612</v>
      </c>
      <c r="Q222" s="98" t="s">
        <v>1947</v>
      </c>
      <c r="R222" s="98" t="s">
        <v>27</v>
      </c>
      <c r="S222" s="98"/>
      <c r="T222" s="98" t="s">
        <v>52</v>
      </c>
      <c r="U222" s="98"/>
      <c r="V222" s="98"/>
      <c r="W222" s="98"/>
      <c r="X222" s="98"/>
      <c r="Y222" s="98"/>
      <c r="Z222" s="98"/>
      <c r="AA222" s="98"/>
      <c r="AB222" s="98"/>
      <c r="AC222" s="98"/>
      <c r="AD222" s="98"/>
      <c r="AE222" s="98" t="s">
        <v>125</v>
      </c>
      <c r="AF222" s="98" t="s">
        <v>305</v>
      </c>
      <c r="AG222" s="98"/>
      <c r="AH222" s="98"/>
      <c r="AI222" s="98"/>
      <c r="AJ222" s="98"/>
      <c r="AK222" s="98"/>
      <c r="AL222" s="98" t="s">
        <v>1486</v>
      </c>
      <c r="AM222" s="98"/>
      <c r="AN222" s="98"/>
      <c r="AO222" s="98"/>
      <c r="AP222" s="98" t="s">
        <v>28</v>
      </c>
      <c r="AQ222" s="98" t="s">
        <v>29</v>
      </c>
      <c r="AR222" s="98" t="s">
        <v>76</v>
      </c>
      <c r="AS222" s="98" t="s">
        <v>31</v>
      </c>
      <c r="AT222" s="98"/>
      <c r="AU222" s="98"/>
      <c r="AV222" s="98"/>
      <c r="AW222" s="98"/>
      <c r="AX222" s="98" t="s">
        <v>80</v>
      </c>
      <c r="AY222" s="98"/>
      <c r="AZ222" s="98"/>
      <c r="BA222" s="98" t="s">
        <v>83</v>
      </c>
      <c r="BB222" s="98"/>
      <c r="BC222" s="98"/>
      <c r="BD222" s="98"/>
      <c r="BE222" s="98"/>
      <c r="BF222" s="98"/>
      <c r="BG222" s="98"/>
      <c r="BH222" s="98"/>
      <c r="BI222" s="98" t="s">
        <v>91</v>
      </c>
      <c r="BJ222" s="98" t="s">
        <v>92</v>
      </c>
      <c r="BK222" s="98"/>
      <c r="BL222" s="98"/>
      <c r="BM222" s="98"/>
      <c r="BN222" s="98"/>
      <c r="BO222" s="101" t="s">
        <v>1488</v>
      </c>
      <c r="BP222" s="101"/>
      <c r="BQ222" s="6"/>
    </row>
    <row r="223" spans="1:69" s="9" customFormat="1" ht="135.75" hidden="1" customHeight="1" x14ac:dyDescent="0.25">
      <c r="A223" s="6"/>
      <c r="B223" s="97" t="s">
        <v>2022</v>
      </c>
      <c r="C223" s="98" t="s">
        <v>597</v>
      </c>
      <c r="D223" s="98" t="s">
        <v>593</v>
      </c>
      <c r="E223" s="98" t="s">
        <v>594</v>
      </c>
      <c r="F223" s="98" t="s">
        <v>595</v>
      </c>
      <c r="G223" s="98" t="s">
        <v>1483</v>
      </c>
      <c r="H223" s="99" t="s">
        <v>106</v>
      </c>
      <c r="I223" s="98"/>
      <c r="J223" s="100">
        <v>45108</v>
      </c>
      <c r="K223" s="100">
        <v>45169</v>
      </c>
      <c r="L223" s="10">
        <f t="shared" si="6"/>
        <v>61</v>
      </c>
      <c r="M223" s="99" t="s">
        <v>919</v>
      </c>
      <c r="N223" s="98" t="s">
        <v>107</v>
      </c>
      <c r="O223" s="98" t="s">
        <v>596</v>
      </c>
      <c r="P223" s="98" t="s">
        <v>1612</v>
      </c>
      <c r="Q223" s="98" t="s">
        <v>1947</v>
      </c>
      <c r="R223" s="98" t="s">
        <v>27</v>
      </c>
      <c r="S223" s="98"/>
      <c r="T223" s="98" t="s">
        <v>52</v>
      </c>
      <c r="U223" s="98"/>
      <c r="V223" s="98"/>
      <c r="W223" s="98"/>
      <c r="X223" s="98"/>
      <c r="Y223" s="98"/>
      <c r="Z223" s="98"/>
      <c r="AA223" s="98"/>
      <c r="AB223" s="98"/>
      <c r="AC223" s="98"/>
      <c r="AD223" s="98"/>
      <c r="AE223" s="98" t="s">
        <v>125</v>
      </c>
      <c r="AF223" s="98" t="s">
        <v>305</v>
      </c>
      <c r="AG223" s="98"/>
      <c r="AH223" s="98"/>
      <c r="AI223" s="98"/>
      <c r="AJ223" s="98"/>
      <c r="AK223" s="98"/>
      <c r="AL223" s="98" t="s">
        <v>1486</v>
      </c>
      <c r="AM223" s="98"/>
      <c r="AN223" s="98"/>
      <c r="AO223" s="98"/>
      <c r="AP223" s="98" t="s">
        <v>28</v>
      </c>
      <c r="AQ223" s="98" t="s">
        <v>29</v>
      </c>
      <c r="AR223" s="98" t="s">
        <v>76</v>
      </c>
      <c r="AS223" s="98" t="s">
        <v>31</v>
      </c>
      <c r="AT223" s="98"/>
      <c r="AU223" s="98"/>
      <c r="AV223" s="98"/>
      <c r="AW223" s="98"/>
      <c r="AX223" s="98" t="s">
        <v>80</v>
      </c>
      <c r="AY223" s="98"/>
      <c r="AZ223" s="98"/>
      <c r="BA223" s="98" t="s">
        <v>83</v>
      </c>
      <c r="BB223" s="98"/>
      <c r="BC223" s="98"/>
      <c r="BD223" s="98"/>
      <c r="BE223" s="98"/>
      <c r="BF223" s="98"/>
      <c r="BG223" s="98"/>
      <c r="BH223" s="98"/>
      <c r="BI223" s="98" t="s">
        <v>91</v>
      </c>
      <c r="BJ223" s="98" t="s">
        <v>92</v>
      </c>
      <c r="BK223" s="98"/>
      <c r="BL223" s="98"/>
      <c r="BM223" s="98"/>
      <c r="BN223" s="98"/>
      <c r="BO223" s="101" t="s">
        <v>1488</v>
      </c>
      <c r="BP223" s="101"/>
      <c r="BQ223" s="6"/>
    </row>
    <row r="224" spans="1:69" s="9" customFormat="1" ht="135.75" hidden="1" customHeight="1" x14ac:dyDescent="0.25">
      <c r="A224" s="6"/>
      <c r="B224" s="97" t="s">
        <v>2023</v>
      </c>
      <c r="C224" s="98" t="s">
        <v>598</v>
      </c>
      <c r="D224" s="98" t="s">
        <v>593</v>
      </c>
      <c r="E224" s="98" t="s">
        <v>594</v>
      </c>
      <c r="F224" s="98" t="s">
        <v>595</v>
      </c>
      <c r="G224" s="98" t="s">
        <v>1483</v>
      </c>
      <c r="H224" s="99" t="s">
        <v>106</v>
      </c>
      <c r="I224" s="98"/>
      <c r="J224" s="100">
        <v>45200</v>
      </c>
      <c r="K224" s="100">
        <v>45241</v>
      </c>
      <c r="L224" s="10">
        <f t="shared" si="6"/>
        <v>41</v>
      </c>
      <c r="M224" s="99" t="s">
        <v>919</v>
      </c>
      <c r="N224" s="98" t="s">
        <v>107</v>
      </c>
      <c r="O224" s="98" t="s">
        <v>596</v>
      </c>
      <c r="P224" s="98" t="s">
        <v>1612</v>
      </c>
      <c r="Q224" s="98" t="s">
        <v>1947</v>
      </c>
      <c r="R224" s="98" t="s">
        <v>27</v>
      </c>
      <c r="S224" s="98"/>
      <c r="T224" s="98" t="s">
        <v>52</v>
      </c>
      <c r="U224" s="98"/>
      <c r="V224" s="98"/>
      <c r="W224" s="98"/>
      <c r="X224" s="98"/>
      <c r="Y224" s="98"/>
      <c r="Z224" s="98"/>
      <c r="AA224" s="98"/>
      <c r="AB224" s="98"/>
      <c r="AC224" s="98"/>
      <c r="AD224" s="98"/>
      <c r="AE224" s="98" t="s">
        <v>125</v>
      </c>
      <c r="AF224" s="98" t="s">
        <v>305</v>
      </c>
      <c r="AG224" s="98"/>
      <c r="AH224" s="98"/>
      <c r="AI224" s="98"/>
      <c r="AJ224" s="98"/>
      <c r="AK224" s="98"/>
      <c r="AL224" s="98" t="s">
        <v>1486</v>
      </c>
      <c r="AM224" s="98"/>
      <c r="AN224" s="98"/>
      <c r="AO224" s="98"/>
      <c r="AP224" s="98" t="s">
        <v>28</v>
      </c>
      <c r="AQ224" s="98" t="s">
        <v>29</v>
      </c>
      <c r="AR224" s="98" t="s">
        <v>76</v>
      </c>
      <c r="AS224" s="98" t="s">
        <v>31</v>
      </c>
      <c r="AT224" s="98"/>
      <c r="AU224" s="98"/>
      <c r="AV224" s="98"/>
      <c r="AW224" s="98"/>
      <c r="AX224" s="98" t="s">
        <v>80</v>
      </c>
      <c r="AY224" s="98"/>
      <c r="AZ224" s="98"/>
      <c r="BA224" s="98" t="s">
        <v>83</v>
      </c>
      <c r="BB224" s="98"/>
      <c r="BC224" s="98"/>
      <c r="BD224" s="98"/>
      <c r="BE224" s="98"/>
      <c r="BF224" s="98"/>
      <c r="BG224" s="98"/>
      <c r="BH224" s="98"/>
      <c r="BI224" s="98" t="s">
        <v>91</v>
      </c>
      <c r="BJ224" s="98" t="s">
        <v>92</v>
      </c>
      <c r="BK224" s="98"/>
      <c r="BL224" s="98"/>
      <c r="BM224" s="98"/>
      <c r="BN224" s="98"/>
      <c r="BO224" s="101" t="s">
        <v>1488</v>
      </c>
      <c r="BP224" s="101"/>
      <c r="BQ224" s="6"/>
    </row>
    <row r="225" spans="1:69" s="9" customFormat="1" ht="135.75" hidden="1" customHeight="1" x14ac:dyDescent="0.25">
      <c r="A225" s="6"/>
      <c r="B225" s="97" t="s">
        <v>2024</v>
      </c>
      <c r="C225" s="98" t="s">
        <v>2025</v>
      </c>
      <c r="D225" s="98" t="s">
        <v>593</v>
      </c>
      <c r="E225" s="98" t="s">
        <v>594</v>
      </c>
      <c r="F225" s="98" t="s">
        <v>595</v>
      </c>
      <c r="G225" s="98" t="s">
        <v>1483</v>
      </c>
      <c r="H225" s="99" t="s">
        <v>106</v>
      </c>
      <c r="I225" s="98"/>
      <c r="J225" s="100">
        <v>45275</v>
      </c>
      <c r="K225" s="100">
        <v>45291</v>
      </c>
      <c r="L225" s="10">
        <f t="shared" si="6"/>
        <v>16</v>
      </c>
      <c r="M225" s="99" t="s">
        <v>919</v>
      </c>
      <c r="N225" s="98" t="s">
        <v>107</v>
      </c>
      <c r="O225" s="98" t="s">
        <v>596</v>
      </c>
      <c r="P225" s="98" t="s">
        <v>1612</v>
      </c>
      <c r="Q225" s="98" t="s">
        <v>1947</v>
      </c>
      <c r="R225" s="98" t="s">
        <v>27</v>
      </c>
      <c r="S225" s="98"/>
      <c r="T225" s="98" t="s">
        <v>52</v>
      </c>
      <c r="U225" s="98"/>
      <c r="V225" s="98"/>
      <c r="W225" s="98"/>
      <c r="X225" s="98"/>
      <c r="Y225" s="98"/>
      <c r="Z225" s="98"/>
      <c r="AA225" s="98"/>
      <c r="AB225" s="98"/>
      <c r="AC225" s="98"/>
      <c r="AD225" s="98"/>
      <c r="AE225" s="98" t="s">
        <v>125</v>
      </c>
      <c r="AF225" s="98" t="s">
        <v>305</v>
      </c>
      <c r="AG225" s="98"/>
      <c r="AH225" s="98"/>
      <c r="AI225" s="98"/>
      <c r="AJ225" s="98"/>
      <c r="AK225" s="98"/>
      <c r="AL225" s="98" t="s">
        <v>1486</v>
      </c>
      <c r="AM225" s="98"/>
      <c r="AN225" s="98"/>
      <c r="AO225" s="98"/>
      <c r="AP225" s="98" t="s">
        <v>28</v>
      </c>
      <c r="AQ225" s="98" t="s">
        <v>29</v>
      </c>
      <c r="AR225" s="98" t="s">
        <v>76</v>
      </c>
      <c r="AS225" s="98" t="s">
        <v>31</v>
      </c>
      <c r="AT225" s="98"/>
      <c r="AU225" s="98"/>
      <c r="AV225" s="98"/>
      <c r="AW225" s="98"/>
      <c r="AX225" s="98" t="s">
        <v>80</v>
      </c>
      <c r="AY225" s="98"/>
      <c r="AZ225" s="98"/>
      <c r="BA225" s="98" t="s">
        <v>83</v>
      </c>
      <c r="BB225" s="98"/>
      <c r="BC225" s="98"/>
      <c r="BD225" s="98"/>
      <c r="BE225" s="98"/>
      <c r="BF225" s="98"/>
      <c r="BG225" s="98"/>
      <c r="BH225" s="98"/>
      <c r="BI225" s="98" t="s">
        <v>91</v>
      </c>
      <c r="BJ225" s="98" t="s">
        <v>92</v>
      </c>
      <c r="BK225" s="98"/>
      <c r="BL225" s="98"/>
      <c r="BM225" s="98"/>
      <c r="BN225" s="98"/>
      <c r="BO225" s="101" t="s">
        <v>1488</v>
      </c>
      <c r="BP225" s="101"/>
      <c r="BQ225" s="6"/>
    </row>
    <row r="226" spans="1:69" s="9" customFormat="1" ht="135.75" hidden="1" customHeight="1" x14ac:dyDescent="0.25">
      <c r="A226" s="6"/>
      <c r="B226" s="97" t="s">
        <v>2026</v>
      </c>
      <c r="C226" s="98" t="s">
        <v>600</v>
      </c>
      <c r="D226" s="98" t="s">
        <v>601</v>
      </c>
      <c r="E226" s="98" t="s">
        <v>602</v>
      </c>
      <c r="F226" s="98" t="s">
        <v>603</v>
      </c>
      <c r="G226" s="98" t="s">
        <v>1483</v>
      </c>
      <c r="H226" s="99" t="s">
        <v>106</v>
      </c>
      <c r="I226" s="98"/>
      <c r="J226" s="100">
        <v>44927</v>
      </c>
      <c r="K226" s="100">
        <v>45046</v>
      </c>
      <c r="L226" s="10">
        <f t="shared" si="6"/>
        <v>119</v>
      </c>
      <c r="M226" s="99" t="s">
        <v>919</v>
      </c>
      <c r="N226" s="98" t="s">
        <v>107</v>
      </c>
      <c r="O226" s="98" t="s">
        <v>604</v>
      </c>
      <c r="P226" s="98" t="s">
        <v>1612</v>
      </c>
      <c r="Q226" s="98" t="s">
        <v>1947</v>
      </c>
      <c r="R226" s="98" t="s">
        <v>27</v>
      </c>
      <c r="S226" s="98"/>
      <c r="T226" s="98" t="s">
        <v>52</v>
      </c>
      <c r="U226" s="98"/>
      <c r="V226" s="98"/>
      <c r="W226" s="98"/>
      <c r="X226" s="98"/>
      <c r="Y226" s="98"/>
      <c r="Z226" s="98"/>
      <c r="AA226" s="98"/>
      <c r="AB226" s="98"/>
      <c r="AC226" s="98"/>
      <c r="AD226" s="98"/>
      <c r="AE226" s="98" t="s">
        <v>125</v>
      </c>
      <c r="AF226" s="98" t="s">
        <v>305</v>
      </c>
      <c r="AG226" s="98"/>
      <c r="AH226" s="98"/>
      <c r="AI226" s="98"/>
      <c r="AJ226" s="98"/>
      <c r="AK226" s="98"/>
      <c r="AL226" s="98" t="s">
        <v>1486</v>
      </c>
      <c r="AM226" s="98"/>
      <c r="AN226" s="98"/>
      <c r="AO226" s="98"/>
      <c r="AP226" s="98" t="s">
        <v>28</v>
      </c>
      <c r="AQ226" s="98" t="s">
        <v>29</v>
      </c>
      <c r="AR226" s="98" t="s">
        <v>76</v>
      </c>
      <c r="AS226" s="98" t="s">
        <v>31</v>
      </c>
      <c r="AT226" s="98"/>
      <c r="AU226" s="98"/>
      <c r="AV226" s="98"/>
      <c r="AW226" s="98"/>
      <c r="AX226" s="98" t="s">
        <v>80</v>
      </c>
      <c r="AY226" s="98"/>
      <c r="AZ226" s="98"/>
      <c r="BA226" s="98" t="s">
        <v>83</v>
      </c>
      <c r="BB226" s="98"/>
      <c r="BC226" s="98"/>
      <c r="BD226" s="98"/>
      <c r="BE226" s="98"/>
      <c r="BF226" s="98"/>
      <c r="BG226" s="98"/>
      <c r="BH226" s="98"/>
      <c r="BI226" s="98" t="s">
        <v>91</v>
      </c>
      <c r="BJ226" s="98" t="s">
        <v>92</v>
      </c>
      <c r="BK226" s="98"/>
      <c r="BL226" s="98"/>
      <c r="BM226" s="98"/>
      <c r="BN226" s="98"/>
      <c r="BO226" s="101" t="s">
        <v>1488</v>
      </c>
      <c r="BP226" s="101"/>
      <c r="BQ226" s="6"/>
    </row>
    <row r="227" spans="1:69" s="9" customFormat="1" ht="135.75" hidden="1" customHeight="1" x14ac:dyDescent="0.25">
      <c r="A227" s="6"/>
      <c r="B227" s="97" t="s">
        <v>2027</v>
      </c>
      <c r="C227" s="98" t="s">
        <v>605</v>
      </c>
      <c r="D227" s="98" t="s">
        <v>601</v>
      </c>
      <c r="E227" s="98" t="s">
        <v>602</v>
      </c>
      <c r="F227" s="98" t="s">
        <v>603</v>
      </c>
      <c r="G227" s="98" t="s">
        <v>1483</v>
      </c>
      <c r="H227" s="99" t="s">
        <v>106</v>
      </c>
      <c r="I227" s="98"/>
      <c r="J227" s="100">
        <v>45047</v>
      </c>
      <c r="K227" s="100">
        <v>45169</v>
      </c>
      <c r="L227" s="10">
        <f t="shared" si="6"/>
        <v>122</v>
      </c>
      <c r="M227" s="99" t="s">
        <v>919</v>
      </c>
      <c r="N227" s="98" t="s">
        <v>107</v>
      </c>
      <c r="O227" s="98" t="s">
        <v>604</v>
      </c>
      <c r="P227" s="98" t="s">
        <v>1612</v>
      </c>
      <c r="Q227" s="98" t="s">
        <v>1947</v>
      </c>
      <c r="R227" s="98" t="s">
        <v>27</v>
      </c>
      <c r="S227" s="98"/>
      <c r="T227" s="98" t="s">
        <v>52</v>
      </c>
      <c r="U227" s="98"/>
      <c r="V227" s="98"/>
      <c r="W227" s="98"/>
      <c r="X227" s="98"/>
      <c r="Y227" s="98"/>
      <c r="Z227" s="98"/>
      <c r="AA227" s="98"/>
      <c r="AB227" s="98"/>
      <c r="AC227" s="98"/>
      <c r="AD227" s="98"/>
      <c r="AE227" s="98" t="s">
        <v>125</v>
      </c>
      <c r="AF227" s="98" t="s">
        <v>305</v>
      </c>
      <c r="AG227" s="98"/>
      <c r="AH227" s="98"/>
      <c r="AI227" s="98"/>
      <c r="AJ227" s="98"/>
      <c r="AK227" s="98"/>
      <c r="AL227" s="98" t="s">
        <v>1486</v>
      </c>
      <c r="AM227" s="98"/>
      <c r="AN227" s="98"/>
      <c r="AO227" s="98"/>
      <c r="AP227" s="98" t="s">
        <v>28</v>
      </c>
      <c r="AQ227" s="98" t="s">
        <v>29</v>
      </c>
      <c r="AR227" s="98" t="s">
        <v>76</v>
      </c>
      <c r="AS227" s="98" t="s">
        <v>31</v>
      </c>
      <c r="AT227" s="98"/>
      <c r="AU227" s="98"/>
      <c r="AV227" s="98"/>
      <c r="AW227" s="98"/>
      <c r="AX227" s="98" t="s">
        <v>80</v>
      </c>
      <c r="AY227" s="98"/>
      <c r="AZ227" s="98"/>
      <c r="BA227" s="98" t="s">
        <v>83</v>
      </c>
      <c r="BB227" s="98"/>
      <c r="BC227" s="98"/>
      <c r="BD227" s="98"/>
      <c r="BE227" s="98"/>
      <c r="BF227" s="98"/>
      <c r="BG227" s="98"/>
      <c r="BH227" s="98"/>
      <c r="BI227" s="98" t="s">
        <v>91</v>
      </c>
      <c r="BJ227" s="98" t="s">
        <v>92</v>
      </c>
      <c r="BK227" s="98"/>
      <c r="BL227" s="98"/>
      <c r="BM227" s="98"/>
      <c r="BN227" s="98"/>
      <c r="BO227" s="101" t="s">
        <v>1488</v>
      </c>
      <c r="BP227" s="101"/>
      <c r="BQ227" s="6"/>
    </row>
    <row r="228" spans="1:69" s="9" customFormat="1" ht="135.75" hidden="1" customHeight="1" x14ac:dyDescent="0.25">
      <c r="A228" s="6"/>
      <c r="B228" s="97" t="s">
        <v>2028</v>
      </c>
      <c r="C228" s="98" t="s">
        <v>606</v>
      </c>
      <c r="D228" s="98" t="s">
        <v>601</v>
      </c>
      <c r="E228" s="98" t="s">
        <v>602</v>
      </c>
      <c r="F228" s="98" t="s">
        <v>603</v>
      </c>
      <c r="G228" s="98" t="s">
        <v>1483</v>
      </c>
      <c r="H228" s="99" t="s">
        <v>106</v>
      </c>
      <c r="I228" s="98"/>
      <c r="J228" s="100">
        <v>45170</v>
      </c>
      <c r="K228" s="100">
        <v>45291</v>
      </c>
      <c r="L228" s="10">
        <f t="shared" si="6"/>
        <v>121</v>
      </c>
      <c r="M228" s="99" t="s">
        <v>919</v>
      </c>
      <c r="N228" s="98" t="s">
        <v>107</v>
      </c>
      <c r="O228" s="98" t="s">
        <v>604</v>
      </c>
      <c r="P228" s="98" t="s">
        <v>1612</v>
      </c>
      <c r="Q228" s="98" t="s">
        <v>1947</v>
      </c>
      <c r="R228" s="98" t="s">
        <v>27</v>
      </c>
      <c r="S228" s="98"/>
      <c r="T228" s="98" t="s">
        <v>52</v>
      </c>
      <c r="U228" s="98"/>
      <c r="V228" s="98"/>
      <c r="W228" s="98"/>
      <c r="X228" s="98"/>
      <c r="Y228" s="98"/>
      <c r="Z228" s="98"/>
      <c r="AA228" s="98"/>
      <c r="AB228" s="98"/>
      <c r="AC228" s="98"/>
      <c r="AD228" s="98"/>
      <c r="AE228" s="98" t="s">
        <v>125</v>
      </c>
      <c r="AF228" s="98" t="s">
        <v>305</v>
      </c>
      <c r="AG228" s="98"/>
      <c r="AH228" s="98"/>
      <c r="AI228" s="98"/>
      <c r="AJ228" s="98"/>
      <c r="AK228" s="98"/>
      <c r="AL228" s="98" t="s">
        <v>1486</v>
      </c>
      <c r="AM228" s="98"/>
      <c r="AN228" s="98"/>
      <c r="AO228" s="98"/>
      <c r="AP228" s="98" t="s">
        <v>28</v>
      </c>
      <c r="AQ228" s="98" t="s">
        <v>29</v>
      </c>
      <c r="AR228" s="98" t="s">
        <v>76</v>
      </c>
      <c r="AS228" s="98" t="s">
        <v>31</v>
      </c>
      <c r="AT228" s="98"/>
      <c r="AU228" s="98"/>
      <c r="AV228" s="98"/>
      <c r="AW228" s="98"/>
      <c r="AX228" s="98" t="s">
        <v>80</v>
      </c>
      <c r="AY228" s="98"/>
      <c r="AZ228" s="98"/>
      <c r="BA228" s="98" t="s">
        <v>83</v>
      </c>
      <c r="BB228" s="98"/>
      <c r="BC228" s="98"/>
      <c r="BD228" s="98"/>
      <c r="BE228" s="98"/>
      <c r="BF228" s="98"/>
      <c r="BG228" s="98"/>
      <c r="BH228" s="98"/>
      <c r="BI228" s="98" t="s">
        <v>91</v>
      </c>
      <c r="BJ228" s="98" t="s">
        <v>92</v>
      </c>
      <c r="BK228" s="98"/>
      <c r="BL228" s="98"/>
      <c r="BM228" s="98"/>
      <c r="BN228" s="98"/>
      <c r="BO228" s="101" t="s">
        <v>1488</v>
      </c>
      <c r="BP228" s="101"/>
      <c r="BQ228" s="6"/>
    </row>
    <row r="229" spans="1:69" s="9" customFormat="1" ht="135.75" hidden="1" customHeight="1" x14ac:dyDescent="0.25">
      <c r="A229" s="6"/>
      <c r="B229" s="97" t="s">
        <v>2029</v>
      </c>
      <c r="C229" s="98" t="s">
        <v>2030</v>
      </c>
      <c r="D229" s="98" t="s">
        <v>2031</v>
      </c>
      <c r="E229" s="98" t="s">
        <v>2032</v>
      </c>
      <c r="F229" s="98" t="s">
        <v>2033</v>
      </c>
      <c r="G229" s="98" t="s">
        <v>1483</v>
      </c>
      <c r="H229" s="99" t="s">
        <v>106</v>
      </c>
      <c r="I229" s="98"/>
      <c r="J229" s="100">
        <v>44927</v>
      </c>
      <c r="K229" s="100">
        <v>45016</v>
      </c>
      <c r="L229" s="10">
        <f t="shared" si="6"/>
        <v>89</v>
      </c>
      <c r="M229" s="99" t="s">
        <v>919</v>
      </c>
      <c r="N229" s="98" t="s">
        <v>107</v>
      </c>
      <c r="O229" s="98" t="s">
        <v>2034</v>
      </c>
      <c r="P229" s="98" t="s">
        <v>1612</v>
      </c>
      <c r="Q229" s="98" t="s">
        <v>1947</v>
      </c>
      <c r="R229" s="98" t="s">
        <v>27</v>
      </c>
      <c r="S229" s="98"/>
      <c r="T229" s="98" t="s">
        <v>52</v>
      </c>
      <c r="U229" s="98"/>
      <c r="V229" s="98"/>
      <c r="W229" s="98"/>
      <c r="X229" s="98"/>
      <c r="Y229" s="98"/>
      <c r="Z229" s="98"/>
      <c r="AA229" s="98"/>
      <c r="AB229" s="98"/>
      <c r="AC229" s="98"/>
      <c r="AD229" s="98"/>
      <c r="AE229" s="98"/>
      <c r="AF229" s="98"/>
      <c r="AG229" s="98"/>
      <c r="AH229" s="98"/>
      <c r="AI229" s="98"/>
      <c r="AJ229" s="98"/>
      <c r="AK229" s="98"/>
      <c r="AL229" s="98" t="s">
        <v>1486</v>
      </c>
      <c r="AM229" s="98"/>
      <c r="AN229" s="98"/>
      <c r="AO229" s="98"/>
      <c r="AP229" s="98" t="s">
        <v>28</v>
      </c>
      <c r="AQ229" s="98" t="s">
        <v>29</v>
      </c>
      <c r="AR229" s="98"/>
      <c r="AS229" s="98"/>
      <c r="AT229" s="98"/>
      <c r="AU229" s="98"/>
      <c r="AV229" s="98"/>
      <c r="AW229" s="98"/>
      <c r="AX229" s="98" t="s">
        <v>80</v>
      </c>
      <c r="AY229" s="98"/>
      <c r="AZ229" s="98"/>
      <c r="BA229" s="98" t="s">
        <v>83</v>
      </c>
      <c r="BB229" s="98"/>
      <c r="BC229" s="98"/>
      <c r="BD229" s="98"/>
      <c r="BE229" s="98"/>
      <c r="BF229" s="98"/>
      <c r="BG229" s="98"/>
      <c r="BH229" s="98"/>
      <c r="BI229" s="98"/>
      <c r="BJ229" s="98"/>
      <c r="BK229" s="98"/>
      <c r="BL229" s="98"/>
      <c r="BM229" s="98"/>
      <c r="BN229" s="98"/>
      <c r="BO229" s="101" t="s">
        <v>1488</v>
      </c>
      <c r="BP229" s="101"/>
      <c r="BQ229" s="6"/>
    </row>
    <row r="230" spans="1:69" s="9" customFormat="1" ht="135.75" hidden="1" customHeight="1" x14ac:dyDescent="0.25">
      <c r="A230" s="6"/>
      <c r="B230" s="97" t="s">
        <v>2035</v>
      </c>
      <c r="C230" s="98" t="s">
        <v>2036</v>
      </c>
      <c r="D230" s="98" t="s">
        <v>2037</v>
      </c>
      <c r="E230" s="98" t="s">
        <v>609</v>
      </c>
      <c r="F230" s="98" t="s">
        <v>610</v>
      </c>
      <c r="G230" s="98" t="s">
        <v>1483</v>
      </c>
      <c r="H230" s="99" t="s">
        <v>106</v>
      </c>
      <c r="I230" s="98"/>
      <c r="J230" s="100">
        <v>45200</v>
      </c>
      <c r="K230" s="100">
        <v>45291</v>
      </c>
      <c r="L230" s="10">
        <f t="shared" si="6"/>
        <v>91</v>
      </c>
      <c r="M230" s="99" t="s">
        <v>919</v>
      </c>
      <c r="N230" s="98" t="s">
        <v>107</v>
      </c>
      <c r="O230" s="98" t="s">
        <v>611</v>
      </c>
      <c r="P230" s="98" t="s">
        <v>1612</v>
      </c>
      <c r="Q230" s="98" t="s">
        <v>1947</v>
      </c>
      <c r="R230" s="98" t="s">
        <v>27</v>
      </c>
      <c r="S230" s="98"/>
      <c r="T230" s="98" t="s">
        <v>52</v>
      </c>
      <c r="U230" s="98"/>
      <c r="V230" s="98"/>
      <c r="W230" s="98"/>
      <c r="X230" s="98"/>
      <c r="Y230" s="98"/>
      <c r="Z230" s="98"/>
      <c r="AA230" s="98"/>
      <c r="AB230" s="98"/>
      <c r="AC230" s="98"/>
      <c r="AD230" s="98"/>
      <c r="AE230" s="98"/>
      <c r="AF230" s="98"/>
      <c r="AG230" s="98"/>
      <c r="AH230" s="98"/>
      <c r="AI230" s="98"/>
      <c r="AJ230" s="98"/>
      <c r="AK230" s="98"/>
      <c r="AL230" s="98" t="s">
        <v>1486</v>
      </c>
      <c r="AM230" s="98"/>
      <c r="AN230" s="98"/>
      <c r="AO230" s="98"/>
      <c r="AP230" s="98" t="s">
        <v>28</v>
      </c>
      <c r="AQ230" s="98"/>
      <c r="AR230" s="98"/>
      <c r="AS230" s="98"/>
      <c r="AT230" s="98"/>
      <c r="AU230" s="98"/>
      <c r="AV230" s="98"/>
      <c r="AW230" s="98"/>
      <c r="AX230" s="98" t="s">
        <v>80</v>
      </c>
      <c r="AY230" s="98"/>
      <c r="AZ230" s="98"/>
      <c r="BA230" s="98"/>
      <c r="BB230" s="98"/>
      <c r="BC230" s="98"/>
      <c r="BD230" s="98"/>
      <c r="BE230" s="98"/>
      <c r="BF230" s="98"/>
      <c r="BG230" s="98"/>
      <c r="BH230" s="98"/>
      <c r="BI230" s="98"/>
      <c r="BJ230" s="98"/>
      <c r="BK230" s="98"/>
      <c r="BL230" s="98"/>
      <c r="BM230" s="98"/>
      <c r="BN230" s="98"/>
      <c r="BO230" s="101" t="s">
        <v>1488</v>
      </c>
      <c r="BP230" s="101"/>
      <c r="BQ230" s="6"/>
    </row>
    <row r="231" spans="1:69" s="11" customFormat="1" ht="135.75" hidden="1" customHeight="1" x14ac:dyDescent="0.25">
      <c r="A231" s="6"/>
      <c r="B231" s="97" t="s">
        <v>2038</v>
      </c>
      <c r="C231" s="99" t="s">
        <v>2039</v>
      </c>
      <c r="D231" s="98" t="s">
        <v>250</v>
      </c>
      <c r="E231" s="98" t="s">
        <v>251</v>
      </c>
      <c r="F231" s="98" t="s">
        <v>252</v>
      </c>
      <c r="G231" s="98" t="s">
        <v>1502</v>
      </c>
      <c r="H231" s="99" t="s">
        <v>1526</v>
      </c>
      <c r="I231" s="98" t="s">
        <v>241</v>
      </c>
      <c r="J231" s="100">
        <v>44928</v>
      </c>
      <c r="K231" s="100">
        <v>45041</v>
      </c>
      <c r="L231" s="10">
        <f t="shared" si="6"/>
        <v>113</v>
      </c>
      <c r="M231" s="99" t="s">
        <v>919</v>
      </c>
      <c r="N231" s="98" t="s">
        <v>107</v>
      </c>
      <c r="O231" s="99" t="s">
        <v>253</v>
      </c>
      <c r="P231" s="98" t="s">
        <v>243</v>
      </c>
      <c r="Q231" s="98" t="s">
        <v>1632</v>
      </c>
      <c r="R231" s="98" t="s">
        <v>27</v>
      </c>
      <c r="S231" s="98"/>
      <c r="T231" s="98" t="s">
        <v>52</v>
      </c>
      <c r="U231" s="98" t="s">
        <v>53</v>
      </c>
      <c r="V231" s="98"/>
      <c r="W231" s="98"/>
      <c r="X231" s="98"/>
      <c r="Y231" s="98"/>
      <c r="Z231" s="98"/>
      <c r="AA231" s="98"/>
      <c r="AB231" s="98"/>
      <c r="AC231" s="98"/>
      <c r="AD231" s="98"/>
      <c r="AE231" s="98" t="s">
        <v>125</v>
      </c>
      <c r="AF231" s="98" t="s">
        <v>254</v>
      </c>
      <c r="AG231" s="98"/>
      <c r="AH231" s="98"/>
      <c r="AI231" s="98"/>
      <c r="AJ231" s="98"/>
      <c r="AK231" s="98"/>
      <c r="AL231" s="98" t="s">
        <v>1486</v>
      </c>
      <c r="AM231" s="98"/>
      <c r="AN231" s="98" t="s">
        <v>255</v>
      </c>
      <c r="AO231" s="98"/>
      <c r="AP231" s="98"/>
      <c r="AQ231" s="98" t="s">
        <v>29</v>
      </c>
      <c r="AR231" s="98"/>
      <c r="AS231" s="98" t="s">
        <v>31</v>
      </c>
      <c r="AT231" s="98"/>
      <c r="AU231" s="98"/>
      <c r="AV231" s="98"/>
      <c r="AW231" s="98"/>
      <c r="AX231" s="98"/>
      <c r="AY231" s="98"/>
      <c r="AZ231" s="98"/>
      <c r="BA231" s="98"/>
      <c r="BB231" s="98"/>
      <c r="BC231" s="98"/>
      <c r="BD231" s="98"/>
      <c r="BE231" s="98"/>
      <c r="BF231" s="98" t="s">
        <v>88</v>
      </c>
      <c r="BG231" s="98"/>
      <c r="BH231" s="98"/>
      <c r="BI231" s="98"/>
      <c r="BJ231" s="98" t="s">
        <v>92</v>
      </c>
      <c r="BK231" s="98"/>
      <c r="BL231" s="98"/>
      <c r="BM231" s="98"/>
      <c r="BN231" s="98"/>
      <c r="BO231" s="101" t="s">
        <v>1488</v>
      </c>
      <c r="BP231" s="101"/>
      <c r="BQ231" s="6"/>
    </row>
    <row r="232" spans="1:69" s="11" customFormat="1" ht="135.75" hidden="1" customHeight="1" x14ac:dyDescent="0.25">
      <c r="A232" s="6"/>
      <c r="B232" s="97" t="s">
        <v>2040</v>
      </c>
      <c r="C232" s="99" t="s">
        <v>262</v>
      </c>
      <c r="D232" s="98" t="s">
        <v>250</v>
      </c>
      <c r="E232" s="98" t="s">
        <v>261</v>
      </c>
      <c r="F232" s="98" t="s">
        <v>252</v>
      </c>
      <c r="G232" s="98" t="s">
        <v>1502</v>
      </c>
      <c r="H232" s="99" t="s">
        <v>1526</v>
      </c>
      <c r="I232" s="98" t="s">
        <v>241</v>
      </c>
      <c r="J232" s="100">
        <v>45019</v>
      </c>
      <c r="K232" s="100">
        <v>45132</v>
      </c>
      <c r="L232" s="10">
        <f t="shared" si="6"/>
        <v>113</v>
      </c>
      <c r="M232" s="98" t="s">
        <v>919</v>
      </c>
      <c r="N232" s="98" t="s">
        <v>107</v>
      </c>
      <c r="O232" s="99" t="s">
        <v>253</v>
      </c>
      <c r="P232" s="98" t="s">
        <v>243</v>
      </c>
      <c r="Q232" s="98" t="s">
        <v>1632</v>
      </c>
      <c r="R232" s="98" t="s">
        <v>27</v>
      </c>
      <c r="S232" s="98"/>
      <c r="T232" s="98" t="s">
        <v>52</v>
      </c>
      <c r="U232" s="98" t="s">
        <v>53</v>
      </c>
      <c r="V232" s="98"/>
      <c r="W232" s="98"/>
      <c r="X232" s="98"/>
      <c r="Y232" s="98"/>
      <c r="Z232" s="98"/>
      <c r="AA232" s="98"/>
      <c r="AB232" s="98"/>
      <c r="AC232" s="98"/>
      <c r="AD232" s="98"/>
      <c r="AE232" s="98" t="s">
        <v>125</v>
      </c>
      <c r="AF232" s="98" t="s">
        <v>254</v>
      </c>
      <c r="AG232" s="98"/>
      <c r="AH232" s="98"/>
      <c r="AI232" s="98"/>
      <c r="AJ232" s="98"/>
      <c r="AK232" s="98"/>
      <c r="AL232" s="98" t="s">
        <v>1486</v>
      </c>
      <c r="AM232" s="98"/>
      <c r="AN232" s="98" t="s">
        <v>255</v>
      </c>
      <c r="AO232" s="98"/>
      <c r="AP232" s="98"/>
      <c r="AQ232" s="98" t="s">
        <v>29</v>
      </c>
      <c r="AR232" s="98"/>
      <c r="AS232" s="98" t="s">
        <v>31</v>
      </c>
      <c r="AT232" s="98"/>
      <c r="AU232" s="98"/>
      <c r="AV232" s="98"/>
      <c r="AW232" s="98"/>
      <c r="AX232" s="98"/>
      <c r="AY232" s="98"/>
      <c r="AZ232" s="98"/>
      <c r="BA232" s="98"/>
      <c r="BB232" s="98"/>
      <c r="BC232" s="98"/>
      <c r="BD232" s="98"/>
      <c r="BE232" s="98"/>
      <c r="BF232" s="98" t="s">
        <v>88</v>
      </c>
      <c r="BG232" s="98"/>
      <c r="BH232" s="98"/>
      <c r="BI232" s="98"/>
      <c r="BJ232" s="98" t="s">
        <v>92</v>
      </c>
      <c r="BK232" s="98"/>
      <c r="BL232" s="98"/>
      <c r="BM232" s="98"/>
      <c r="BN232" s="98"/>
      <c r="BO232" s="101" t="s">
        <v>1488</v>
      </c>
      <c r="BP232" s="101"/>
      <c r="BQ232" s="6"/>
    </row>
    <row r="233" spans="1:69" s="11" customFormat="1" ht="135.75" hidden="1" customHeight="1" x14ac:dyDescent="0.25">
      <c r="A233" s="6"/>
      <c r="B233" s="97" t="s">
        <v>2041</v>
      </c>
      <c r="C233" s="99" t="s">
        <v>263</v>
      </c>
      <c r="D233" s="98" t="s">
        <v>250</v>
      </c>
      <c r="E233" s="98" t="s">
        <v>261</v>
      </c>
      <c r="F233" s="98" t="s">
        <v>252</v>
      </c>
      <c r="G233" s="98" t="s">
        <v>1502</v>
      </c>
      <c r="H233" s="99" t="s">
        <v>1526</v>
      </c>
      <c r="I233" s="98" t="s">
        <v>241</v>
      </c>
      <c r="J233" s="100">
        <v>45110</v>
      </c>
      <c r="K233" s="100">
        <v>45223</v>
      </c>
      <c r="L233" s="10">
        <f t="shared" si="6"/>
        <v>113</v>
      </c>
      <c r="M233" s="98" t="s">
        <v>919</v>
      </c>
      <c r="N233" s="98" t="s">
        <v>107</v>
      </c>
      <c r="O233" s="99" t="s">
        <v>253</v>
      </c>
      <c r="P233" s="98" t="s">
        <v>243</v>
      </c>
      <c r="Q233" s="98" t="s">
        <v>1632</v>
      </c>
      <c r="R233" s="98" t="s">
        <v>27</v>
      </c>
      <c r="S233" s="98"/>
      <c r="T233" s="98" t="s">
        <v>52</v>
      </c>
      <c r="U233" s="98" t="s">
        <v>53</v>
      </c>
      <c r="V233" s="98"/>
      <c r="W233" s="98"/>
      <c r="X233" s="98"/>
      <c r="Y233" s="98"/>
      <c r="Z233" s="98"/>
      <c r="AA233" s="98"/>
      <c r="AB233" s="98"/>
      <c r="AC233" s="98"/>
      <c r="AD233" s="98"/>
      <c r="AE233" s="98" t="s">
        <v>125</v>
      </c>
      <c r="AF233" s="98" t="s">
        <v>254</v>
      </c>
      <c r="AG233" s="98"/>
      <c r="AH233" s="98"/>
      <c r="AI233" s="98"/>
      <c r="AJ233" s="98"/>
      <c r="AK233" s="98"/>
      <c r="AL233" s="98" t="s">
        <v>1486</v>
      </c>
      <c r="AM233" s="98"/>
      <c r="AN233" s="98" t="s">
        <v>255</v>
      </c>
      <c r="AO233" s="98"/>
      <c r="AP233" s="98"/>
      <c r="AQ233" s="98" t="s">
        <v>29</v>
      </c>
      <c r="AR233" s="98"/>
      <c r="AS233" s="98" t="s">
        <v>31</v>
      </c>
      <c r="AT233" s="98"/>
      <c r="AU233" s="98"/>
      <c r="AV233" s="98"/>
      <c r="AW233" s="98"/>
      <c r="AX233" s="98"/>
      <c r="AY233" s="98"/>
      <c r="AZ233" s="98"/>
      <c r="BA233" s="98"/>
      <c r="BB233" s="98"/>
      <c r="BC233" s="98"/>
      <c r="BD233" s="98"/>
      <c r="BE233" s="98"/>
      <c r="BF233" s="98" t="s">
        <v>88</v>
      </c>
      <c r="BG233" s="98"/>
      <c r="BH233" s="98"/>
      <c r="BI233" s="98"/>
      <c r="BJ233" s="98" t="s">
        <v>92</v>
      </c>
      <c r="BK233" s="98"/>
      <c r="BL233" s="98"/>
      <c r="BM233" s="98"/>
      <c r="BN233" s="98"/>
      <c r="BO233" s="101" t="s">
        <v>1488</v>
      </c>
      <c r="BP233" s="101"/>
      <c r="BQ233" s="6"/>
    </row>
    <row r="234" spans="1:69" s="9" customFormat="1" ht="135.75" hidden="1" customHeight="1" x14ac:dyDescent="0.25">
      <c r="A234" s="6"/>
      <c r="B234" s="97" t="s">
        <v>2042</v>
      </c>
      <c r="C234" s="98" t="s">
        <v>264</v>
      </c>
      <c r="D234" s="98" t="s">
        <v>265</v>
      </c>
      <c r="E234" s="111" t="s">
        <v>266</v>
      </c>
      <c r="F234" s="111" t="s">
        <v>267</v>
      </c>
      <c r="G234" s="98" t="s">
        <v>1502</v>
      </c>
      <c r="H234" s="99" t="s">
        <v>1526</v>
      </c>
      <c r="I234" s="98" t="s">
        <v>241</v>
      </c>
      <c r="J234" s="100">
        <v>45000</v>
      </c>
      <c r="K234" s="100">
        <v>45124</v>
      </c>
      <c r="L234" s="10">
        <f t="shared" si="6"/>
        <v>124</v>
      </c>
      <c r="M234" s="98" t="s">
        <v>919</v>
      </c>
      <c r="N234" s="98" t="s">
        <v>107</v>
      </c>
      <c r="O234" s="98" t="s">
        <v>268</v>
      </c>
      <c r="P234" s="98" t="s">
        <v>243</v>
      </c>
      <c r="Q234" s="98" t="s">
        <v>1632</v>
      </c>
      <c r="R234" s="98" t="s">
        <v>27</v>
      </c>
      <c r="S234" s="98"/>
      <c r="T234" s="98" t="s">
        <v>52</v>
      </c>
      <c r="U234" s="98" t="s">
        <v>53</v>
      </c>
      <c r="V234" s="98"/>
      <c r="W234" s="98"/>
      <c r="X234" s="98"/>
      <c r="Y234" s="98"/>
      <c r="Z234" s="98"/>
      <c r="AA234" s="98" t="s">
        <v>61</v>
      </c>
      <c r="AB234" s="98" t="s">
        <v>62</v>
      </c>
      <c r="AC234" s="98"/>
      <c r="AD234" s="98"/>
      <c r="AE234" s="98" t="s">
        <v>244</v>
      </c>
      <c r="AF234" s="98" t="s">
        <v>245</v>
      </c>
      <c r="AG234" s="98"/>
      <c r="AH234" s="98"/>
      <c r="AI234" s="98"/>
      <c r="AJ234" s="98"/>
      <c r="AK234" s="98"/>
      <c r="AL234" s="98" t="s">
        <v>1486</v>
      </c>
      <c r="AM234" s="98"/>
      <c r="AN234" s="98"/>
      <c r="AO234" s="98" t="s">
        <v>27</v>
      </c>
      <c r="AP234" s="98"/>
      <c r="AQ234" s="98" t="s">
        <v>29</v>
      </c>
      <c r="AR234" s="98"/>
      <c r="AS234" s="98" t="s">
        <v>31</v>
      </c>
      <c r="AT234" s="98"/>
      <c r="AU234" s="98"/>
      <c r="AV234" s="98" t="s">
        <v>78</v>
      </c>
      <c r="AW234" s="98" t="s">
        <v>79</v>
      </c>
      <c r="AX234" s="98"/>
      <c r="AY234" s="98"/>
      <c r="AZ234" s="98"/>
      <c r="BA234" s="98"/>
      <c r="BB234" s="98"/>
      <c r="BC234" s="98"/>
      <c r="BD234" s="98"/>
      <c r="BE234" s="98"/>
      <c r="BF234" s="98" t="s">
        <v>88</v>
      </c>
      <c r="BG234" s="98"/>
      <c r="BH234" s="98"/>
      <c r="BI234" s="98"/>
      <c r="BJ234" s="98" t="s">
        <v>92</v>
      </c>
      <c r="BK234" s="98"/>
      <c r="BL234" s="98"/>
      <c r="BM234" s="98"/>
      <c r="BN234" s="98"/>
      <c r="BO234" s="101" t="s">
        <v>1488</v>
      </c>
      <c r="BP234" s="101"/>
      <c r="BQ234" s="6"/>
    </row>
    <row r="235" spans="1:69" s="9" customFormat="1" ht="135.75" hidden="1" customHeight="1" x14ac:dyDescent="0.25">
      <c r="A235" s="6"/>
      <c r="B235" s="97" t="s">
        <v>2043</v>
      </c>
      <c r="C235" s="98" t="s">
        <v>269</v>
      </c>
      <c r="D235" s="98" t="s">
        <v>265</v>
      </c>
      <c r="E235" s="111" t="s">
        <v>266</v>
      </c>
      <c r="F235" s="111" t="s">
        <v>267</v>
      </c>
      <c r="G235" s="98" t="s">
        <v>1502</v>
      </c>
      <c r="H235" s="99" t="s">
        <v>1526</v>
      </c>
      <c r="I235" s="98" t="s">
        <v>241</v>
      </c>
      <c r="J235" s="100">
        <v>45153</v>
      </c>
      <c r="K235" s="100">
        <v>45275</v>
      </c>
      <c r="L235" s="10">
        <f t="shared" si="6"/>
        <v>122</v>
      </c>
      <c r="M235" s="98" t="s">
        <v>919</v>
      </c>
      <c r="N235" s="98" t="s">
        <v>107</v>
      </c>
      <c r="O235" s="98" t="s">
        <v>268</v>
      </c>
      <c r="P235" s="98" t="s">
        <v>243</v>
      </c>
      <c r="Q235" s="98" t="s">
        <v>1632</v>
      </c>
      <c r="R235" s="98" t="s">
        <v>27</v>
      </c>
      <c r="S235" s="98"/>
      <c r="T235" s="98" t="s">
        <v>52</v>
      </c>
      <c r="U235" s="98" t="s">
        <v>53</v>
      </c>
      <c r="V235" s="98"/>
      <c r="W235" s="98"/>
      <c r="X235" s="98"/>
      <c r="Y235" s="98"/>
      <c r="Z235" s="98"/>
      <c r="AA235" s="98" t="s">
        <v>61</v>
      </c>
      <c r="AB235" s="98" t="s">
        <v>62</v>
      </c>
      <c r="AC235" s="98"/>
      <c r="AD235" s="98"/>
      <c r="AE235" s="98" t="s">
        <v>244</v>
      </c>
      <c r="AF235" s="98" t="s">
        <v>245</v>
      </c>
      <c r="AG235" s="98"/>
      <c r="AH235" s="98"/>
      <c r="AI235" s="98"/>
      <c r="AJ235" s="98"/>
      <c r="AK235" s="98"/>
      <c r="AL235" s="98" t="s">
        <v>1486</v>
      </c>
      <c r="AM235" s="98"/>
      <c r="AN235" s="98"/>
      <c r="AO235" s="98" t="s">
        <v>27</v>
      </c>
      <c r="AP235" s="98"/>
      <c r="AQ235" s="98" t="s">
        <v>29</v>
      </c>
      <c r="AR235" s="98"/>
      <c r="AS235" s="98" t="s">
        <v>31</v>
      </c>
      <c r="AT235" s="98"/>
      <c r="AU235" s="98"/>
      <c r="AV235" s="98" t="s">
        <v>78</v>
      </c>
      <c r="AW235" s="98" t="s">
        <v>79</v>
      </c>
      <c r="AX235" s="98"/>
      <c r="AY235" s="98"/>
      <c r="AZ235" s="98"/>
      <c r="BA235" s="98"/>
      <c r="BB235" s="98"/>
      <c r="BC235" s="98"/>
      <c r="BD235" s="98"/>
      <c r="BE235" s="98"/>
      <c r="BF235" s="98" t="s">
        <v>88</v>
      </c>
      <c r="BG235" s="98"/>
      <c r="BH235" s="98"/>
      <c r="BI235" s="98"/>
      <c r="BJ235" s="98" t="s">
        <v>92</v>
      </c>
      <c r="BK235" s="98"/>
      <c r="BL235" s="98"/>
      <c r="BM235" s="98"/>
      <c r="BN235" s="98"/>
      <c r="BO235" s="101" t="s">
        <v>1488</v>
      </c>
      <c r="BP235" s="101"/>
      <c r="BQ235" s="6"/>
    </row>
    <row r="236" spans="1:69" s="9" customFormat="1" ht="135.75" hidden="1" customHeight="1" x14ac:dyDescent="0.25">
      <c r="A236" s="6"/>
      <c r="B236" s="97" t="s">
        <v>2044</v>
      </c>
      <c r="C236" s="98" t="s">
        <v>2045</v>
      </c>
      <c r="D236" s="98" t="s">
        <v>2046</v>
      </c>
      <c r="E236" s="111" t="s">
        <v>2047</v>
      </c>
      <c r="F236" s="111" t="s">
        <v>2048</v>
      </c>
      <c r="G236" s="98" t="s">
        <v>1502</v>
      </c>
      <c r="H236" s="99" t="s">
        <v>1526</v>
      </c>
      <c r="I236" s="98" t="s">
        <v>241</v>
      </c>
      <c r="J236" s="100">
        <v>44986</v>
      </c>
      <c r="K236" s="100">
        <v>45107</v>
      </c>
      <c r="L236" s="10">
        <f t="shared" si="6"/>
        <v>121</v>
      </c>
      <c r="M236" s="98" t="s">
        <v>919</v>
      </c>
      <c r="N236" s="98" t="s">
        <v>107</v>
      </c>
      <c r="O236" s="98" t="s">
        <v>2049</v>
      </c>
      <c r="P236" s="98" t="s">
        <v>243</v>
      </c>
      <c r="Q236" s="98" t="s">
        <v>1632</v>
      </c>
      <c r="R236" s="98" t="s">
        <v>27</v>
      </c>
      <c r="S236" s="98"/>
      <c r="T236" s="98" t="s">
        <v>52</v>
      </c>
      <c r="U236" s="98"/>
      <c r="V236" s="98"/>
      <c r="W236" s="98"/>
      <c r="X236" s="98"/>
      <c r="Y236" s="98"/>
      <c r="Z236" s="98"/>
      <c r="AA236" s="98"/>
      <c r="AB236" s="98"/>
      <c r="AC236" s="98"/>
      <c r="AD236" s="98"/>
      <c r="AE236" s="98" t="s">
        <v>244</v>
      </c>
      <c r="AF236" s="98" t="s">
        <v>275</v>
      </c>
      <c r="AG236" s="98"/>
      <c r="AH236" s="98"/>
      <c r="AI236" s="98"/>
      <c r="AJ236" s="98"/>
      <c r="AK236" s="98"/>
      <c r="AL236" s="98" t="s">
        <v>1486</v>
      </c>
      <c r="AM236" s="98"/>
      <c r="AN236" s="98"/>
      <c r="AO236" s="98" t="s">
        <v>27</v>
      </c>
      <c r="AP236" s="98"/>
      <c r="AQ236" s="98" t="s">
        <v>29</v>
      </c>
      <c r="AR236" s="98"/>
      <c r="AS236" s="98"/>
      <c r="AT236" s="98"/>
      <c r="AU236" s="98"/>
      <c r="AV236" s="98" t="s">
        <v>78</v>
      </c>
      <c r="AW236" s="98" t="s">
        <v>79</v>
      </c>
      <c r="AX236" s="98"/>
      <c r="AY236" s="98"/>
      <c r="AZ236" s="98"/>
      <c r="BA236" s="98"/>
      <c r="BB236" s="98"/>
      <c r="BC236" s="98"/>
      <c r="BD236" s="98"/>
      <c r="BE236" s="98"/>
      <c r="BF236" s="98" t="s">
        <v>88</v>
      </c>
      <c r="BG236" s="98"/>
      <c r="BH236" s="98"/>
      <c r="BI236" s="98"/>
      <c r="BJ236" s="98"/>
      <c r="BK236" s="98"/>
      <c r="BL236" s="98"/>
      <c r="BM236" s="98"/>
      <c r="BN236" s="98"/>
      <c r="BO236" s="101" t="s">
        <v>1488</v>
      </c>
      <c r="BP236" s="101"/>
      <c r="BQ236" s="6"/>
    </row>
    <row r="237" spans="1:69" s="9" customFormat="1" ht="135.75" hidden="1" customHeight="1" x14ac:dyDescent="0.25">
      <c r="A237" s="6"/>
      <c r="B237" s="97" t="s">
        <v>2050</v>
      </c>
      <c r="C237" s="98" t="s">
        <v>2051</v>
      </c>
      <c r="D237" s="98" t="s">
        <v>2052</v>
      </c>
      <c r="E237" s="111" t="s">
        <v>2053</v>
      </c>
      <c r="F237" s="111" t="s">
        <v>2054</v>
      </c>
      <c r="G237" s="98" t="s">
        <v>1502</v>
      </c>
      <c r="H237" s="99" t="s">
        <v>1526</v>
      </c>
      <c r="I237" s="98" t="s">
        <v>241</v>
      </c>
      <c r="J237" s="100">
        <v>45170</v>
      </c>
      <c r="K237" s="100">
        <v>45275</v>
      </c>
      <c r="L237" s="10">
        <f t="shared" si="6"/>
        <v>105</v>
      </c>
      <c r="M237" s="98" t="s">
        <v>919</v>
      </c>
      <c r="N237" s="98" t="s">
        <v>107</v>
      </c>
      <c r="O237" s="98" t="s">
        <v>2049</v>
      </c>
      <c r="P237" s="98" t="s">
        <v>243</v>
      </c>
      <c r="Q237" s="98" t="s">
        <v>1632</v>
      </c>
      <c r="R237" s="98" t="s">
        <v>27</v>
      </c>
      <c r="S237" s="98"/>
      <c r="T237" s="98" t="s">
        <v>52</v>
      </c>
      <c r="U237" s="98"/>
      <c r="V237" s="98"/>
      <c r="W237" s="98"/>
      <c r="X237" s="98"/>
      <c r="Y237" s="98"/>
      <c r="Z237" s="98"/>
      <c r="AA237" s="98"/>
      <c r="AB237" s="98"/>
      <c r="AC237" s="98"/>
      <c r="AD237" s="98"/>
      <c r="AE237" s="98" t="s">
        <v>244</v>
      </c>
      <c r="AF237" s="98" t="s">
        <v>275</v>
      </c>
      <c r="AG237" s="98"/>
      <c r="AH237" s="98"/>
      <c r="AI237" s="98"/>
      <c r="AJ237" s="98"/>
      <c r="AK237" s="98"/>
      <c r="AL237" s="98" t="s">
        <v>1486</v>
      </c>
      <c r="AM237" s="98"/>
      <c r="AN237" s="98"/>
      <c r="AO237" s="98" t="s">
        <v>27</v>
      </c>
      <c r="AP237" s="98"/>
      <c r="AQ237" s="98" t="s">
        <v>29</v>
      </c>
      <c r="AR237" s="98"/>
      <c r="AS237" s="98"/>
      <c r="AT237" s="98"/>
      <c r="AU237" s="98"/>
      <c r="AV237" s="98" t="s">
        <v>78</v>
      </c>
      <c r="AW237" s="98" t="s">
        <v>79</v>
      </c>
      <c r="AX237" s="98"/>
      <c r="AY237" s="98"/>
      <c r="AZ237" s="98"/>
      <c r="BA237" s="98"/>
      <c r="BB237" s="98"/>
      <c r="BC237" s="98"/>
      <c r="BD237" s="98"/>
      <c r="BE237" s="98"/>
      <c r="BF237" s="98" t="s">
        <v>88</v>
      </c>
      <c r="BG237" s="98"/>
      <c r="BH237" s="98"/>
      <c r="BI237" s="98"/>
      <c r="BJ237" s="98"/>
      <c r="BK237" s="98"/>
      <c r="BL237" s="98"/>
      <c r="BM237" s="98"/>
      <c r="BN237" s="98"/>
      <c r="BO237" s="101" t="s">
        <v>1488</v>
      </c>
      <c r="BP237" s="101"/>
      <c r="BQ237" s="6"/>
    </row>
    <row r="238" spans="1:69" s="9" customFormat="1" ht="135.75" hidden="1" customHeight="1" x14ac:dyDescent="0.25">
      <c r="A238" s="6"/>
      <c r="B238" s="97" t="s">
        <v>2055</v>
      </c>
      <c r="C238" s="98" t="s">
        <v>2056</v>
      </c>
      <c r="D238" s="98" t="s">
        <v>2057</v>
      </c>
      <c r="E238" s="111" t="s">
        <v>2058</v>
      </c>
      <c r="F238" s="111" t="s">
        <v>2059</v>
      </c>
      <c r="G238" s="98" t="s">
        <v>1502</v>
      </c>
      <c r="H238" s="99" t="s">
        <v>1526</v>
      </c>
      <c r="I238" s="98" t="s">
        <v>241</v>
      </c>
      <c r="J238" s="100">
        <v>44986</v>
      </c>
      <c r="K238" s="100">
        <v>45076</v>
      </c>
      <c r="L238" s="10">
        <f t="shared" si="6"/>
        <v>90</v>
      </c>
      <c r="M238" s="98" t="s">
        <v>919</v>
      </c>
      <c r="N238" s="98" t="s">
        <v>107</v>
      </c>
      <c r="O238" s="98" t="s">
        <v>2060</v>
      </c>
      <c r="P238" s="98" t="s">
        <v>243</v>
      </c>
      <c r="Q238" s="98" t="s">
        <v>1632</v>
      </c>
      <c r="R238" s="98" t="s">
        <v>27</v>
      </c>
      <c r="S238" s="98"/>
      <c r="T238" s="98" t="s">
        <v>52</v>
      </c>
      <c r="U238" s="98"/>
      <c r="V238" s="98"/>
      <c r="W238" s="98"/>
      <c r="X238" s="98"/>
      <c r="Y238" s="98"/>
      <c r="Z238" s="98"/>
      <c r="AA238" s="98"/>
      <c r="AB238" s="98"/>
      <c r="AC238" s="98"/>
      <c r="AD238" s="98"/>
      <c r="AE238" s="98" t="s">
        <v>553</v>
      </c>
      <c r="AF238" s="98" t="s">
        <v>1277</v>
      </c>
      <c r="AG238" s="98"/>
      <c r="AH238" s="98"/>
      <c r="AI238" s="98"/>
      <c r="AJ238" s="98"/>
      <c r="AK238" s="98"/>
      <c r="AL238" s="98" t="s">
        <v>1486</v>
      </c>
      <c r="AM238" s="98"/>
      <c r="AN238" s="98"/>
      <c r="AO238" s="98" t="s">
        <v>27</v>
      </c>
      <c r="AP238" s="98"/>
      <c r="AQ238" s="98" t="s">
        <v>29</v>
      </c>
      <c r="AR238" s="98"/>
      <c r="AS238" s="98"/>
      <c r="AT238" s="98"/>
      <c r="AU238" s="98"/>
      <c r="AV238" s="98" t="s">
        <v>78</v>
      </c>
      <c r="AW238" s="98" t="s">
        <v>79</v>
      </c>
      <c r="AX238" s="98"/>
      <c r="AY238" s="98"/>
      <c r="AZ238" s="98"/>
      <c r="BA238" s="98"/>
      <c r="BB238" s="98"/>
      <c r="BC238" s="98"/>
      <c r="BD238" s="98"/>
      <c r="BE238" s="98"/>
      <c r="BF238" s="98" t="s">
        <v>88</v>
      </c>
      <c r="BG238" s="98"/>
      <c r="BH238" s="98"/>
      <c r="BI238" s="98"/>
      <c r="BJ238" s="98" t="s">
        <v>92</v>
      </c>
      <c r="BK238" s="98"/>
      <c r="BL238" s="98"/>
      <c r="BM238" s="98"/>
      <c r="BN238" s="98"/>
      <c r="BO238" s="101" t="s">
        <v>1488</v>
      </c>
      <c r="BP238" s="101"/>
      <c r="BQ238" s="6"/>
    </row>
    <row r="239" spans="1:69" s="9" customFormat="1" ht="135.75" hidden="1" customHeight="1" x14ac:dyDescent="0.25">
      <c r="A239" s="6"/>
      <c r="B239" s="97" t="s">
        <v>2061</v>
      </c>
      <c r="C239" s="98" t="s">
        <v>2062</v>
      </c>
      <c r="D239" s="129" t="s">
        <v>2063</v>
      </c>
      <c r="E239" s="109" t="s">
        <v>2064</v>
      </c>
      <c r="F239" s="109" t="s">
        <v>2065</v>
      </c>
      <c r="G239" s="98" t="s">
        <v>1502</v>
      </c>
      <c r="H239" s="99" t="s">
        <v>1526</v>
      </c>
      <c r="I239" s="98" t="s">
        <v>241</v>
      </c>
      <c r="J239" s="100">
        <v>45061</v>
      </c>
      <c r="K239" s="100">
        <v>45153</v>
      </c>
      <c r="L239" s="10">
        <f t="shared" si="6"/>
        <v>92</v>
      </c>
      <c r="M239" s="98" t="s">
        <v>919</v>
      </c>
      <c r="N239" s="98" t="s">
        <v>131</v>
      </c>
      <c r="O239" s="98" t="s">
        <v>2066</v>
      </c>
      <c r="P239" s="98" t="s">
        <v>243</v>
      </c>
      <c r="Q239" s="98" t="s">
        <v>1632</v>
      </c>
      <c r="R239" s="98" t="s">
        <v>27</v>
      </c>
      <c r="S239" s="98"/>
      <c r="T239" s="98" t="s">
        <v>52</v>
      </c>
      <c r="U239" s="98"/>
      <c r="V239" s="98"/>
      <c r="W239" s="98"/>
      <c r="X239" s="98"/>
      <c r="Y239" s="98"/>
      <c r="Z239" s="98"/>
      <c r="AA239" s="98"/>
      <c r="AB239" s="98"/>
      <c r="AC239" s="98"/>
      <c r="AD239" s="98"/>
      <c r="AE239" s="98" t="s">
        <v>125</v>
      </c>
      <c r="AF239" s="98" t="s">
        <v>254</v>
      </c>
      <c r="AG239" s="98"/>
      <c r="AH239" s="98"/>
      <c r="AI239" s="98"/>
      <c r="AJ239" s="98"/>
      <c r="AK239" s="98"/>
      <c r="AL239" s="98" t="s">
        <v>1486</v>
      </c>
      <c r="AM239" s="98" t="s">
        <v>1804</v>
      </c>
      <c r="AN239" s="98" t="s">
        <v>350</v>
      </c>
      <c r="AO239" s="98"/>
      <c r="AP239" s="98"/>
      <c r="AQ239" s="98" t="s">
        <v>29</v>
      </c>
      <c r="AR239" s="98"/>
      <c r="AS239" s="98" t="s">
        <v>31</v>
      </c>
      <c r="AT239" s="98"/>
      <c r="AU239" s="98"/>
      <c r="AV239" s="98"/>
      <c r="AW239" s="98"/>
      <c r="AX239" s="98"/>
      <c r="AY239" s="98"/>
      <c r="AZ239" s="98"/>
      <c r="BA239" s="98"/>
      <c r="BB239" s="98"/>
      <c r="BC239" s="98"/>
      <c r="BD239" s="98"/>
      <c r="BE239" s="98"/>
      <c r="BF239" s="98" t="s">
        <v>88</v>
      </c>
      <c r="BG239" s="98"/>
      <c r="BH239" s="98" t="s">
        <v>90</v>
      </c>
      <c r="BI239" s="98"/>
      <c r="BJ239" s="98" t="s">
        <v>92</v>
      </c>
      <c r="BK239" s="98"/>
      <c r="BL239" s="98"/>
      <c r="BM239" s="98"/>
      <c r="BN239" s="98"/>
      <c r="BO239" s="101" t="s">
        <v>1488</v>
      </c>
      <c r="BP239" s="101"/>
      <c r="BQ239" s="6"/>
    </row>
    <row r="240" spans="1:69" s="9" customFormat="1" ht="135.75" hidden="1" customHeight="1" x14ac:dyDescent="0.25">
      <c r="A240" s="6"/>
      <c r="B240" s="97" t="s">
        <v>2067</v>
      </c>
      <c r="C240" s="98" t="s">
        <v>2068</v>
      </c>
      <c r="D240" s="109" t="s">
        <v>2069</v>
      </c>
      <c r="E240" s="109" t="s">
        <v>2070</v>
      </c>
      <c r="F240" s="109" t="s">
        <v>2071</v>
      </c>
      <c r="G240" s="98" t="s">
        <v>1502</v>
      </c>
      <c r="H240" s="99" t="s">
        <v>1526</v>
      </c>
      <c r="I240" s="98" t="s">
        <v>241</v>
      </c>
      <c r="J240" s="100">
        <v>44928</v>
      </c>
      <c r="K240" s="100">
        <v>45031</v>
      </c>
      <c r="L240" s="10">
        <f t="shared" si="6"/>
        <v>103</v>
      </c>
      <c r="M240" s="98" t="s">
        <v>919</v>
      </c>
      <c r="N240" s="98" t="s">
        <v>107</v>
      </c>
      <c r="O240" s="98" t="s">
        <v>2072</v>
      </c>
      <c r="P240" s="98" t="s">
        <v>243</v>
      </c>
      <c r="Q240" s="98" t="s">
        <v>1632</v>
      </c>
      <c r="R240" s="98" t="s">
        <v>27</v>
      </c>
      <c r="S240" s="98"/>
      <c r="T240" s="98" t="s">
        <v>52</v>
      </c>
      <c r="U240" s="98"/>
      <c r="V240" s="98"/>
      <c r="W240" s="98"/>
      <c r="X240" s="98"/>
      <c r="Y240" s="98"/>
      <c r="Z240" s="98"/>
      <c r="AA240" s="98"/>
      <c r="AB240" s="98"/>
      <c r="AC240" s="98"/>
      <c r="AD240" s="98"/>
      <c r="AE240" s="98" t="s">
        <v>244</v>
      </c>
      <c r="AF240" s="98" t="s">
        <v>1114</v>
      </c>
      <c r="AG240" s="98"/>
      <c r="AH240" s="98"/>
      <c r="AI240" s="98"/>
      <c r="AJ240" s="98"/>
      <c r="AK240" s="98"/>
      <c r="AL240" s="98" t="s">
        <v>1486</v>
      </c>
      <c r="AM240" s="98" t="s">
        <v>1487</v>
      </c>
      <c r="AN240" s="98"/>
      <c r="AO240" s="98"/>
      <c r="AP240" s="98"/>
      <c r="AQ240" s="98" t="s">
        <v>29</v>
      </c>
      <c r="AR240" s="98"/>
      <c r="AS240" s="98" t="s">
        <v>31</v>
      </c>
      <c r="AT240" s="98"/>
      <c r="AU240" s="98"/>
      <c r="AV240" s="98"/>
      <c r="AW240" s="98"/>
      <c r="AX240" s="98"/>
      <c r="AY240" s="98"/>
      <c r="AZ240" s="98"/>
      <c r="BA240" s="98"/>
      <c r="BB240" s="98"/>
      <c r="BC240" s="98"/>
      <c r="BD240" s="98"/>
      <c r="BE240" s="98"/>
      <c r="BF240" s="98" t="s">
        <v>88</v>
      </c>
      <c r="BG240" s="98"/>
      <c r="BH240" s="98" t="s">
        <v>90</v>
      </c>
      <c r="BI240" s="98"/>
      <c r="BJ240" s="98" t="s">
        <v>92</v>
      </c>
      <c r="BK240" s="98"/>
      <c r="BL240" s="98"/>
      <c r="BM240" s="98"/>
      <c r="BN240" s="98"/>
      <c r="BO240" s="101" t="s">
        <v>1488</v>
      </c>
      <c r="BP240" s="101"/>
      <c r="BQ240" s="6"/>
    </row>
    <row r="241" spans="1:69" s="9" customFormat="1" ht="135.75" hidden="1" customHeight="1" x14ac:dyDescent="0.25">
      <c r="A241" s="6"/>
      <c r="B241" s="97" t="s">
        <v>2073</v>
      </c>
      <c r="C241" s="98" t="s">
        <v>2074</v>
      </c>
      <c r="D241" s="98" t="s">
        <v>2075</v>
      </c>
      <c r="E241" s="109" t="s">
        <v>2076</v>
      </c>
      <c r="F241" s="130" t="s">
        <v>279</v>
      </c>
      <c r="G241" s="98" t="s">
        <v>1502</v>
      </c>
      <c r="H241" s="99" t="s">
        <v>1526</v>
      </c>
      <c r="I241" s="98" t="s">
        <v>241</v>
      </c>
      <c r="J241" s="100">
        <v>45032</v>
      </c>
      <c r="K241" s="100">
        <v>45153</v>
      </c>
      <c r="L241" s="10">
        <f t="shared" si="6"/>
        <v>121</v>
      </c>
      <c r="M241" s="98" t="s">
        <v>919</v>
      </c>
      <c r="N241" s="98" t="s">
        <v>107</v>
      </c>
      <c r="O241" s="98" t="s">
        <v>280</v>
      </c>
      <c r="P241" s="98" t="s">
        <v>243</v>
      </c>
      <c r="Q241" s="98" t="s">
        <v>1632</v>
      </c>
      <c r="R241" s="98" t="s">
        <v>27</v>
      </c>
      <c r="S241" s="98"/>
      <c r="T241" s="98" t="s">
        <v>52</v>
      </c>
      <c r="U241" s="98"/>
      <c r="V241" s="98"/>
      <c r="W241" s="98"/>
      <c r="X241" s="98"/>
      <c r="Y241" s="98"/>
      <c r="Z241" s="98"/>
      <c r="AA241" s="98"/>
      <c r="AB241" s="98"/>
      <c r="AC241" s="98"/>
      <c r="AD241" s="98"/>
      <c r="AE241" s="98" t="s">
        <v>125</v>
      </c>
      <c r="AF241" s="98" t="s">
        <v>184</v>
      </c>
      <c r="AG241" s="98"/>
      <c r="AH241" s="98"/>
      <c r="AI241" s="98"/>
      <c r="AJ241" s="98"/>
      <c r="AK241" s="98"/>
      <c r="AL241" s="98" t="s">
        <v>1486</v>
      </c>
      <c r="AM241" s="98"/>
      <c r="AN241" s="98"/>
      <c r="AO241" s="98"/>
      <c r="AP241" s="98"/>
      <c r="AQ241" s="98" t="s">
        <v>29</v>
      </c>
      <c r="AR241" s="98"/>
      <c r="AS241" s="98" t="s">
        <v>31</v>
      </c>
      <c r="AT241" s="98"/>
      <c r="AU241" s="98"/>
      <c r="AV241" s="98"/>
      <c r="AW241" s="98"/>
      <c r="AX241" s="98"/>
      <c r="AY241" s="98"/>
      <c r="AZ241" s="98"/>
      <c r="BA241" s="98"/>
      <c r="BB241" s="98"/>
      <c r="BC241" s="98"/>
      <c r="BD241" s="98"/>
      <c r="BE241" s="98"/>
      <c r="BF241" s="98" t="s">
        <v>88</v>
      </c>
      <c r="BG241" s="98"/>
      <c r="BH241" s="98"/>
      <c r="BI241" s="98"/>
      <c r="BJ241" s="98" t="s">
        <v>92</v>
      </c>
      <c r="BK241" s="98"/>
      <c r="BL241" s="98"/>
      <c r="BM241" s="98"/>
      <c r="BN241" s="98"/>
      <c r="BO241" s="101" t="s">
        <v>1488</v>
      </c>
      <c r="BP241" s="101"/>
      <c r="BQ241" s="6"/>
    </row>
    <row r="242" spans="1:69" s="110" customFormat="1" ht="103.5" hidden="1" customHeight="1" x14ac:dyDescent="0.25">
      <c r="A242" s="6"/>
      <c r="B242" s="97" t="s">
        <v>2077</v>
      </c>
      <c r="C242" s="98" t="s">
        <v>281</v>
      </c>
      <c r="D242" s="98" t="s">
        <v>282</v>
      </c>
      <c r="E242" s="111" t="s">
        <v>266</v>
      </c>
      <c r="F242" s="111" t="s">
        <v>283</v>
      </c>
      <c r="G242" s="98" t="s">
        <v>1502</v>
      </c>
      <c r="H242" s="99" t="s">
        <v>1526</v>
      </c>
      <c r="I242" s="98" t="s">
        <v>241</v>
      </c>
      <c r="J242" s="100">
        <v>45154</v>
      </c>
      <c r="K242" s="100">
        <v>45275</v>
      </c>
      <c r="L242" s="10">
        <f t="shared" si="6"/>
        <v>121</v>
      </c>
      <c r="M242" s="98" t="s">
        <v>919</v>
      </c>
      <c r="N242" s="98" t="s">
        <v>107</v>
      </c>
      <c r="O242" s="98" t="s">
        <v>284</v>
      </c>
      <c r="P242" s="98" t="s">
        <v>243</v>
      </c>
      <c r="Q242" s="98" t="s">
        <v>1632</v>
      </c>
      <c r="R242" s="98" t="s">
        <v>27</v>
      </c>
      <c r="S242" s="98"/>
      <c r="T242" s="98" t="s">
        <v>52</v>
      </c>
      <c r="U242" s="98" t="s">
        <v>53</v>
      </c>
      <c r="V242" s="98"/>
      <c r="W242" s="98"/>
      <c r="X242" s="98"/>
      <c r="Y242" s="98"/>
      <c r="Z242" s="98"/>
      <c r="AA242" s="98"/>
      <c r="AB242" s="98"/>
      <c r="AC242" s="98"/>
      <c r="AD242" s="98"/>
      <c r="AE242" s="98" t="s">
        <v>125</v>
      </c>
      <c r="AF242" s="98" t="s">
        <v>184</v>
      </c>
      <c r="AG242" s="98"/>
      <c r="AH242" s="98"/>
      <c r="AI242" s="98"/>
      <c r="AJ242" s="98"/>
      <c r="AK242" s="98"/>
      <c r="AL242" s="98" t="s">
        <v>1486</v>
      </c>
      <c r="AM242" s="98"/>
      <c r="AN242" s="98"/>
      <c r="AO242" s="98"/>
      <c r="AP242" s="98"/>
      <c r="AQ242" s="98" t="s">
        <v>29</v>
      </c>
      <c r="AR242" s="98"/>
      <c r="AS242" s="98" t="s">
        <v>31</v>
      </c>
      <c r="AT242" s="98"/>
      <c r="AU242" s="98"/>
      <c r="AV242" s="98"/>
      <c r="AW242" s="98"/>
      <c r="AX242" s="98"/>
      <c r="AY242" s="98"/>
      <c r="AZ242" s="98"/>
      <c r="BA242" s="98"/>
      <c r="BB242" s="98"/>
      <c r="BC242" s="98"/>
      <c r="BD242" s="98"/>
      <c r="BE242" s="98"/>
      <c r="BF242" s="98" t="s">
        <v>88</v>
      </c>
      <c r="BG242" s="98"/>
      <c r="BH242" s="98"/>
      <c r="BI242" s="98"/>
      <c r="BJ242" s="98" t="s">
        <v>92</v>
      </c>
      <c r="BK242" s="98"/>
      <c r="BL242" s="98"/>
      <c r="BM242" s="98"/>
      <c r="BN242" s="98"/>
      <c r="BO242" s="101" t="s">
        <v>1488</v>
      </c>
      <c r="BP242" s="101"/>
      <c r="BQ242" s="6"/>
    </row>
    <row r="243" spans="1:69" s="110" customFormat="1" ht="103.5" hidden="1" customHeight="1" x14ac:dyDescent="0.25">
      <c r="A243" s="6"/>
      <c r="B243" s="97" t="s">
        <v>2078</v>
      </c>
      <c r="C243" s="98" t="s">
        <v>285</v>
      </c>
      <c r="D243" s="98" t="s">
        <v>286</v>
      </c>
      <c r="E243" s="109" t="s">
        <v>287</v>
      </c>
      <c r="F243" s="109" t="s">
        <v>288</v>
      </c>
      <c r="G243" s="98" t="s">
        <v>1502</v>
      </c>
      <c r="H243" s="99" t="s">
        <v>1526</v>
      </c>
      <c r="I243" s="98" t="s">
        <v>241</v>
      </c>
      <c r="J243" s="100">
        <v>45000</v>
      </c>
      <c r="K243" s="100">
        <v>45122</v>
      </c>
      <c r="L243" s="10">
        <f t="shared" si="6"/>
        <v>122</v>
      </c>
      <c r="M243" s="98" t="s">
        <v>919</v>
      </c>
      <c r="N243" s="98" t="s">
        <v>131</v>
      </c>
      <c r="O243" s="98" t="s">
        <v>289</v>
      </c>
      <c r="P243" s="98" t="s">
        <v>243</v>
      </c>
      <c r="Q243" s="98" t="s">
        <v>1632</v>
      </c>
      <c r="R243" s="98" t="s">
        <v>27</v>
      </c>
      <c r="S243" s="98"/>
      <c r="T243" s="98" t="s">
        <v>52</v>
      </c>
      <c r="U243" s="98" t="s">
        <v>53</v>
      </c>
      <c r="V243" s="98"/>
      <c r="W243" s="98"/>
      <c r="X243" s="98"/>
      <c r="Y243" s="98"/>
      <c r="Z243" s="98"/>
      <c r="AA243" s="98"/>
      <c r="AB243" s="98"/>
      <c r="AC243" s="98"/>
      <c r="AD243" s="98"/>
      <c r="AE243" s="98" t="s">
        <v>290</v>
      </c>
      <c r="AF243" s="98" t="s">
        <v>1245</v>
      </c>
      <c r="AG243" s="98"/>
      <c r="AH243" s="98"/>
      <c r="AI243" s="98"/>
      <c r="AJ243" s="98"/>
      <c r="AK243" s="98"/>
      <c r="AL243" s="98" t="s">
        <v>1486</v>
      </c>
      <c r="AM243" s="98" t="s">
        <v>1814</v>
      </c>
      <c r="AN243" s="98" t="s">
        <v>247</v>
      </c>
      <c r="AO243" s="98"/>
      <c r="AP243" s="98"/>
      <c r="AQ243" s="98" t="s">
        <v>29</v>
      </c>
      <c r="AR243" s="98"/>
      <c r="AS243" s="98" t="s">
        <v>31</v>
      </c>
      <c r="AT243" s="98"/>
      <c r="AU243" s="98"/>
      <c r="AV243" s="98"/>
      <c r="AW243" s="98"/>
      <c r="AX243" s="98"/>
      <c r="AY243" s="98"/>
      <c r="AZ243" s="98"/>
      <c r="BA243" s="98"/>
      <c r="BB243" s="98"/>
      <c r="BC243" s="98"/>
      <c r="BD243" s="98"/>
      <c r="BE243" s="98"/>
      <c r="BF243" s="98" t="s">
        <v>88</v>
      </c>
      <c r="BG243" s="98"/>
      <c r="BH243" s="98"/>
      <c r="BI243" s="98"/>
      <c r="BJ243" s="98" t="s">
        <v>92</v>
      </c>
      <c r="BK243" s="98"/>
      <c r="BL243" s="98"/>
      <c r="BM243" s="98"/>
      <c r="BN243" s="98"/>
      <c r="BO243" s="101" t="s">
        <v>1488</v>
      </c>
      <c r="BP243" s="101"/>
      <c r="BQ243" s="6"/>
    </row>
    <row r="244" spans="1:69" s="110" customFormat="1" ht="103.5" hidden="1" customHeight="1" x14ac:dyDescent="0.25">
      <c r="A244" s="6"/>
      <c r="B244" s="97" t="s">
        <v>2079</v>
      </c>
      <c r="C244" s="98" t="s">
        <v>292</v>
      </c>
      <c r="D244" s="98" t="s">
        <v>286</v>
      </c>
      <c r="E244" s="109" t="s">
        <v>287</v>
      </c>
      <c r="F244" s="109" t="s">
        <v>288</v>
      </c>
      <c r="G244" s="98" t="s">
        <v>1502</v>
      </c>
      <c r="H244" s="99" t="s">
        <v>1526</v>
      </c>
      <c r="I244" s="98" t="s">
        <v>241</v>
      </c>
      <c r="J244" s="100">
        <v>45168</v>
      </c>
      <c r="K244" s="100">
        <v>45290</v>
      </c>
      <c r="L244" s="10">
        <f t="shared" si="6"/>
        <v>122</v>
      </c>
      <c r="M244" s="98" t="s">
        <v>919</v>
      </c>
      <c r="N244" s="98" t="s">
        <v>131</v>
      </c>
      <c r="O244" s="98" t="s">
        <v>289</v>
      </c>
      <c r="P244" s="98" t="s">
        <v>243</v>
      </c>
      <c r="Q244" s="98" t="s">
        <v>1632</v>
      </c>
      <c r="R244" s="98" t="s">
        <v>27</v>
      </c>
      <c r="S244" s="98"/>
      <c r="T244" s="98" t="s">
        <v>52</v>
      </c>
      <c r="U244" s="98" t="s">
        <v>53</v>
      </c>
      <c r="V244" s="98"/>
      <c r="W244" s="98"/>
      <c r="X244" s="98"/>
      <c r="Y244" s="98"/>
      <c r="Z244" s="98"/>
      <c r="AA244" s="98"/>
      <c r="AB244" s="98"/>
      <c r="AC244" s="98"/>
      <c r="AD244" s="98"/>
      <c r="AE244" s="98" t="s">
        <v>290</v>
      </c>
      <c r="AF244" s="98" t="s">
        <v>1245</v>
      </c>
      <c r="AG244" s="98"/>
      <c r="AH244" s="98"/>
      <c r="AI244" s="98"/>
      <c r="AJ244" s="98"/>
      <c r="AK244" s="98"/>
      <c r="AL244" s="98" t="s">
        <v>1486</v>
      </c>
      <c r="AM244" s="98" t="s">
        <v>1814</v>
      </c>
      <c r="AN244" s="98" t="s">
        <v>247</v>
      </c>
      <c r="AO244" s="98"/>
      <c r="AP244" s="98"/>
      <c r="AQ244" s="98" t="s">
        <v>29</v>
      </c>
      <c r="AR244" s="98"/>
      <c r="AS244" s="98" t="s">
        <v>31</v>
      </c>
      <c r="AT244" s="98"/>
      <c r="AU244" s="98"/>
      <c r="AV244" s="98"/>
      <c r="AW244" s="98"/>
      <c r="AX244" s="98"/>
      <c r="AY244" s="98"/>
      <c r="AZ244" s="98"/>
      <c r="BA244" s="98"/>
      <c r="BB244" s="98"/>
      <c r="BC244" s="98"/>
      <c r="BD244" s="98"/>
      <c r="BE244" s="98"/>
      <c r="BF244" s="98" t="s">
        <v>88</v>
      </c>
      <c r="BG244" s="98"/>
      <c r="BH244" s="98"/>
      <c r="BI244" s="98"/>
      <c r="BJ244" s="98" t="s">
        <v>92</v>
      </c>
      <c r="BK244" s="98"/>
      <c r="BL244" s="98"/>
      <c r="BM244" s="98"/>
      <c r="BN244" s="98"/>
      <c r="BO244" s="101" t="s">
        <v>1488</v>
      </c>
      <c r="BP244" s="101"/>
      <c r="BQ244" s="6"/>
    </row>
    <row r="245" spans="1:69" s="110" customFormat="1" ht="103.5" hidden="1" customHeight="1" x14ac:dyDescent="0.25">
      <c r="A245" s="6"/>
      <c r="B245" s="97" t="s">
        <v>2080</v>
      </c>
      <c r="C245" s="98" t="s">
        <v>293</v>
      </c>
      <c r="D245" s="98" t="s">
        <v>294</v>
      </c>
      <c r="E245" s="109" t="s">
        <v>295</v>
      </c>
      <c r="F245" s="109" t="s">
        <v>296</v>
      </c>
      <c r="G245" s="98" t="s">
        <v>1502</v>
      </c>
      <c r="H245" s="99" t="s">
        <v>1526</v>
      </c>
      <c r="I245" s="98" t="s">
        <v>241</v>
      </c>
      <c r="J245" s="100">
        <v>45031</v>
      </c>
      <c r="K245" s="100">
        <v>45122</v>
      </c>
      <c r="L245" s="10">
        <f t="shared" si="6"/>
        <v>91</v>
      </c>
      <c r="M245" s="98" t="s">
        <v>919</v>
      </c>
      <c r="N245" s="98" t="s">
        <v>107</v>
      </c>
      <c r="O245" s="98" t="s">
        <v>297</v>
      </c>
      <c r="P245" s="98" t="s">
        <v>243</v>
      </c>
      <c r="Q245" s="98" t="s">
        <v>1632</v>
      </c>
      <c r="R245" s="98" t="s">
        <v>27</v>
      </c>
      <c r="S245" s="98"/>
      <c r="T245" s="98" t="s">
        <v>52</v>
      </c>
      <c r="U245" s="98"/>
      <c r="V245" s="98"/>
      <c r="W245" s="98"/>
      <c r="X245" s="98"/>
      <c r="Y245" s="98"/>
      <c r="Z245" s="98"/>
      <c r="AA245" s="98"/>
      <c r="AB245" s="98"/>
      <c r="AC245" s="98"/>
      <c r="AD245" s="98"/>
      <c r="AE245" s="98" t="s">
        <v>244</v>
      </c>
      <c r="AF245" s="98" t="s">
        <v>298</v>
      </c>
      <c r="AG245" s="98"/>
      <c r="AH245" s="98"/>
      <c r="AI245" s="98"/>
      <c r="AJ245" s="98"/>
      <c r="AK245" s="98"/>
      <c r="AL245" s="98" t="s">
        <v>1486</v>
      </c>
      <c r="AM245" s="98" t="s">
        <v>1814</v>
      </c>
      <c r="AN245" s="98"/>
      <c r="AO245" s="98"/>
      <c r="AP245" s="98"/>
      <c r="AQ245" s="98" t="s">
        <v>29</v>
      </c>
      <c r="AR245" s="98"/>
      <c r="AS245" s="98" t="s">
        <v>31</v>
      </c>
      <c r="AT245" s="98"/>
      <c r="AU245" s="98"/>
      <c r="AV245" s="98"/>
      <c r="AW245" s="98"/>
      <c r="AX245" s="98"/>
      <c r="AY245" s="98"/>
      <c r="AZ245" s="98"/>
      <c r="BA245" s="98"/>
      <c r="BB245" s="98"/>
      <c r="BC245" s="98"/>
      <c r="BD245" s="98"/>
      <c r="BE245" s="98"/>
      <c r="BF245" s="98" t="s">
        <v>88</v>
      </c>
      <c r="BG245" s="98"/>
      <c r="BH245" s="98" t="s">
        <v>90</v>
      </c>
      <c r="BI245" s="98"/>
      <c r="BJ245" s="98" t="s">
        <v>92</v>
      </c>
      <c r="BK245" s="98"/>
      <c r="BL245" s="98"/>
      <c r="BM245" s="98"/>
      <c r="BN245" s="98"/>
      <c r="BO245" s="101" t="s">
        <v>1488</v>
      </c>
      <c r="BP245" s="101"/>
      <c r="BQ245" s="6"/>
    </row>
    <row r="246" spans="1:69" s="110" customFormat="1" ht="103.5" hidden="1" customHeight="1" x14ac:dyDescent="0.25">
      <c r="A246" s="6"/>
      <c r="B246" s="97" t="s">
        <v>2081</v>
      </c>
      <c r="C246" s="99" t="s">
        <v>299</v>
      </c>
      <c r="D246" s="98" t="s">
        <v>294</v>
      </c>
      <c r="E246" s="109" t="s">
        <v>295</v>
      </c>
      <c r="F246" s="109" t="s">
        <v>296</v>
      </c>
      <c r="G246" s="98" t="s">
        <v>1502</v>
      </c>
      <c r="H246" s="99" t="s">
        <v>1526</v>
      </c>
      <c r="I246" s="98" t="s">
        <v>241</v>
      </c>
      <c r="J246" s="100">
        <v>45153</v>
      </c>
      <c r="K246" s="100">
        <v>45275</v>
      </c>
      <c r="L246" s="10">
        <f t="shared" si="6"/>
        <v>122</v>
      </c>
      <c r="M246" s="98" t="s">
        <v>919</v>
      </c>
      <c r="N246" s="98" t="s">
        <v>107</v>
      </c>
      <c r="O246" s="98" t="s">
        <v>297</v>
      </c>
      <c r="P246" s="98" t="s">
        <v>243</v>
      </c>
      <c r="Q246" s="98" t="s">
        <v>1632</v>
      </c>
      <c r="R246" s="98" t="s">
        <v>27</v>
      </c>
      <c r="S246" s="98"/>
      <c r="T246" s="98" t="s">
        <v>52</v>
      </c>
      <c r="U246" s="98"/>
      <c r="V246" s="98"/>
      <c r="W246" s="98"/>
      <c r="X246" s="98"/>
      <c r="Y246" s="98"/>
      <c r="Z246" s="98"/>
      <c r="AA246" s="98"/>
      <c r="AB246" s="98"/>
      <c r="AC246" s="98"/>
      <c r="AD246" s="98"/>
      <c r="AE246" s="98" t="s">
        <v>244</v>
      </c>
      <c r="AF246" s="98" t="s">
        <v>298</v>
      </c>
      <c r="AG246" s="98"/>
      <c r="AH246" s="98"/>
      <c r="AI246" s="98"/>
      <c r="AJ246" s="98"/>
      <c r="AK246" s="98"/>
      <c r="AL246" s="98" t="s">
        <v>1486</v>
      </c>
      <c r="AM246" s="98" t="s">
        <v>1814</v>
      </c>
      <c r="AN246" s="98"/>
      <c r="AO246" s="98"/>
      <c r="AP246" s="98"/>
      <c r="AQ246" s="98" t="s">
        <v>29</v>
      </c>
      <c r="AR246" s="98"/>
      <c r="AS246" s="98" t="s">
        <v>31</v>
      </c>
      <c r="AT246" s="98"/>
      <c r="AU246" s="98"/>
      <c r="AV246" s="98"/>
      <c r="AW246" s="98"/>
      <c r="AX246" s="98"/>
      <c r="AY246" s="98"/>
      <c r="AZ246" s="98"/>
      <c r="BA246" s="98"/>
      <c r="BB246" s="98"/>
      <c r="BC246" s="98"/>
      <c r="BD246" s="98"/>
      <c r="BE246" s="98"/>
      <c r="BF246" s="98" t="s">
        <v>88</v>
      </c>
      <c r="BG246" s="98"/>
      <c r="BH246" s="98" t="s">
        <v>90</v>
      </c>
      <c r="BI246" s="98"/>
      <c r="BJ246" s="98" t="s">
        <v>92</v>
      </c>
      <c r="BK246" s="98"/>
      <c r="BL246" s="98"/>
      <c r="BM246" s="98"/>
      <c r="BN246" s="98"/>
      <c r="BO246" s="101" t="s">
        <v>1488</v>
      </c>
      <c r="BP246" s="101"/>
      <c r="BQ246" s="6"/>
    </row>
    <row r="247" spans="1:69" s="110" customFormat="1" ht="103.5" hidden="1" customHeight="1" x14ac:dyDescent="0.25">
      <c r="A247" s="6"/>
      <c r="B247" s="97" t="s">
        <v>2082</v>
      </c>
      <c r="C247" s="98" t="s">
        <v>236</v>
      </c>
      <c r="D247" s="98" t="s">
        <v>237</v>
      </c>
      <c r="E247" s="109" t="s">
        <v>238</v>
      </c>
      <c r="F247" s="109" t="s">
        <v>239</v>
      </c>
      <c r="G247" s="98" t="s">
        <v>1502</v>
      </c>
      <c r="H247" s="99" t="s">
        <v>1526</v>
      </c>
      <c r="I247" s="98" t="s">
        <v>241</v>
      </c>
      <c r="J247" s="100">
        <v>45031</v>
      </c>
      <c r="K247" s="100">
        <v>45122</v>
      </c>
      <c r="L247" s="10">
        <f t="shared" si="6"/>
        <v>91</v>
      </c>
      <c r="M247" s="98" t="s">
        <v>919</v>
      </c>
      <c r="N247" s="98" t="s">
        <v>107</v>
      </c>
      <c r="O247" s="98" t="s">
        <v>235</v>
      </c>
      <c r="P247" s="98" t="s">
        <v>243</v>
      </c>
      <c r="Q247" s="98" t="s">
        <v>1632</v>
      </c>
      <c r="R247" s="98" t="s">
        <v>27</v>
      </c>
      <c r="S247" s="98"/>
      <c r="T247" s="98" t="s">
        <v>52</v>
      </c>
      <c r="U247" s="98"/>
      <c r="V247" s="98"/>
      <c r="W247" s="98"/>
      <c r="X247" s="98"/>
      <c r="Y247" s="98"/>
      <c r="Z247" s="98"/>
      <c r="AA247" s="98"/>
      <c r="AB247" s="98"/>
      <c r="AC247" s="98"/>
      <c r="AD247" s="98"/>
      <c r="AE247" s="98" t="s">
        <v>244</v>
      </c>
      <c r="AF247" s="98" t="s">
        <v>1114</v>
      </c>
      <c r="AG247" s="98"/>
      <c r="AH247" s="98"/>
      <c r="AI247" s="98"/>
      <c r="AJ247" s="98"/>
      <c r="AK247" s="98"/>
      <c r="AL247" s="98" t="s">
        <v>1486</v>
      </c>
      <c r="AM247" s="98" t="s">
        <v>1814</v>
      </c>
      <c r="AN247" s="98" t="s">
        <v>247</v>
      </c>
      <c r="AO247" s="98"/>
      <c r="AP247" s="98"/>
      <c r="AQ247" s="98" t="s">
        <v>29</v>
      </c>
      <c r="AR247" s="98"/>
      <c r="AS247" s="98" t="s">
        <v>31</v>
      </c>
      <c r="AT247" s="98"/>
      <c r="AU247" s="98"/>
      <c r="AV247" s="98"/>
      <c r="AW247" s="98"/>
      <c r="AX247" s="98"/>
      <c r="AY247" s="98"/>
      <c r="AZ247" s="98"/>
      <c r="BA247" s="98"/>
      <c r="BB247" s="98"/>
      <c r="BC247" s="98"/>
      <c r="BD247" s="98"/>
      <c r="BE247" s="98"/>
      <c r="BF247" s="98" t="s">
        <v>88</v>
      </c>
      <c r="BG247" s="98"/>
      <c r="BH247" s="98" t="s">
        <v>90</v>
      </c>
      <c r="BI247" s="98"/>
      <c r="BJ247" s="98" t="s">
        <v>92</v>
      </c>
      <c r="BK247" s="98"/>
      <c r="BL247" s="98"/>
      <c r="BM247" s="98"/>
      <c r="BN247" s="98"/>
      <c r="BO247" s="101" t="s">
        <v>1488</v>
      </c>
      <c r="BP247" s="101"/>
      <c r="BQ247" s="6"/>
    </row>
    <row r="248" spans="1:69" s="110" customFormat="1" ht="103.5" hidden="1" customHeight="1" x14ac:dyDescent="0.25">
      <c r="A248" s="6"/>
      <c r="B248" s="97" t="s">
        <v>2083</v>
      </c>
      <c r="C248" s="98" t="s">
        <v>248</v>
      </c>
      <c r="D248" s="98" t="s">
        <v>237</v>
      </c>
      <c r="E248" s="109" t="s">
        <v>238</v>
      </c>
      <c r="F248" s="109" t="s">
        <v>239</v>
      </c>
      <c r="G248" s="98" t="s">
        <v>1502</v>
      </c>
      <c r="H248" s="99" t="s">
        <v>1526</v>
      </c>
      <c r="I248" s="98" t="s">
        <v>241</v>
      </c>
      <c r="J248" s="100">
        <v>45170</v>
      </c>
      <c r="K248" s="100">
        <v>45290</v>
      </c>
      <c r="L248" s="10">
        <f t="shared" si="6"/>
        <v>120</v>
      </c>
      <c r="M248" s="98" t="s">
        <v>919</v>
      </c>
      <c r="N248" s="98" t="s">
        <v>107</v>
      </c>
      <c r="O248" s="98" t="s">
        <v>235</v>
      </c>
      <c r="P248" s="98" t="s">
        <v>243</v>
      </c>
      <c r="Q248" s="98" t="s">
        <v>1632</v>
      </c>
      <c r="R248" s="98" t="s">
        <v>27</v>
      </c>
      <c r="S248" s="98"/>
      <c r="T248" s="98" t="s">
        <v>52</v>
      </c>
      <c r="U248" s="98"/>
      <c r="V248" s="98"/>
      <c r="W248" s="98"/>
      <c r="X248" s="98"/>
      <c r="Y248" s="98"/>
      <c r="Z248" s="98"/>
      <c r="AA248" s="98"/>
      <c r="AB248" s="98"/>
      <c r="AC248" s="98"/>
      <c r="AD248" s="98"/>
      <c r="AE248" s="98" t="s">
        <v>244</v>
      </c>
      <c r="AF248" s="98" t="s">
        <v>1114</v>
      </c>
      <c r="AG248" s="98"/>
      <c r="AH248" s="98"/>
      <c r="AI248" s="98"/>
      <c r="AJ248" s="98"/>
      <c r="AK248" s="98"/>
      <c r="AL248" s="98" t="s">
        <v>1486</v>
      </c>
      <c r="AM248" s="98" t="s">
        <v>1814</v>
      </c>
      <c r="AN248" s="98" t="s">
        <v>247</v>
      </c>
      <c r="AO248" s="98"/>
      <c r="AP248" s="98"/>
      <c r="AQ248" s="98" t="s">
        <v>29</v>
      </c>
      <c r="AR248" s="98"/>
      <c r="AS248" s="98" t="s">
        <v>31</v>
      </c>
      <c r="AT248" s="98"/>
      <c r="AU248" s="98"/>
      <c r="AV248" s="98"/>
      <c r="AW248" s="98"/>
      <c r="AX248" s="98"/>
      <c r="AY248" s="98"/>
      <c r="AZ248" s="98"/>
      <c r="BA248" s="98"/>
      <c r="BB248" s="98"/>
      <c r="BC248" s="98"/>
      <c r="BD248" s="98"/>
      <c r="BE248" s="98"/>
      <c r="BF248" s="98" t="s">
        <v>88</v>
      </c>
      <c r="BG248" s="98"/>
      <c r="BH248" s="98" t="s">
        <v>90</v>
      </c>
      <c r="BI248" s="98"/>
      <c r="BJ248" s="98" t="s">
        <v>92</v>
      </c>
      <c r="BK248" s="98"/>
      <c r="BL248" s="98"/>
      <c r="BM248" s="98"/>
      <c r="BN248" s="98"/>
      <c r="BO248" s="101" t="s">
        <v>1488</v>
      </c>
      <c r="BP248" s="101"/>
      <c r="BQ248" s="6"/>
    </row>
    <row r="249" spans="1:69" s="110" customFormat="1" ht="103.5" hidden="1" customHeight="1" x14ac:dyDescent="0.25">
      <c r="A249" s="6"/>
      <c r="B249" s="97" t="s">
        <v>2084</v>
      </c>
      <c r="C249" s="98" t="s">
        <v>2085</v>
      </c>
      <c r="D249" s="98" t="s">
        <v>301</v>
      </c>
      <c r="E249" s="109" t="s">
        <v>302</v>
      </c>
      <c r="F249" s="109" t="s">
        <v>303</v>
      </c>
      <c r="G249" s="98" t="s">
        <v>1502</v>
      </c>
      <c r="H249" s="99" t="s">
        <v>1526</v>
      </c>
      <c r="I249" s="98" t="s">
        <v>241</v>
      </c>
      <c r="J249" s="100">
        <v>44928</v>
      </c>
      <c r="K249" s="100">
        <v>45031</v>
      </c>
      <c r="L249" s="10">
        <f t="shared" si="6"/>
        <v>103</v>
      </c>
      <c r="M249" s="98" t="s">
        <v>919</v>
      </c>
      <c r="N249" s="98" t="s">
        <v>131</v>
      </c>
      <c r="O249" s="98" t="s">
        <v>304</v>
      </c>
      <c r="P249" s="98" t="s">
        <v>243</v>
      </c>
      <c r="Q249" s="98" t="s">
        <v>1632</v>
      </c>
      <c r="R249" s="98" t="s">
        <v>27</v>
      </c>
      <c r="S249" s="98"/>
      <c r="T249" s="98" t="s">
        <v>52</v>
      </c>
      <c r="U249" s="98" t="s">
        <v>53</v>
      </c>
      <c r="V249" s="98"/>
      <c r="W249" s="98"/>
      <c r="X249" s="98"/>
      <c r="Y249" s="98"/>
      <c r="Z249" s="98"/>
      <c r="AA249" s="98"/>
      <c r="AB249" s="98"/>
      <c r="AC249" s="98"/>
      <c r="AD249" s="98"/>
      <c r="AE249" s="98" t="s">
        <v>125</v>
      </c>
      <c r="AF249" s="98" t="s">
        <v>305</v>
      </c>
      <c r="AG249" s="98"/>
      <c r="AH249" s="98"/>
      <c r="AI249" s="98"/>
      <c r="AJ249" s="98"/>
      <c r="AK249" s="98"/>
      <c r="AL249" s="98" t="s">
        <v>1486</v>
      </c>
      <c r="AM249" s="98" t="s">
        <v>1240</v>
      </c>
      <c r="AN249" s="98" t="s">
        <v>255</v>
      </c>
      <c r="AO249" s="98"/>
      <c r="AP249" s="98"/>
      <c r="AQ249" s="98" t="s">
        <v>29</v>
      </c>
      <c r="AR249" s="98"/>
      <c r="AS249" s="98" t="s">
        <v>31</v>
      </c>
      <c r="AT249" s="98"/>
      <c r="AU249" s="98"/>
      <c r="AV249" s="98"/>
      <c r="AW249" s="98"/>
      <c r="AX249" s="98"/>
      <c r="AY249" s="98"/>
      <c r="AZ249" s="98"/>
      <c r="BA249" s="98"/>
      <c r="BB249" s="98"/>
      <c r="BC249" s="98"/>
      <c r="BD249" s="98"/>
      <c r="BE249" s="98"/>
      <c r="BF249" s="98" t="s">
        <v>88</v>
      </c>
      <c r="BG249" s="98"/>
      <c r="BH249" s="98" t="s">
        <v>90</v>
      </c>
      <c r="BI249" s="98"/>
      <c r="BJ249" s="98" t="s">
        <v>92</v>
      </c>
      <c r="BK249" s="98"/>
      <c r="BL249" s="98"/>
      <c r="BM249" s="98"/>
      <c r="BN249" s="98"/>
      <c r="BO249" s="101" t="s">
        <v>1488</v>
      </c>
      <c r="BP249" s="101"/>
      <c r="BQ249" s="6"/>
    </row>
    <row r="250" spans="1:69" s="110" customFormat="1" ht="103.5" hidden="1" customHeight="1" x14ac:dyDescent="0.25">
      <c r="A250" s="6"/>
      <c r="B250" s="97" t="s">
        <v>2086</v>
      </c>
      <c r="C250" s="98" t="s">
        <v>2087</v>
      </c>
      <c r="D250" s="98" t="s">
        <v>301</v>
      </c>
      <c r="E250" s="109" t="s">
        <v>302</v>
      </c>
      <c r="F250" s="109" t="s">
        <v>303</v>
      </c>
      <c r="G250" s="98" t="s">
        <v>1502</v>
      </c>
      <c r="H250" s="99" t="s">
        <v>1526</v>
      </c>
      <c r="I250" s="98" t="s">
        <v>241</v>
      </c>
      <c r="J250" s="100">
        <v>45032</v>
      </c>
      <c r="K250" s="100">
        <v>45153</v>
      </c>
      <c r="L250" s="10">
        <f t="shared" si="6"/>
        <v>121</v>
      </c>
      <c r="M250" s="98" t="s">
        <v>919</v>
      </c>
      <c r="N250" s="98" t="s">
        <v>131</v>
      </c>
      <c r="O250" s="98" t="s">
        <v>304</v>
      </c>
      <c r="P250" s="98" t="s">
        <v>243</v>
      </c>
      <c r="Q250" s="98" t="s">
        <v>1632</v>
      </c>
      <c r="R250" s="98" t="s">
        <v>27</v>
      </c>
      <c r="S250" s="98"/>
      <c r="T250" s="98" t="s">
        <v>52</v>
      </c>
      <c r="U250" s="98" t="s">
        <v>53</v>
      </c>
      <c r="V250" s="98"/>
      <c r="W250" s="98"/>
      <c r="X250" s="98"/>
      <c r="Y250" s="98"/>
      <c r="Z250" s="98"/>
      <c r="AA250" s="98"/>
      <c r="AB250" s="98"/>
      <c r="AC250" s="98"/>
      <c r="AD250" s="98"/>
      <c r="AE250" s="98" t="s">
        <v>125</v>
      </c>
      <c r="AF250" s="98" t="s">
        <v>305</v>
      </c>
      <c r="AG250" s="98"/>
      <c r="AH250" s="98"/>
      <c r="AI250" s="98"/>
      <c r="AJ250" s="98"/>
      <c r="AK250" s="98"/>
      <c r="AL250" s="98" t="s">
        <v>1486</v>
      </c>
      <c r="AM250" s="98" t="s">
        <v>1240</v>
      </c>
      <c r="AN250" s="98" t="s">
        <v>255</v>
      </c>
      <c r="AO250" s="98"/>
      <c r="AP250" s="98"/>
      <c r="AQ250" s="98" t="s">
        <v>29</v>
      </c>
      <c r="AR250" s="98"/>
      <c r="AS250" s="98" t="s">
        <v>31</v>
      </c>
      <c r="AT250" s="98"/>
      <c r="AU250" s="98"/>
      <c r="AV250" s="98"/>
      <c r="AW250" s="98"/>
      <c r="AX250" s="98"/>
      <c r="AY250" s="98"/>
      <c r="AZ250" s="98"/>
      <c r="BA250" s="98"/>
      <c r="BB250" s="98"/>
      <c r="BC250" s="98"/>
      <c r="BD250" s="98"/>
      <c r="BE250" s="98"/>
      <c r="BF250" s="98" t="s">
        <v>88</v>
      </c>
      <c r="BG250" s="98"/>
      <c r="BH250" s="98" t="s">
        <v>90</v>
      </c>
      <c r="BI250" s="98"/>
      <c r="BJ250" s="98" t="s">
        <v>92</v>
      </c>
      <c r="BK250" s="98"/>
      <c r="BL250" s="98"/>
      <c r="BM250" s="98"/>
      <c r="BN250" s="98"/>
      <c r="BO250" s="101" t="s">
        <v>1488</v>
      </c>
      <c r="BP250" s="101"/>
      <c r="BQ250" s="6"/>
    </row>
    <row r="251" spans="1:69" s="110" customFormat="1" ht="103.5" hidden="1" customHeight="1" x14ac:dyDescent="0.25">
      <c r="A251" s="6"/>
      <c r="B251" s="97" t="s">
        <v>2088</v>
      </c>
      <c r="C251" s="98" t="s">
        <v>2089</v>
      </c>
      <c r="D251" s="98" t="s">
        <v>301</v>
      </c>
      <c r="E251" s="109" t="s">
        <v>302</v>
      </c>
      <c r="F251" s="109" t="s">
        <v>303</v>
      </c>
      <c r="G251" s="98" t="s">
        <v>1502</v>
      </c>
      <c r="H251" s="99" t="s">
        <v>1526</v>
      </c>
      <c r="I251" s="98" t="s">
        <v>241</v>
      </c>
      <c r="J251" s="100">
        <v>45168</v>
      </c>
      <c r="K251" s="100">
        <v>45290</v>
      </c>
      <c r="L251" s="10">
        <f t="shared" si="6"/>
        <v>122</v>
      </c>
      <c r="M251" s="98" t="s">
        <v>919</v>
      </c>
      <c r="N251" s="98" t="s">
        <v>131</v>
      </c>
      <c r="O251" s="98" t="s">
        <v>304</v>
      </c>
      <c r="P251" s="98" t="s">
        <v>243</v>
      </c>
      <c r="Q251" s="98" t="s">
        <v>1632</v>
      </c>
      <c r="R251" s="98" t="s">
        <v>27</v>
      </c>
      <c r="S251" s="98"/>
      <c r="T251" s="98" t="s">
        <v>52</v>
      </c>
      <c r="U251" s="98" t="s">
        <v>53</v>
      </c>
      <c r="V251" s="98"/>
      <c r="W251" s="98"/>
      <c r="X251" s="98"/>
      <c r="Y251" s="98"/>
      <c r="Z251" s="98"/>
      <c r="AA251" s="98"/>
      <c r="AB251" s="98"/>
      <c r="AC251" s="98"/>
      <c r="AD251" s="98"/>
      <c r="AE251" s="98" t="s">
        <v>125</v>
      </c>
      <c r="AF251" s="98" t="s">
        <v>305</v>
      </c>
      <c r="AG251" s="98"/>
      <c r="AH251" s="98"/>
      <c r="AI251" s="98"/>
      <c r="AJ251" s="98"/>
      <c r="AK251" s="98"/>
      <c r="AL251" s="98" t="s">
        <v>1486</v>
      </c>
      <c r="AM251" s="98" t="s">
        <v>1240</v>
      </c>
      <c r="AN251" s="98" t="s">
        <v>255</v>
      </c>
      <c r="AO251" s="98"/>
      <c r="AP251" s="98"/>
      <c r="AQ251" s="98" t="s">
        <v>29</v>
      </c>
      <c r="AR251" s="98"/>
      <c r="AS251" s="98" t="s">
        <v>31</v>
      </c>
      <c r="AT251" s="98"/>
      <c r="AU251" s="98"/>
      <c r="AV251" s="98"/>
      <c r="AW251" s="98"/>
      <c r="AX251" s="98"/>
      <c r="AY251" s="98"/>
      <c r="AZ251" s="98"/>
      <c r="BA251" s="98"/>
      <c r="BB251" s="98"/>
      <c r="BC251" s="98"/>
      <c r="BD251" s="98"/>
      <c r="BE251" s="98"/>
      <c r="BF251" s="98" t="s">
        <v>88</v>
      </c>
      <c r="BG251" s="98"/>
      <c r="BH251" s="98" t="s">
        <v>90</v>
      </c>
      <c r="BI251" s="98"/>
      <c r="BJ251" s="98" t="s">
        <v>92</v>
      </c>
      <c r="BK251" s="98"/>
      <c r="BL251" s="98"/>
      <c r="BM251" s="98"/>
      <c r="BN251" s="98"/>
      <c r="BO251" s="101" t="s">
        <v>1488</v>
      </c>
      <c r="BP251" s="101"/>
      <c r="BQ251" s="6"/>
    </row>
    <row r="252" spans="1:69" s="110" customFormat="1" ht="103.5" hidden="1" customHeight="1" x14ac:dyDescent="0.25">
      <c r="A252" s="6"/>
      <c r="B252" s="97" t="s">
        <v>2090</v>
      </c>
      <c r="C252" s="99" t="s">
        <v>308</v>
      </c>
      <c r="D252" s="98" t="s">
        <v>309</v>
      </c>
      <c r="E252" s="109" t="s">
        <v>310</v>
      </c>
      <c r="F252" s="109" t="s">
        <v>311</v>
      </c>
      <c r="G252" s="98" t="s">
        <v>1502</v>
      </c>
      <c r="H252" s="98" t="s">
        <v>106</v>
      </c>
      <c r="I252" s="98" t="s">
        <v>2091</v>
      </c>
      <c r="J252" s="100">
        <v>45231</v>
      </c>
      <c r="K252" s="100">
        <v>45291</v>
      </c>
      <c r="L252" s="10">
        <f t="shared" si="6"/>
        <v>60</v>
      </c>
      <c r="M252" s="98" t="s">
        <v>919</v>
      </c>
      <c r="N252" s="98" t="s">
        <v>107</v>
      </c>
      <c r="O252" s="98" t="s">
        <v>312</v>
      </c>
      <c r="P252" s="98" t="s">
        <v>243</v>
      </c>
      <c r="Q252" s="98" t="s">
        <v>1632</v>
      </c>
      <c r="R252" s="98" t="s">
        <v>27</v>
      </c>
      <c r="S252" s="98"/>
      <c r="T252" s="98" t="s">
        <v>52</v>
      </c>
      <c r="U252" s="98"/>
      <c r="V252" s="98"/>
      <c r="W252" s="98"/>
      <c r="X252" s="98"/>
      <c r="Y252" s="98"/>
      <c r="Z252" s="98"/>
      <c r="AA252" s="98"/>
      <c r="AB252" s="98"/>
      <c r="AC252" s="98"/>
      <c r="AD252" s="98"/>
      <c r="AE252" s="98" t="s">
        <v>290</v>
      </c>
      <c r="AF252" s="98" t="s">
        <v>1247</v>
      </c>
      <c r="AG252" s="98"/>
      <c r="AH252" s="98"/>
      <c r="AI252" s="98"/>
      <c r="AJ252" s="98"/>
      <c r="AK252" s="98"/>
      <c r="AL252" s="98" t="s">
        <v>1486</v>
      </c>
      <c r="AM252" s="98" t="s">
        <v>1487</v>
      </c>
      <c r="AN252" s="98" t="s">
        <v>255</v>
      </c>
      <c r="AO252" s="98"/>
      <c r="AP252" s="98"/>
      <c r="AQ252" s="98" t="s">
        <v>29</v>
      </c>
      <c r="AR252" s="98" t="s">
        <v>76</v>
      </c>
      <c r="AS252" s="98"/>
      <c r="AT252" s="98"/>
      <c r="AU252" s="98"/>
      <c r="AV252" s="98"/>
      <c r="AW252" s="98"/>
      <c r="AX252" s="98"/>
      <c r="AY252" s="98"/>
      <c r="AZ252" s="98"/>
      <c r="BA252" s="98"/>
      <c r="BB252" s="98"/>
      <c r="BC252" s="98"/>
      <c r="BD252" s="98"/>
      <c r="BE252" s="98"/>
      <c r="BF252" s="98"/>
      <c r="BG252" s="98"/>
      <c r="BH252" s="98" t="s">
        <v>90</v>
      </c>
      <c r="BI252" s="98" t="s">
        <v>91</v>
      </c>
      <c r="BJ252" s="98"/>
      <c r="BK252" s="98"/>
      <c r="BL252" s="98"/>
      <c r="BM252" s="98"/>
      <c r="BN252" s="98"/>
      <c r="BO252" s="101" t="s">
        <v>1488</v>
      </c>
      <c r="BP252" s="101"/>
      <c r="BQ252" s="6"/>
    </row>
    <row r="253" spans="1:69" s="110" customFormat="1" ht="103.5" hidden="1" customHeight="1" x14ac:dyDescent="0.25">
      <c r="A253" s="6"/>
      <c r="B253" s="97" t="s">
        <v>2092</v>
      </c>
      <c r="C253" s="99" t="s">
        <v>324</v>
      </c>
      <c r="D253" s="98" t="s">
        <v>325</v>
      </c>
      <c r="E253" s="109" t="s">
        <v>326</v>
      </c>
      <c r="F253" s="109" t="s">
        <v>327</v>
      </c>
      <c r="G253" s="98" t="s">
        <v>1502</v>
      </c>
      <c r="H253" s="98" t="s">
        <v>106</v>
      </c>
      <c r="I253" s="98" t="s">
        <v>2091</v>
      </c>
      <c r="J253" s="100">
        <v>45200</v>
      </c>
      <c r="K253" s="100">
        <v>45291</v>
      </c>
      <c r="L253" s="10">
        <f t="shared" si="6"/>
        <v>91</v>
      </c>
      <c r="M253" s="98" t="s">
        <v>919</v>
      </c>
      <c r="N253" s="98" t="s">
        <v>107</v>
      </c>
      <c r="O253" s="98" t="s">
        <v>312</v>
      </c>
      <c r="P253" s="98" t="s">
        <v>243</v>
      </c>
      <c r="Q253" s="98" t="s">
        <v>1632</v>
      </c>
      <c r="R253" s="98" t="s">
        <v>27</v>
      </c>
      <c r="S253" s="98"/>
      <c r="T253" s="98" t="s">
        <v>52</v>
      </c>
      <c r="U253" s="98"/>
      <c r="V253" s="98"/>
      <c r="W253" s="98"/>
      <c r="X253" s="98"/>
      <c r="Y253" s="98"/>
      <c r="Z253" s="98"/>
      <c r="AA253" s="98"/>
      <c r="AB253" s="98"/>
      <c r="AC253" s="98"/>
      <c r="AD253" s="98"/>
      <c r="AE253" s="98" t="s">
        <v>290</v>
      </c>
      <c r="AF253" s="98" t="s">
        <v>291</v>
      </c>
      <c r="AG253" s="98"/>
      <c r="AH253" s="98"/>
      <c r="AI253" s="98"/>
      <c r="AJ253" s="98"/>
      <c r="AK253" s="98"/>
      <c r="AL253" s="98" t="s">
        <v>1486</v>
      </c>
      <c r="AM253" s="98" t="s">
        <v>1804</v>
      </c>
      <c r="AN253" s="98" t="s">
        <v>247</v>
      </c>
      <c r="AO253" s="98"/>
      <c r="AP253" s="98"/>
      <c r="AQ253" s="98" t="s">
        <v>29</v>
      </c>
      <c r="AR253" s="98"/>
      <c r="AS253" s="98"/>
      <c r="AT253" s="98"/>
      <c r="AU253" s="98"/>
      <c r="AV253" s="98"/>
      <c r="AW253" s="98"/>
      <c r="AX253" s="98"/>
      <c r="AY253" s="98"/>
      <c r="AZ253" s="98"/>
      <c r="BA253" s="98"/>
      <c r="BB253" s="98"/>
      <c r="BC253" s="98"/>
      <c r="BD253" s="98"/>
      <c r="BE253" s="98"/>
      <c r="BF253" s="98"/>
      <c r="BG253" s="98"/>
      <c r="BH253" s="98" t="s">
        <v>90</v>
      </c>
      <c r="BI253" s="98"/>
      <c r="BJ253" s="98"/>
      <c r="BK253" s="98"/>
      <c r="BL253" s="98"/>
      <c r="BM253" s="98"/>
      <c r="BN253" s="98"/>
      <c r="BO253" s="101" t="s">
        <v>1488</v>
      </c>
      <c r="BP253" s="101"/>
      <c r="BQ253" s="6"/>
    </row>
    <row r="254" spans="1:69" s="110" customFormat="1" ht="103.5" hidden="1" customHeight="1" x14ac:dyDescent="0.25">
      <c r="A254" s="6"/>
      <c r="B254" s="97" t="s">
        <v>2093</v>
      </c>
      <c r="C254" s="99" t="s">
        <v>329</v>
      </c>
      <c r="D254" s="98" t="s">
        <v>330</v>
      </c>
      <c r="E254" s="109" t="s">
        <v>331</v>
      </c>
      <c r="F254" s="109" t="s">
        <v>332</v>
      </c>
      <c r="G254" s="98" t="s">
        <v>1502</v>
      </c>
      <c r="H254" s="98" t="s">
        <v>106</v>
      </c>
      <c r="I254" s="98" t="s">
        <v>2091</v>
      </c>
      <c r="J254" s="100">
        <v>45170</v>
      </c>
      <c r="K254" s="100">
        <v>45291</v>
      </c>
      <c r="L254" s="10">
        <f t="shared" si="6"/>
        <v>121</v>
      </c>
      <c r="M254" s="98" t="s">
        <v>919</v>
      </c>
      <c r="N254" s="98" t="s">
        <v>107</v>
      </c>
      <c r="O254" s="98" t="s">
        <v>333</v>
      </c>
      <c r="P254" s="98" t="s">
        <v>243</v>
      </c>
      <c r="Q254" s="98" t="s">
        <v>1632</v>
      </c>
      <c r="R254" s="98" t="s">
        <v>27</v>
      </c>
      <c r="S254" s="98"/>
      <c r="T254" s="98" t="s">
        <v>52</v>
      </c>
      <c r="U254" s="98"/>
      <c r="V254" s="98"/>
      <c r="W254" s="98"/>
      <c r="X254" s="98"/>
      <c r="Y254" s="98"/>
      <c r="Z254" s="98"/>
      <c r="AA254" s="98"/>
      <c r="AB254" s="98"/>
      <c r="AC254" s="98"/>
      <c r="AD254" s="98"/>
      <c r="AE254" s="98" t="s">
        <v>290</v>
      </c>
      <c r="AF254" s="98" t="s">
        <v>1247</v>
      </c>
      <c r="AG254" s="98"/>
      <c r="AH254" s="98"/>
      <c r="AI254" s="98"/>
      <c r="AJ254" s="98"/>
      <c r="AK254" s="98"/>
      <c r="AL254" s="98" t="s">
        <v>1486</v>
      </c>
      <c r="AM254" s="98" t="s">
        <v>1240</v>
      </c>
      <c r="AN254" s="98" t="s">
        <v>255</v>
      </c>
      <c r="AO254" s="98"/>
      <c r="AP254" s="98"/>
      <c r="AQ254" s="98" t="s">
        <v>29</v>
      </c>
      <c r="AR254" s="98" t="s">
        <v>76</v>
      </c>
      <c r="AS254" s="98"/>
      <c r="AT254" s="98"/>
      <c r="AU254" s="98"/>
      <c r="AV254" s="98"/>
      <c r="AW254" s="98"/>
      <c r="AX254" s="98"/>
      <c r="AY254" s="98"/>
      <c r="AZ254" s="98"/>
      <c r="BA254" s="98"/>
      <c r="BB254" s="98"/>
      <c r="BC254" s="98"/>
      <c r="BD254" s="98"/>
      <c r="BE254" s="98"/>
      <c r="BF254" s="98"/>
      <c r="BG254" s="98"/>
      <c r="BH254" s="98" t="s">
        <v>90</v>
      </c>
      <c r="BI254" s="98" t="s">
        <v>91</v>
      </c>
      <c r="BJ254" s="98"/>
      <c r="BK254" s="98"/>
      <c r="BL254" s="98"/>
      <c r="BM254" s="98"/>
      <c r="BN254" s="98"/>
      <c r="BO254" s="101" t="s">
        <v>1488</v>
      </c>
      <c r="BP254" s="101"/>
      <c r="BQ254" s="6"/>
    </row>
    <row r="255" spans="1:69" s="110" customFormat="1" ht="103.5" hidden="1" customHeight="1" x14ac:dyDescent="0.25">
      <c r="A255" s="6"/>
      <c r="B255" s="97" t="s">
        <v>2094</v>
      </c>
      <c r="C255" s="99" t="s">
        <v>334</v>
      </c>
      <c r="D255" s="98" t="s">
        <v>335</v>
      </c>
      <c r="E255" s="109" t="s">
        <v>336</v>
      </c>
      <c r="F255" s="109" t="s">
        <v>336</v>
      </c>
      <c r="G255" s="98" t="s">
        <v>1502</v>
      </c>
      <c r="H255" s="98" t="s">
        <v>106</v>
      </c>
      <c r="I255" s="98" t="s">
        <v>2091</v>
      </c>
      <c r="J255" s="100">
        <v>45200</v>
      </c>
      <c r="K255" s="100">
        <v>45291</v>
      </c>
      <c r="L255" s="10">
        <f t="shared" si="6"/>
        <v>91</v>
      </c>
      <c r="M255" s="98" t="s">
        <v>919</v>
      </c>
      <c r="N255" s="98" t="s">
        <v>107</v>
      </c>
      <c r="O255" s="98" t="s">
        <v>333</v>
      </c>
      <c r="P255" s="98" t="s">
        <v>243</v>
      </c>
      <c r="Q255" s="98" t="s">
        <v>1632</v>
      </c>
      <c r="R255" s="98" t="s">
        <v>27</v>
      </c>
      <c r="S255" s="98"/>
      <c r="T255" s="98" t="s">
        <v>52</v>
      </c>
      <c r="U255" s="98"/>
      <c r="V255" s="98"/>
      <c r="W255" s="98"/>
      <c r="X255" s="98"/>
      <c r="Y255" s="98"/>
      <c r="Z255" s="98"/>
      <c r="AA255" s="98"/>
      <c r="AB255" s="98"/>
      <c r="AC255" s="98"/>
      <c r="AD255" s="98"/>
      <c r="AE255" s="98" t="s">
        <v>290</v>
      </c>
      <c r="AF255" s="98" t="s">
        <v>1247</v>
      </c>
      <c r="AG255" s="98"/>
      <c r="AH255" s="98"/>
      <c r="AI255" s="98"/>
      <c r="AJ255" s="98"/>
      <c r="AK255" s="98"/>
      <c r="AL255" s="98" t="s">
        <v>1486</v>
      </c>
      <c r="AM255" s="98" t="s">
        <v>1240</v>
      </c>
      <c r="AN255" s="98" t="s">
        <v>255</v>
      </c>
      <c r="AO255" s="98"/>
      <c r="AP255" s="98"/>
      <c r="AQ255" s="98" t="s">
        <v>29</v>
      </c>
      <c r="AR255" s="98" t="s">
        <v>76</v>
      </c>
      <c r="AS255" s="98"/>
      <c r="AT255" s="98"/>
      <c r="AU255" s="98"/>
      <c r="AV255" s="98"/>
      <c r="AW255" s="98"/>
      <c r="AX255" s="98"/>
      <c r="AY255" s="98"/>
      <c r="AZ255" s="98"/>
      <c r="BA255" s="98"/>
      <c r="BB255" s="98"/>
      <c r="BC255" s="98"/>
      <c r="BD255" s="98"/>
      <c r="BE255" s="98"/>
      <c r="BF255" s="98"/>
      <c r="BG255" s="98"/>
      <c r="BH255" s="98" t="s">
        <v>90</v>
      </c>
      <c r="BI255" s="98" t="s">
        <v>91</v>
      </c>
      <c r="BJ255" s="98"/>
      <c r="BK255" s="98"/>
      <c r="BL255" s="98"/>
      <c r="BM255" s="98"/>
      <c r="BN255" s="98"/>
      <c r="BO255" s="101" t="s">
        <v>1488</v>
      </c>
      <c r="BP255" s="101"/>
      <c r="BQ255" s="6"/>
    </row>
    <row r="256" spans="1:69" s="110" customFormat="1" ht="103.5" hidden="1" customHeight="1" x14ac:dyDescent="0.25">
      <c r="A256" s="6"/>
      <c r="B256" s="97" t="s">
        <v>2095</v>
      </c>
      <c r="C256" s="99" t="s">
        <v>2096</v>
      </c>
      <c r="D256" s="98" t="s">
        <v>2097</v>
      </c>
      <c r="E256" s="109" t="s">
        <v>339</v>
      </c>
      <c r="F256" s="109" t="s">
        <v>2098</v>
      </c>
      <c r="G256" s="98" t="s">
        <v>1502</v>
      </c>
      <c r="H256" s="98" t="s">
        <v>106</v>
      </c>
      <c r="I256" s="98" t="s">
        <v>2091</v>
      </c>
      <c r="J256" s="100">
        <v>44927</v>
      </c>
      <c r="K256" s="100">
        <v>44957</v>
      </c>
      <c r="L256" s="10">
        <f t="shared" si="6"/>
        <v>30</v>
      </c>
      <c r="M256" s="98" t="s">
        <v>919</v>
      </c>
      <c r="N256" s="98" t="s">
        <v>107</v>
      </c>
      <c r="O256" s="98" t="s">
        <v>333</v>
      </c>
      <c r="P256" s="98" t="s">
        <v>243</v>
      </c>
      <c r="Q256" s="98" t="s">
        <v>1632</v>
      </c>
      <c r="R256" s="98" t="s">
        <v>27</v>
      </c>
      <c r="S256" s="98"/>
      <c r="T256" s="98" t="s">
        <v>52</v>
      </c>
      <c r="U256" s="98"/>
      <c r="V256" s="98"/>
      <c r="W256" s="98"/>
      <c r="X256" s="98"/>
      <c r="Y256" s="98"/>
      <c r="Z256" s="98"/>
      <c r="AA256" s="98"/>
      <c r="AB256" s="98"/>
      <c r="AC256" s="98"/>
      <c r="AD256" s="98"/>
      <c r="AE256" s="98" t="s">
        <v>290</v>
      </c>
      <c r="AF256" s="98" t="s">
        <v>1247</v>
      </c>
      <c r="AG256" s="98"/>
      <c r="AH256" s="98"/>
      <c r="AI256" s="98"/>
      <c r="AJ256" s="98"/>
      <c r="AK256" s="98"/>
      <c r="AL256" s="98" t="s">
        <v>1486</v>
      </c>
      <c r="AM256" s="98" t="s">
        <v>1240</v>
      </c>
      <c r="AN256" s="98" t="s">
        <v>255</v>
      </c>
      <c r="AO256" s="98"/>
      <c r="AP256" s="98"/>
      <c r="AQ256" s="98" t="s">
        <v>29</v>
      </c>
      <c r="AR256" s="98" t="s">
        <v>76</v>
      </c>
      <c r="AS256" s="98"/>
      <c r="AT256" s="98"/>
      <c r="AU256" s="98"/>
      <c r="AV256" s="98"/>
      <c r="AW256" s="98"/>
      <c r="AX256" s="98"/>
      <c r="AY256" s="98"/>
      <c r="AZ256" s="98"/>
      <c r="BA256" s="98"/>
      <c r="BB256" s="98"/>
      <c r="BC256" s="98"/>
      <c r="BD256" s="98"/>
      <c r="BE256" s="98"/>
      <c r="BF256" s="98"/>
      <c r="BG256" s="98"/>
      <c r="BH256" s="98" t="s">
        <v>90</v>
      </c>
      <c r="BI256" s="98" t="s">
        <v>91</v>
      </c>
      <c r="BJ256" s="98"/>
      <c r="BK256" s="98"/>
      <c r="BL256" s="98"/>
      <c r="BM256" s="98"/>
      <c r="BN256" s="98"/>
      <c r="BO256" s="101" t="s">
        <v>1488</v>
      </c>
      <c r="BP256" s="101"/>
      <c r="BQ256" s="6"/>
    </row>
    <row r="257" spans="1:69" s="110" customFormat="1" ht="103.5" hidden="1" customHeight="1" x14ac:dyDescent="0.25">
      <c r="A257" s="6"/>
      <c r="B257" s="97" t="s">
        <v>2099</v>
      </c>
      <c r="C257" s="99" t="s">
        <v>2100</v>
      </c>
      <c r="D257" s="98" t="s">
        <v>346</v>
      </c>
      <c r="E257" s="109" t="s">
        <v>347</v>
      </c>
      <c r="F257" s="109" t="s">
        <v>348</v>
      </c>
      <c r="G257" s="98" t="s">
        <v>1502</v>
      </c>
      <c r="H257" s="98" t="s">
        <v>106</v>
      </c>
      <c r="I257" s="98" t="s">
        <v>2091</v>
      </c>
      <c r="J257" s="100">
        <v>44927</v>
      </c>
      <c r="K257" s="100">
        <v>44957</v>
      </c>
      <c r="L257" s="10">
        <f t="shared" si="6"/>
        <v>30</v>
      </c>
      <c r="M257" s="98" t="s">
        <v>919</v>
      </c>
      <c r="N257" s="98"/>
      <c r="O257" s="98"/>
      <c r="P257" s="98" t="s">
        <v>243</v>
      </c>
      <c r="Q257" s="98" t="s">
        <v>1632</v>
      </c>
      <c r="R257" s="98" t="s">
        <v>27</v>
      </c>
      <c r="S257" s="98"/>
      <c r="T257" s="98" t="s">
        <v>52</v>
      </c>
      <c r="U257" s="98"/>
      <c r="V257" s="98"/>
      <c r="W257" s="98"/>
      <c r="X257" s="98"/>
      <c r="Y257" s="98"/>
      <c r="Z257" s="98"/>
      <c r="AA257" s="98"/>
      <c r="AB257" s="98"/>
      <c r="AC257" s="98"/>
      <c r="AD257" s="98"/>
      <c r="AE257" s="98" t="s">
        <v>290</v>
      </c>
      <c r="AF257" s="98" t="s">
        <v>349</v>
      </c>
      <c r="AG257" s="98"/>
      <c r="AH257" s="98"/>
      <c r="AI257" s="98"/>
      <c r="AJ257" s="98"/>
      <c r="AK257" s="98"/>
      <c r="AL257" s="98" t="s">
        <v>1486</v>
      </c>
      <c r="AM257" s="98" t="s">
        <v>1804</v>
      </c>
      <c r="AN257" s="98" t="s">
        <v>350</v>
      </c>
      <c r="AO257" s="98"/>
      <c r="AP257" s="98"/>
      <c r="AQ257" s="98" t="s">
        <v>29</v>
      </c>
      <c r="AR257" s="98"/>
      <c r="AS257" s="98" t="s">
        <v>31</v>
      </c>
      <c r="AT257" s="98"/>
      <c r="AU257" s="98"/>
      <c r="AV257" s="98"/>
      <c r="AW257" s="98"/>
      <c r="AX257" s="98"/>
      <c r="AY257" s="98"/>
      <c r="AZ257" s="98"/>
      <c r="BA257" s="98"/>
      <c r="BB257" s="98"/>
      <c r="BC257" s="98"/>
      <c r="BD257" s="98"/>
      <c r="BE257" s="98"/>
      <c r="BF257" s="98"/>
      <c r="BG257" s="98"/>
      <c r="BH257" s="98" t="s">
        <v>90</v>
      </c>
      <c r="BI257" s="98"/>
      <c r="BJ257" s="98" t="s">
        <v>92</v>
      </c>
      <c r="BK257" s="98"/>
      <c r="BL257" s="98"/>
      <c r="BM257" s="98"/>
      <c r="BN257" s="98"/>
      <c r="BO257" s="101" t="s">
        <v>1488</v>
      </c>
      <c r="BP257" s="101"/>
      <c r="BQ257" s="6"/>
    </row>
    <row r="258" spans="1:69" s="110" customFormat="1" ht="103.5" hidden="1" customHeight="1" x14ac:dyDescent="0.25">
      <c r="A258" s="6"/>
      <c r="B258" s="97" t="s">
        <v>2101</v>
      </c>
      <c r="C258" s="99" t="s">
        <v>2102</v>
      </c>
      <c r="D258" s="98" t="s">
        <v>352</v>
      </c>
      <c r="E258" s="109" t="s">
        <v>353</v>
      </c>
      <c r="F258" s="109" t="s">
        <v>354</v>
      </c>
      <c r="G258" s="98" t="s">
        <v>1502</v>
      </c>
      <c r="H258" s="98" t="s">
        <v>106</v>
      </c>
      <c r="I258" s="98" t="s">
        <v>2091</v>
      </c>
      <c r="J258" s="100">
        <v>44927</v>
      </c>
      <c r="K258" s="100">
        <v>44957</v>
      </c>
      <c r="L258" s="10">
        <f t="shared" si="6"/>
        <v>30</v>
      </c>
      <c r="M258" s="98" t="s">
        <v>919</v>
      </c>
      <c r="N258" s="98"/>
      <c r="O258" s="98"/>
      <c r="P258" s="98" t="s">
        <v>243</v>
      </c>
      <c r="Q258" s="98" t="s">
        <v>1632</v>
      </c>
      <c r="R258" s="98" t="s">
        <v>27</v>
      </c>
      <c r="S258" s="98"/>
      <c r="T258" s="98" t="s">
        <v>52</v>
      </c>
      <c r="U258" s="98"/>
      <c r="V258" s="98"/>
      <c r="W258" s="98"/>
      <c r="X258" s="98"/>
      <c r="Y258" s="98"/>
      <c r="Z258" s="98"/>
      <c r="AA258" s="98"/>
      <c r="AB258" s="98"/>
      <c r="AC258" s="98"/>
      <c r="AD258" s="98"/>
      <c r="AE258" s="98" t="s">
        <v>290</v>
      </c>
      <c r="AF258" s="98" t="s">
        <v>349</v>
      </c>
      <c r="AG258" s="98"/>
      <c r="AH258" s="98"/>
      <c r="AI258" s="98"/>
      <c r="AJ258" s="98"/>
      <c r="AK258" s="98"/>
      <c r="AL258" s="98" t="s">
        <v>1486</v>
      </c>
      <c r="AM258" s="98" t="s">
        <v>1804</v>
      </c>
      <c r="AN258" s="98" t="s">
        <v>350</v>
      </c>
      <c r="AO258" s="98"/>
      <c r="AP258" s="98"/>
      <c r="AQ258" s="98" t="s">
        <v>29</v>
      </c>
      <c r="AR258" s="98"/>
      <c r="AS258" s="98" t="s">
        <v>31</v>
      </c>
      <c r="AT258" s="98"/>
      <c r="AU258" s="98"/>
      <c r="AV258" s="98"/>
      <c r="AW258" s="98"/>
      <c r="AX258" s="98"/>
      <c r="AY258" s="98"/>
      <c r="AZ258" s="98"/>
      <c r="BA258" s="98"/>
      <c r="BB258" s="98"/>
      <c r="BC258" s="98"/>
      <c r="BD258" s="98"/>
      <c r="BE258" s="98"/>
      <c r="BF258" s="98"/>
      <c r="BG258" s="98"/>
      <c r="BH258" s="98" t="s">
        <v>90</v>
      </c>
      <c r="BI258" s="98"/>
      <c r="BJ258" s="98" t="s">
        <v>92</v>
      </c>
      <c r="BK258" s="98"/>
      <c r="BL258" s="98"/>
      <c r="BM258" s="98"/>
      <c r="BN258" s="98"/>
      <c r="BO258" s="101" t="s">
        <v>1488</v>
      </c>
      <c r="BP258" s="101"/>
      <c r="BQ258" s="6"/>
    </row>
    <row r="259" spans="1:69" s="110" customFormat="1" ht="103.5" hidden="1" customHeight="1" x14ac:dyDescent="0.25">
      <c r="A259" s="6"/>
      <c r="B259" s="97" t="s">
        <v>2103</v>
      </c>
      <c r="C259" s="99" t="s">
        <v>356</v>
      </c>
      <c r="D259" s="98" t="s">
        <v>357</v>
      </c>
      <c r="E259" s="109" t="s">
        <v>358</v>
      </c>
      <c r="F259" s="109" t="s">
        <v>359</v>
      </c>
      <c r="G259" s="98" t="s">
        <v>1502</v>
      </c>
      <c r="H259" s="98" t="s">
        <v>106</v>
      </c>
      <c r="I259" s="98" t="s">
        <v>2091</v>
      </c>
      <c r="J259" s="100">
        <v>45170</v>
      </c>
      <c r="K259" s="100">
        <v>45290</v>
      </c>
      <c r="L259" s="10">
        <f t="shared" si="6"/>
        <v>120</v>
      </c>
      <c r="M259" s="98" t="s">
        <v>919</v>
      </c>
      <c r="N259" s="98"/>
      <c r="O259" s="98"/>
      <c r="P259" s="98" t="s">
        <v>243</v>
      </c>
      <c r="Q259" s="98" t="s">
        <v>1632</v>
      </c>
      <c r="R259" s="98" t="s">
        <v>27</v>
      </c>
      <c r="S259" s="98"/>
      <c r="T259" s="98" t="s">
        <v>52</v>
      </c>
      <c r="U259" s="98"/>
      <c r="V259" s="98"/>
      <c r="W259" s="98"/>
      <c r="X259" s="98"/>
      <c r="Y259" s="98"/>
      <c r="Z259" s="98"/>
      <c r="AA259" s="98"/>
      <c r="AB259" s="98"/>
      <c r="AC259" s="98"/>
      <c r="AD259" s="98"/>
      <c r="AE259" s="98" t="s">
        <v>290</v>
      </c>
      <c r="AF259" s="98" t="s">
        <v>291</v>
      </c>
      <c r="AG259" s="98"/>
      <c r="AH259" s="98"/>
      <c r="AI259" s="98"/>
      <c r="AJ259" s="98"/>
      <c r="AK259" s="98"/>
      <c r="AL259" s="98" t="s">
        <v>1486</v>
      </c>
      <c r="AM259" s="98" t="s">
        <v>1814</v>
      </c>
      <c r="AN259" s="98" t="s">
        <v>247</v>
      </c>
      <c r="AO259" s="98"/>
      <c r="AP259" s="98"/>
      <c r="AQ259" s="98" t="s">
        <v>29</v>
      </c>
      <c r="AR259" s="98"/>
      <c r="AS259" s="98"/>
      <c r="AT259" s="98"/>
      <c r="AU259" s="98"/>
      <c r="AV259" s="98"/>
      <c r="AW259" s="98"/>
      <c r="AX259" s="98"/>
      <c r="AY259" s="98"/>
      <c r="AZ259" s="98"/>
      <c r="BA259" s="98"/>
      <c r="BB259" s="98"/>
      <c r="BC259" s="98"/>
      <c r="BD259" s="98"/>
      <c r="BE259" s="98"/>
      <c r="BF259" s="98"/>
      <c r="BG259" s="98"/>
      <c r="BH259" s="98" t="s">
        <v>90</v>
      </c>
      <c r="BI259" s="98"/>
      <c r="BJ259" s="98"/>
      <c r="BK259" s="98"/>
      <c r="BL259" s="98"/>
      <c r="BM259" s="98"/>
      <c r="BN259" s="98"/>
      <c r="BO259" s="101" t="s">
        <v>1488</v>
      </c>
      <c r="BP259" s="101"/>
      <c r="BQ259" s="6"/>
    </row>
    <row r="260" spans="1:69" s="110" customFormat="1" ht="103.5" hidden="1" customHeight="1" x14ac:dyDescent="0.25">
      <c r="A260" s="6"/>
      <c r="B260" s="97" t="s">
        <v>2104</v>
      </c>
      <c r="C260" s="99" t="s">
        <v>361</v>
      </c>
      <c r="D260" s="98" t="s">
        <v>362</v>
      </c>
      <c r="E260" s="109" t="s">
        <v>336</v>
      </c>
      <c r="F260" s="109" t="s">
        <v>336</v>
      </c>
      <c r="G260" s="98" t="s">
        <v>1502</v>
      </c>
      <c r="H260" s="98" t="s">
        <v>106</v>
      </c>
      <c r="I260" s="98" t="s">
        <v>2091</v>
      </c>
      <c r="J260" s="100">
        <v>45170</v>
      </c>
      <c r="K260" s="100">
        <v>45290</v>
      </c>
      <c r="L260" s="10">
        <f t="shared" si="6"/>
        <v>120</v>
      </c>
      <c r="M260" s="98" t="s">
        <v>919</v>
      </c>
      <c r="N260" s="98"/>
      <c r="O260" s="98"/>
      <c r="P260" s="98" t="s">
        <v>243</v>
      </c>
      <c r="Q260" s="98" t="s">
        <v>1632</v>
      </c>
      <c r="R260" s="98" t="s">
        <v>27</v>
      </c>
      <c r="S260" s="98"/>
      <c r="T260" s="98" t="s">
        <v>52</v>
      </c>
      <c r="U260" s="98"/>
      <c r="V260" s="98"/>
      <c r="W260" s="98"/>
      <c r="X260" s="98"/>
      <c r="Y260" s="98"/>
      <c r="Z260" s="98"/>
      <c r="AA260" s="98"/>
      <c r="AB260" s="98"/>
      <c r="AC260" s="98"/>
      <c r="AD260" s="98"/>
      <c r="AE260" s="98" t="s">
        <v>290</v>
      </c>
      <c r="AF260" s="98" t="s">
        <v>1247</v>
      </c>
      <c r="AG260" s="98"/>
      <c r="AH260" s="98"/>
      <c r="AI260" s="98"/>
      <c r="AJ260" s="98"/>
      <c r="AK260" s="98"/>
      <c r="AL260" s="98" t="s">
        <v>1486</v>
      </c>
      <c r="AM260" s="98" t="s">
        <v>1240</v>
      </c>
      <c r="AN260" s="98" t="s">
        <v>255</v>
      </c>
      <c r="AO260" s="98"/>
      <c r="AP260" s="98"/>
      <c r="AQ260" s="98" t="s">
        <v>29</v>
      </c>
      <c r="AR260" s="98"/>
      <c r="AS260" s="98"/>
      <c r="AT260" s="98"/>
      <c r="AU260" s="98"/>
      <c r="AV260" s="98"/>
      <c r="AW260" s="98"/>
      <c r="AX260" s="98"/>
      <c r="AY260" s="98"/>
      <c r="AZ260" s="98"/>
      <c r="BA260" s="98"/>
      <c r="BB260" s="98"/>
      <c r="BC260" s="98"/>
      <c r="BD260" s="98"/>
      <c r="BE260" s="98"/>
      <c r="BF260" s="98"/>
      <c r="BG260" s="98"/>
      <c r="BH260" s="98" t="s">
        <v>90</v>
      </c>
      <c r="BI260" s="98"/>
      <c r="BJ260" s="98"/>
      <c r="BK260" s="98"/>
      <c r="BL260" s="98"/>
      <c r="BM260" s="98"/>
      <c r="BN260" s="98"/>
      <c r="BO260" s="101" t="s">
        <v>1488</v>
      </c>
      <c r="BP260" s="101"/>
      <c r="BQ260" s="6"/>
    </row>
    <row r="261" spans="1:69" s="110" customFormat="1" ht="103.5" hidden="1" customHeight="1" x14ac:dyDescent="0.25">
      <c r="A261" s="6"/>
      <c r="B261" s="97" t="s">
        <v>2105</v>
      </c>
      <c r="C261" s="99" t="s">
        <v>2106</v>
      </c>
      <c r="D261" s="98" t="s">
        <v>364</v>
      </c>
      <c r="E261" s="109" t="s">
        <v>365</v>
      </c>
      <c r="F261" s="109" t="s">
        <v>366</v>
      </c>
      <c r="G261" s="98" t="s">
        <v>1502</v>
      </c>
      <c r="H261" s="98" t="s">
        <v>106</v>
      </c>
      <c r="I261" s="98" t="s">
        <v>2091</v>
      </c>
      <c r="J261" s="100">
        <v>45047</v>
      </c>
      <c r="K261" s="100">
        <v>45077</v>
      </c>
      <c r="L261" s="10">
        <f t="shared" si="6"/>
        <v>30</v>
      </c>
      <c r="M261" s="98" t="s">
        <v>919</v>
      </c>
      <c r="N261" s="98"/>
      <c r="O261" s="98"/>
      <c r="P261" s="98" t="s">
        <v>243</v>
      </c>
      <c r="Q261" s="98" t="s">
        <v>1632</v>
      </c>
      <c r="R261" s="98" t="s">
        <v>27</v>
      </c>
      <c r="S261" s="98"/>
      <c r="T261" s="98" t="s">
        <v>52</v>
      </c>
      <c r="U261" s="98"/>
      <c r="V261" s="98"/>
      <c r="W261" s="98"/>
      <c r="X261" s="98"/>
      <c r="Y261" s="98"/>
      <c r="Z261" s="98"/>
      <c r="AA261" s="98"/>
      <c r="AB261" s="98"/>
      <c r="AC261" s="98"/>
      <c r="AD261" s="98"/>
      <c r="AE261" s="98" t="s">
        <v>290</v>
      </c>
      <c r="AF261" s="98" t="s">
        <v>1247</v>
      </c>
      <c r="AG261" s="98"/>
      <c r="AH261" s="98"/>
      <c r="AI261" s="98"/>
      <c r="AJ261" s="98"/>
      <c r="AK261" s="98"/>
      <c r="AL261" s="98" t="s">
        <v>1486</v>
      </c>
      <c r="AM261" s="98" t="s">
        <v>1814</v>
      </c>
      <c r="AN261" s="98" t="s">
        <v>255</v>
      </c>
      <c r="AO261" s="98"/>
      <c r="AP261" s="98"/>
      <c r="AQ261" s="98" t="s">
        <v>29</v>
      </c>
      <c r="AR261" s="98"/>
      <c r="AS261" s="98"/>
      <c r="AT261" s="98"/>
      <c r="AU261" s="98"/>
      <c r="AV261" s="98"/>
      <c r="AW261" s="98"/>
      <c r="AX261" s="98"/>
      <c r="AY261" s="98"/>
      <c r="AZ261" s="98"/>
      <c r="BA261" s="98"/>
      <c r="BB261" s="98"/>
      <c r="BC261" s="98"/>
      <c r="BD261" s="98"/>
      <c r="BE261" s="98"/>
      <c r="BF261" s="98"/>
      <c r="BG261" s="98"/>
      <c r="BH261" s="98" t="s">
        <v>90</v>
      </c>
      <c r="BI261" s="98"/>
      <c r="BJ261" s="98"/>
      <c r="BK261" s="98"/>
      <c r="BL261" s="98"/>
      <c r="BM261" s="98"/>
      <c r="BN261" s="98"/>
      <c r="BO261" s="101" t="s">
        <v>1488</v>
      </c>
      <c r="BP261" s="101"/>
      <c r="BQ261" s="6"/>
    </row>
    <row r="262" spans="1:69" s="110" customFormat="1" ht="103.5" hidden="1" customHeight="1" x14ac:dyDescent="0.25">
      <c r="A262" s="6"/>
      <c r="B262" s="97" t="s">
        <v>2107</v>
      </c>
      <c r="C262" s="99" t="s">
        <v>2108</v>
      </c>
      <c r="D262" s="99" t="s">
        <v>364</v>
      </c>
      <c r="E262" s="130" t="s">
        <v>365</v>
      </c>
      <c r="F262" s="130" t="s">
        <v>366</v>
      </c>
      <c r="G262" s="99" t="s">
        <v>1502</v>
      </c>
      <c r="H262" s="99" t="s">
        <v>106</v>
      </c>
      <c r="I262" s="99" t="s">
        <v>2091</v>
      </c>
      <c r="J262" s="120">
        <v>45170</v>
      </c>
      <c r="K262" s="120">
        <v>45199</v>
      </c>
      <c r="L262" s="10">
        <f t="shared" si="6"/>
        <v>29</v>
      </c>
      <c r="M262" s="98" t="s">
        <v>919</v>
      </c>
      <c r="N262" s="98"/>
      <c r="O262" s="98"/>
      <c r="P262" s="98" t="s">
        <v>243</v>
      </c>
      <c r="Q262" s="98" t="s">
        <v>1632</v>
      </c>
      <c r="R262" s="98" t="s">
        <v>27</v>
      </c>
      <c r="S262" s="98"/>
      <c r="T262" s="98" t="s">
        <v>52</v>
      </c>
      <c r="U262" s="98"/>
      <c r="V262" s="98"/>
      <c r="W262" s="98"/>
      <c r="X262" s="98"/>
      <c r="Y262" s="98"/>
      <c r="Z262" s="98"/>
      <c r="AA262" s="98"/>
      <c r="AB262" s="98"/>
      <c r="AC262" s="98"/>
      <c r="AD262" s="98"/>
      <c r="AE262" s="98" t="s">
        <v>290</v>
      </c>
      <c r="AF262" s="98" t="s">
        <v>1247</v>
      </c>
      <c r="AG262" s="98"/>
      <c r="AH262" s="98"/>
      <c r="AI262" s="98"/>
      <c r="AJ262" s="98"/>
      <c r="AK262" s="98"/>
      <c r="AL262" s="98" t="s">
        <v>1486</v>
      </c>
      <c r="AM262" s="98" t="s">
        <v>1814</v>
      </c>
      <c r="AN262" s="98" t="s">
        <v>255</v>
      </c>
      <c r="AO262" s="98"/>
      <c r="AP262" s="98"/>
      <c r="AQ262" s="98" t="s">
        <v>29</v>
      </c>
      <c r="AR262" s="98"/>
      <c r="AS262" s="98"/>
      <c r="AT262" s="98"/>
      <c r="AU262" s="98"/>
      <c r="AV262" s="98"/>
      <c r="AW262" s="98"/>
      <c r="AX262" s="98"/>
      <c r="AY262" s="98"/>
      <c r="AZ262" s="98"/>
      <c r="BA262" s="98"/>
      <c r="BB262" s="98"/>
      <c r="BC262" s="98"/>
      <c r="BD262" s="98"/>
      <c r="BE262" s="98"/>
      <c r="BF262" s="98"/>
      <c r="BG262" s="98"/>
      <c r="BH262" s="98" t="s">
        <v>90</v>
      </c>
      <c r="BI262" s="98"/>
      <c r="BJ262" s="98"/>
      <c r="BK262" s="98"/>
      <c r="BL262" s="98"/>
      <c r="BM262" s="98"/>
      <c r="BN262" s="98"/>
      <c r="BO262" s="101" t="s">
        <v>1488</v>
      </c>
      <c r="BP262" s="101"/>
      <c r="BQ262" s="6"/>
    </row>
    <row r="263" spans="1:69" s="110" customFormat="1" ht="103.5" hidden="1" customHeight="1" x14ac:dyDescent="0.25">
      <c r="A263" s="6"/>
      <c r="B263" s="97" t="s">
        <v>2109</v>
      </c>
      <c r="C263" s="99" t="s">
        <v>2110</v>
      </c>
      <c r="D263" s="98" t="s">
        <v>364</v>
      </c>
      <c r="E263" s="109" t="s">
        <v>365</v>
      </c>
      <c r="F263" s="109" t="s">
        <v>366</v>
      </c>
      <c r="G263" s="98" t="s">
        <v>1502</v>
      </c>
      <c r="H263" s="98" t="s">
        <v>106</v>
      </c>
      <c r="I263" s="98" t="s">
        <v>2091</v>
      </c>
      <c r="J263" s="100">
        <v>44927</v>
      </c>
      <c r="K263" s="100">
        <v>44982</v>
      </c>
      <c r="L263" s="10">
        <f t="shared" si="6"/>
        <v>55</v>
      </c>
      <c r="M263" s="98" t="s">
        <v>919</v>
      </c>
      <c r="N263" s="98"/>
      <c r="O263" s="98"/>
      <c r="P263" s="98" t="s">
        <v>243</v>
      </c>
      <c r="Q263" s="98" t="s">
        <v>1632</v>
      </c>
      <c r="R263" s="98" t="s">
        <v>27</v>
      </c>
      <c r="S263" s="98"/>
      <c r="T263" s="98" t="s">
        <v>52</v>
      </c>
      <c r="U263" s="98"/>
      <c r="V263" s="98"/>
      <c r="W263" s="98"/>
      <c r="X263" s="98"/>
      <c r="Y263" s="98"/>
      <c r="Z263" s="98"/>
      <c r="AA263" s="98"/>
      <c r="AB263" s="98"/>
      <c r="AC263" s="98"/>
      <c r="AD263" s="98"/>
      <c r="AE263" s="98" t="s">
        <v>290</v>
      </c>
      <c r="AF263" s="98" t="s">
        <v>1247</v>
      </c>
      <c r="AG263" s="98"/>
      <c r="AH263" s="98"/>
      <c r="AI263" s="98"/>
      <c r="AJ263" s="98"/>
      <c r="AK263" s="98"/>
      <c r="AL263" s="98" t="s">
        <v>1486</v>
      </c>
      <c r="AM263" s="98" t="s">
        <v>1814</v>
      </c>
      <c r="AN263" s="98" t="s">
        <v>255</v>
      </c>
      <c r="AO263" s="98"/>
      <c r="AP263" s="98"/>
      <c r="AQ263" s="98" t="s">
        <v>29</v>
      </c>
      <c r="AR263" s="98"/>
      <c r="AS263" s="98"/>
      <c r="AT263" s="98"/>
      <c r="AU263" s="98"/>
      <c r="AV263" s="98"/>
      <c r="AW263" s="98"/>
      <c r="AX263" s="98"/>
      <c r="AY263" s="98"/>
      <c r="AZ263" s="98"/>
      <c r="BA263" s="98"/>
      <c r="BB263" s="98"/>
      <c r="BC263" s="98"/>
      <c r="BD263" s="98"/>
      <c r="BE263" s="98"/>
      <c r="BF263" s="98"/>
      <c r="BG263" s="98"/>
      <c r="BH263" s="98" t="s">
        <v>90</v>
      </c>
      <c r="BI263" s="98"/>
      <c r="BJ263" s="98"/>
      <c r="BK263" s="98"/>
      <c r="BL263" s="98"/>
      <c r="BM263" s="98"/>
      <c r="BN263" s="98"/>
      <c r="BO263" s="101" t="s">
        <v>1488</v>
      </c>
      <c r="BP263" s="101"/>
      <c r="BQ263" s="6"/>
    </row>
    <row r="264" spans="1:69" s="110" customFormat="1" ht="103.5" hidden="1" customHeight="1" x14ac:dyDescent="0.25">
      <c r="A264" s="6"/>
      <c r="B264" s="97" t="s">
        <v>2111</v>
      </c>
      <c r="C264" s="99" t="s">
        <v>2112</v>
      </c>
      <c r="D264" s="98" t="s">
        <v>2113</v>
      </c>
      <c r="E264" s="109" t="s">
        <v>365</v>
      </c>
      <c r="F264" s="109" t="s">
        <v>366</v>
      </c>
      <c r="G264" s="98" t="s">
        <v>1502</v>
      </c>
      <c r="H264" s="98" t="s">
        <v>106</v>
      </c>
      <c r="I264" s="98" t="s">
        <v>2091</v>
      </c>
      <c r="J264" s="100">
        <v>45047</v>
      </c>
      <c r="K264" s="100">
        <v>45077</v>
      </c>
      <c r="L264" s="10">
        <f t="shared" si="6"/>
        <v>30</v>
      </c>
      <c r="M264" s="98" t="s">
        <v>919</v>
      </c>
      <c r="N264" s="98"/>
      <c r="O264" s="98"/>
      <c r="P264" s="98" t="s">
        <v>243</v>
      </c>
      <c r="Q264" s="98" t="s">
        <v>1632</v>
      </c>
      <c r="R264" s="98" t="s">
        <v>27</v>
      </c>
      <c r="S264" s="98"/>
      <c r="T264" s="98" t="s">
        <v>52</v>
      </c>
      <c r="U264" s="98"/>
      <c r="V264" s="98"/>
      <c r="W264" s="98"/>
      <c r="X264" s="98"/>
      <c r="Y264" s="98"/>
      <c r="Z264" s="98"/>
      <c r="AA264" s="98"/>
      <c r="AB264" s="98"/>
      <c r="AC264" s="98"/>
      <c r="AD264" s="98"/>
      <c r="AE264" s="98" t="s">
        <v>290</v>
      </c>
      <c r="AF264" s="98" t="s">
        <v>291</v>
      </c>
      <c r="AG264" s="98"/>
      <c r="AH264" s="98"/>
      <c r="AI264" s="98"/>
      <c r="AJ264" s="98"/>
      <c r="AK264" s="98"/>
      <c r="AL264" s="98" t="s">
        <v>1486</v>
      </c>
      <c r="AM264" s="98" t="s">
        <v>1814</v>
      </c>
      <c r="AN264" s="98" t="s">
        <v>247</v>
      </c>
      <c r="AO264" s="98"/>
      <c r="AP264" s="98"/>
      <c r="AQ264" s="98" t="s">
        <v>29</v>
      </c>
      <c r="AR264" s="98"/>
      <c r="AS264" s="98"/>
      <c r="AT264" s="98"/>
      <c r="AU264" s="98"/>
      <c r="AV264" s="98"/>
      <c r="AW264" s="98"/>
      <c r="AX264" s="98"/>
      <c r="AY264" s="98"/>
      <c r="AZ264" s="98"/>
      <c r="BA264" s="98"/>
      <c r="BB264" s="98"/>
      <c r="BC264" s="98"/>
      <c r="BD264" s="98"/>
      <c r="BE264" s="98"/>
      <c r="BF264" s="98"/>
      <c r="BG264" s="98"/>
      <c r="BH264" s="98" t="s">
        <v>90</v>
      </c>
      <c r="BI264" s="98"/>
      <c r="BJ264" s="98"/>
      <c r="BK264" s="98"/>
      <c r="BL264" s="98"/>
      <c r="BM264" s="98"/>
      <c r="BN264" s="98"/>
      <c r="BO264" s="101" t="s">
        <v>1488</v>
      </c>
      <c r="BP264" s="101"/>
      <c r="BQ264" s="6"/>
    </row>
    <row r="265" spans="1:69" s="110" customFormat="1" ht="103.5" hidden="1" customHeight="1" x14ac:dyDescent="0.25">
      <c r="A265" s="6"/>
      <c r="B265" s="97" t="s">
        <v>2114</v>
      </c>
      <c r="C265" s="99" t="s">
        <v>2115</v>
      </c>
      <c r="D265" s="98" t="s">
        <v>2113</v>
      </c>
      <c r="E265" s="109" t="s">
        <v>365</v>
      </c>
      <c r="F265" s="109" t="s">
        <v>366</v>
      </c>
      <c r="G265" s="98" t="s">
        <v>1502</v>
      </c>
      <c r="H265" s="98" t="s">
        <v>106</v>
      </c>
      <c r="I265" s="98" t="s">
        <v>2091</v>
      </c>
      <c r="J265" s="100">
        <v>45200</v>
      </c>
      <c r="K265" s="100">
        <v>45291</v>
      </c>
      <c r="L265" s="10">
        <f t="shared" si="6"/>
        <v>91</v>
      </c>
      <c r="M265" s="98" t="s">
        <v>919</v>
      </c>
      <c r="N265" s="98"/>
      <c r="O265" s="98"/>
      <c r="P265" s="98" t="s">
        <v>243</v>
      </c>
      <c r="Q265" s="98" t="s">
        <v>1632</v>
      </c>
      <c r="R265" s="98" t="s">
        <v>27</v>
      </c>
      <c r="S265" s="98"/>
      <c r="T265" s="98" t="s">
        <v>52</v>
      </c>
      <c r="U265" s="98"/>
      <c r="V265" s="98"/>
      <c r="W265" s="98"/>
      <c r="X265" s="98"/>
      <c r="Y265" s="98"/>
      <c r="Z265" s="98"/>
      <c r="AA265" s="98"/>
      <c r="AB265" s="98"/>
      <c r="AC265" s="98"/>
      <c r="AD265" s="98"/>
      <c r="AE265" s="98" t="s">
        <v>290</v>
      </c>
      <c r="AF265" s="98" t="s">
        <v>291</v>
      </c>
      <c r="AG265" s="98"/>
      <c r="AH265" s="98"/>
      <c r="AI265" s="98"/>
      <c r="AJ265" s="98"/>
      <c r="AK265" s="98"/>
      <c r="AL265" s="98" t="s">
        <v>1486</v>
      </c>
      <c r="AM265" s="98" t="s">
        <v>1814</v>
      </c>
      <c r="AN265" s="98" t="s">
        <v>247</v>
      </c>
      <c r="AO265" s="98"/>
      <c r="AP265" s="98"/>
      <c r="AQ265" s="98" t="s">
        <v>29</v>
      </c>
      <c r="AR265" s="98"/>
      <c r="AS265" s="98"/>
      <c r="AT265" s="98"/>
      <c r="AU265" s="98"/>
      <c r="AV265" s="98"/>
      <c r="AW265" s="98"/>
      <c r="AX265" s="98"/>
      <c r="AY265" s="98"/>
      <c r="AZ265" s="98"/>
      <c r="BA265" s="98"/>
      <c r="BB265" s="98"/>
      <c r="BC265" s="98"/>
      <c r="BD265" s="98"/>
      <c r="BE265" s="98"/>
      <c r="BF265" s="98"/>
      <c r="BG265" s="98"/>
      <c r="BH265" s="98" t="s">
        <v>90</v>
      </c>
      <c r="BI265" s="98"/>
      <c r="BJ265" s="98"/>
      <c r="BK265" s="98"/>
      <c r="BL265" s="98"/>
      <c r="BM265" s="98"/>
      <c r="BN265" s="98"/>
      <c r="BO265" s="101" t="s">
        <v>1488</v>
      </c>
      <c r="BP265" s="101"/>
      <c r="BQ265" s="6"/>
    </row>
    <row r="266" spans="1:69" s="110" customFormat="1" ht="103.5" hidden="1" customHeight="1" x14ac:dyDescent="0.25">
      <c r="A266" s="6"/>
      <c r="B266" s="97" t="s">
        <v>2116</v>
      </c>
      <c r="C266" s="99" t="s">
        <v>2117</v>
      </c>
      <c r="D266" s="98" t="s">
        <v>2113</v>
      </c>
      <c r="E266" s="109" t="s">
        <v>365</v>
      </c>
      <c r="F266" s="109" t="s">
        <v>366</v>
      </c>
      <c r="G266" s="98" t="s">
        <v>1502</v>
      </c>
      <c r="H266" s="98" t="s">
        <v>106</v>
      </c>
      <c r="I266" s="98" t="s">
        <v>2091</v>
      </c>
      <c r="J266" s="100">
        <v>44927</v>
      </c>
      <c r="K266" s="100">
        <v>44982</v>
      </c>
      <c r="L266" s="10">
        <f t="shared" si="6"/>
        <v>55</v>
      </c>
      <c r="M266" s="98" t="s">
        <v>919</v>
      </c>
      <c r="N266" s="98"/>
      <c r="O266" s="98"/>
      <c r="P266" s="98" t="s">
        <v>243</v>
      </c>
      <c r="Q266" s="98" t="s">
        <v>1632</v>
      </c>
      <c r="R266" s="98" t="s">
        <v>27</v>
      </c>
      <c r="S266" s="98"/>
      <c r="T266" s="98" t="s">
        <v>52</v>
      </c>
      <c r="U266" s="98"/>
      <c r="V266" s="98"/>
      <c r="W266" s="98"/>
      <c r="X266" s="98"/>
      <c r="Y266" s="98"/>
      <c r="Z266" s="98"/>
      <c r="AA266" s="98"/>
      <c r="AB266" s="98"/>
      <c r="AC266" s="98"/>
      <c r="AD266" s="98"/>
      <c r="AE266" s="98" t="s">
        <v>290</v>
      </c>
      <c r="AF266" s="98" t="s">
        <v>291</v>
      </c>
      <c r="AG266" s="98"/>
      <c r="AH266" s="98"/>
      <c r="AI266" s="98"/>
      <c r="AJ266" s="98"/>
      <c r="AK266" s="98"/>
      <c r="AL266" s="98" t="s">
        <v>1486</v>
      </c>
      <c r="AM266" s="98" t="s">
        <v>1814</v>
      </c>
      <c r="AN266" s="98" t="s">
        <v>247</v>
      </c>
      <c r="AO266" s="98"/>
      <c r="AP266" s="98"/>
      <c r="AQ266" s="98" t="s">
        <v>29</v>
      </c>
      <c r="AR266" s="98"/>
      <c r="AS266" s="98"/>
      <c r="AT266" s="98"/>
      <c r="AU266" s="98"/>
      <c r="AV266" s="98"/>
      <c r="AW266" s="98"/>
      <c r="AX266" s="98"/>
      <c r="AY266" s="98"/>
      <c r="AZ266" s="98"/>
      <c r="BA266" s="98"/>
      <c r="BB266" s="98"/>
      <c r="BC266" s="98"/>
      <c r="BD266" s="98"/>
      <c r="BE266" s="98"/>
      <c r="BF266" s="98"/>
      <c r="BG266" s="98"/>
      <c r="BH266" s="98" t="s">
        <v>90</v>
      </c>
      <c r="BI266" s="98"/>
      <c r="BJ266" s="98"/>
      <c r="BK266" s="98"/>
      <c r="BL266" s="98"/>
      <c r="BM266" s="98"/>
      <c r="BN266" s="98"/>
      <c r="BO266" s="101" t="s">
        <v>1488</v>
      </c>
      <c r="BP266" s="101"/>
      <c r="BQ266" s="6"/>
    </row>
    <row r="267" spans="1:69" s="110" customFormat="1" ht="103.5" hidden="1" customHeight="1" x14ac:dyDescent="0.25">
      <c r="A267" s="6"/>
      <c r="B267" s="97" t="s">
        <v>2118</v>
      </c>
      <c r="C267" s="99" t="s">
        <v>368</v>
      </c>
      <c r="D267" s="98" t="s">
        <v>369</v>
      </c>
      <c r="E267" s="109" t="s">
        <v>370</v>
      </c>
      <c r="F267" s="109" t="s">
        <v>371</v>
      </c>
      <c r="G267" s="98" t="s">
        <v>1502</v>
      </c>
      <c r="H267" s="98" t="s">
        <v>106</v>
      </c>
      <c r="I267" s="98" t="s">
        <v>2091</v>
      </c>
      <c r="J267" s="100">
        <v>45170</v>
      </c>
      <c r="K267" s="100">
        <v>45291</v>
      </c>
      <c r="L267" s="10"/>
      <c r="M267" s="98" t="s">
        <v>919</v>
      </c>
      <c r="N267" s="98"/>
      <c r="O267" s="98"/>
      <c r="P267" s="98" t="s">
        <v>243</v>
      </c>
      <c r="Q267" s="98" t="s">
        <v>1632</v>
      </c>
      <c r="R267" s="98" t="s">
        <v>27</v>
      </c>
      <c r="S267" s="98"/>
      <c r="T267" s="98" t="s">
        <v>52</v>
      </c>
      <c r="U267" s="98"/>
      <c r="V267" s="98"/>
      <c r="W267" s="98"/>
      <c r="X267" s="98"/>
      <c r="Y267" s="98"/>
      <c r="Z267" s="98"/>
      <c r="AA267" s="98"/>
      <c r="AB267" s="98"/>
      <c r="AC267" s="98"/>
      <c r="AD267" s="98"/>
      <c r="AE267" s="98" t="s">
        <v>290</v>
      </c>
      <c r="AF267" s="98" t="s">
        <v>291</v>
      </c>
      <c r="AG267" s="98"/>
      <c r="AH267" s="98"/>
      <c r="AI267" s="98"/>
      <c r="AJ267" s="98"/>
      <c r="AK267" s="98"/>
      <c r="AL267" s="98" t="s">
        <v>1486</v>
      </c>
      <c r="AM267" s="98" t="s">
        <v>1814</v>
      </c>
      <c r="AN267" s="98" t="s">
        <v>247</v>
      </c>
      <c r="AO267" s="98"/>
      <c r="AP267" s="98"/>
      <c r="AQ267" s="98" t="s">
        <v>29</v>
      </c>
      <c r="AR267" s="98"/>
      <c r="AS267" s="98"/>
      <c r="AT267" s="98"/>
      <c r="AU267" s="98"/>
      <c r="AV267" s="98"/>
      <c r="AW267" s="98"/>
      <c r="AX267" s="98"/>
      <c r="AY267" s="98"/>
      <c r="AZ267" s="98"/>
      <c r="BA267" s="98"/>
      <c r="BB267" s="98"/>
      <c r="BC267" s="98"/>
      <c r="BD267" s="98"/>
      <c r="BE267" s="98"/>
      <c r="BF267" s="98"/>
      <c r="BG267" s="98"/>
      <c r="BH267" s="98" t="s">
        <v>90</v>
      </c>
      <c r="BI267" s="98"/>
      <c r="BJ267" s="98"/>
      <c r="BK267" s="98"/>
      <c r="BL267" s="98"/>
      <c r="BM267" s="98"/>
      <c r="BN267" s="98"/>
      <c r="BO267" s="101" t="s">
        <v>1488</v>
      </c>
      <c r="BP267" s="101"/>
      <c r="BQ267" s="6"/>
    </row>
    <row r="268" spans="1:69" s="110" customFormat="1" ht="103.5" hidden="1" customHeight="1" x14ac:dyDescent="0.25">
      <c r="A268" s="6"/>
      <c r="B268" s="97" t="s">
        <v>2119</v>
      </c>
      <c r="C268" s="98" t="s">
        <v>2120</v>
      </c>
      <c r="D268" s="98" t="s">
        <v>374</v>
      </c>
      <c r="E268" s="129" t="s">
        <v>375</v>
      </c>
      <c r="F268" s="129" t="s">
        <v>376</v>
      </c>
      <c r="G268" s="98" t="s">
        <v>1502</v>
      </c>
      <c r="H268" s="99" t="s">
        <v>1526</v>
      </c>
      <c r="I268" s="98" t="s">
        <v>473</v>
      </c>
      <c r="J268" s="100">
        <v>44927</v>
      </c>
      <c r="K268" s="100">
        <v>45045</v>
      </c>
      <c r="L268" s="10">
        <f t="shared" ref="L268:L304" si="7">IF((K268-J268)&gt;125,"La sumatoria no puede ser mayor a 124 días",K268-J268)</f>
        <v>118</v>
      </c>
      <c r="M268" s="98" t="s">
        <v>473</v>
      </c>
      <c r="N268" s="98" t="s">
        <v>131</v>
      </c>
      <c r="O268" s="98" t="s">
        <v>2121</v>
      </c>
      <c r="P268" s="98" t="s">
        <v>243</v>
      </c>
      <c r="Q268" s="98" t="s">
        <v>1485</v>
      </c>
      <c r="R268" s="98" t="s">
        <v>27</v>
      </c>
      <c r="S268" s="98" t="s">
        <v>51</v>
      </c>
      <c r="T268" s="98" t="s">
        <v>52</v>
      </c>
      <c r="U268" s="98"/>
      <c r="V268" s="98"/>
      <c r="W268" s="98"/>
      <c r="X268" s="98"/>
      <c r="Y268" s="98"/>
      <c r="Z268" s="98"/>
      <c r="AA268" s="98"/>
      <c r="AB268" s="98"/>
      <c r="AC268" s="98"/>
      <c r="AD268" s="98"/>
      <c r="AE268" s="98" t="s">
        <v>125</v>
      </c>
      <c r="AF268" s="98" t="s">
        <v>305</v>
      </c>
      <c r="AG268" s="98"/>
      <c r="AH268" s="98"/>
      <c r="AI268" s="98"/>
      <c r="AJ268" s="98"/>
      <c r="AK268" s="98"/>
      <c r="AL268" s="98" t="s">
        <v>1486</v>
      </c>
      <c r="AM268" s="98" t="s">
        <v>1814</v>
      </c>
      <c r="AN268" s="98"/>
      <c r="AO268" s="98"/>
      <c r="AP268" s="98"/>
      <c r="AQ268" s="98"/>
      <c r="AR268" s="98"/>
      <c r="AS268" s="98" t="s">
        <v>31</v>
      </c>
      <c r="AT268" s="98"/>
      <c r="AU268" s="98"/>
      <c r="AV268" s="98"/>
      <c r="AW268" s="98"/>
      <c r="AX268" s="98"/>
      <c r="AY268" s="98"/>
      <c r="AZ268" s="98"/>
      <c r="BA268" s="98"/>
      <c r="BB268" s="98"/>
      <c r="BC268" s="98"/>
      <c r="BD268" s="98"/>
      <c r="BE268" s="98"/>
      <c r="BF268" s="98"/>
      <c r="BG268" s="98"/>
      <c r="BH268" s="98"/>
      <c r="BI268" s="98"/>
      <c r="BJ268" s="98" t="s">
        <v>92</v>
      </c>
      <c r="BK268" s="98"/>
      <c r="BL268" s="98"/>
      <c r="BM268" s="98"/>
      <c r="BN268" s="98"/>
      <c r="BO268" s="101" t="s">
        <v>1488</v>
      </c>
      <c r="BP268" s="101"/>
      <c r="BQ268" s="6"/>
    </row>
    <row r="269" spans="1:69" s="9" customFormat="1" ht="103.5" hidden="1" customHeight="1" x14ac:dyDescent="0.25">
      <c r="A269" s="6"/>
      <c r="B269" s="97" t="s">
        <v>2122</v>
      </c>
      <c r="C269" s="98" t="s">
        <v>2123</v>
      </c>
      <c r="D269" s="98" t="s">
        <v>379</v>
      </c>
      <c r="E269" s="109" t="s">
        <v>380</v>
      </c>
      <c r="F269" s="129" t="s">
        <v>376</v>
      </c>
      <c r="G269" s="98" t="s">
        <v>1502</v>
      </c>
      <c r="H269" s="99" t="s">
        <v>1526</v>
      </c>
      <c r="I269" s="98" t="s">
        <v>473</v>
      </c>
      <c r="J269" s="100">
        <v>45047</v>
      </c>
      <c r="K269" s="100">
        <v>45169</v>
      </c>
      <c r="L269" s="10">
        <f t="shared" si="7"/>
        <v>122</v>
      </c>
      <c r="M269" s="98" t="s">
        <v>473</v>
      </c>
      <c r="N269" s="98" t="s">
        <v>131</v>
      </c>
      <c r="O269" s="98" t="s">
        <v>2121</v>
      </c>
      <c r="P269" s="98" t="s">
        <v>243</v>
      </c>
      <c r="Q269" s="98" t="s">
        <v>1485</v>
      </c>
      <c r="R269" s="98" t="s">
        <v>27</v>
      </c>
      <c r="S269" s="98" t="s">
        <v>51</v>
      </c>
      <c r="T269" s="98" t="s">
        <v>52</v>
      </c>
      <c r="U269" s="98"/>
      <c r="V269" s="98"/>
      <c r="W269" s="98"/>
      <c r="X269" s="98"/>
      <c r="Y269" s="98"/>
      <c r="Z269" s="98"/>
      <c r="AA269" s="98"/>
      <c r="AB269" s="98"/>
      <c r="AC269" s="98"/>
      <c r="AD269" s="98"/>
      <c r="AE269" s="98" t="s">
        <v>125</v>
      </c>
      <c r="AF269" s="98" t="s">
        <v>305</v>
      </c>
      <c r="AG269" s="98"/>
      <c r="AH269" s="98"/>
      <c r="AI269" s="98"/>
      <c r="AJ269" s="98"/>
      <c r="AK269" s="98"/>
      <c r="AL269" s="98" t="s">
        <v>1486</v>
      </c>
      <c r="AM269" s="98" t="s">
        <v>1814</v>
      </c>
      <c r="AN269" s="98"/>
      <c r="AO269" s="98"/>
      <c r="AP269" s="98"/>
      <c r="AQ269" s="98"/>
      <c r="AR269" s="98"/>
      <c r="AS269" s="98" t="s">
        <v>31</v>
      </c>
      <c r="AT269" s="98"/>
      <c r="AU269" s="98"/>
      <c r="AV269" s="98"/>
      <c r="AW269" s="98"/>
      <c r="AX269" s="98"/>
      <c r="AY269" s="98"/>
      <c r="AZ269" s="98"/>
      <c r="BA269" s="98"/>
      <c r="BB269" s="98"/>
      <c r="BC269" s="98"/>
      <c r="BD269" s="98"/>
      <c r="BE269" s="98"/>
      <c r="BF269" s="98"/>
      <c r="BG269" s="98"/>
      <c r="BH269" s="98"/>
      <c r="BI269" s="98"/>
      <c r="BJ269" s="98" t="s">
        <v>92</v>
      </c>
      <c r="BK269" s="98"/>
      <c r="BL269" s="98"/>
      <c r="BM269" s="98"/>
      <c r="BN269" s="98"/>
      <c r="BO269" s="101" t="s">
        <v>1488</v>
      </c>
      <c r="BP269" s="101"/>
      <c r="BQ269" s="6"/>
    </row>
    <row r="270" spans="1:69" s="9" customFormat="1" ht="103.5" hidden="1" customHeight="1" x14ac:dyDescent="0.25">
      <c r="A270" s="6"/>
      <c r="B270" s="97" t="s">
        <v>2124</v>
      </c>
      <c r="C270" s="98" t="s">
        <v>2125</v>
      </c>
      <c r="D270" s="98" t="s">
        <v>379</v>
      </c>
      <c r="E270" s="109" t="s">
        <v>2126</v>
      </c>
      <c r="F270" s="129" t="s">
        <v>376</v>
      </c>
      <c r="G270" s="98" t="s">
        <v>1502</v>
      </c>
      <c r="H270" s="99" t="s">
        <v>1526</v>
      </c>
      <c r="I270" s="98" t="s">
        <v>473</v>
      </c>
      <c r="J270" s="100">
        <v>45170</v>
      </c>
      <c r="K270" s="100">
        <v>45290</v>
      </c>
      <c r="L270" s="10">
        <f t="shared" si="7"/>
        <v>120</v>
      </c>
      <c r="M270" s="98" t="s">
        <v>473</v>
      </c>
      <c r="N270" s="98" t="s">
        <v>131</v>
      </c>
      <c r="O270" s="98" t="s">
        <v>2121</v>
      </c>
      <c r="P270" s="98" t="s">
        <v>243</v>
      </c>
      <c r="Q270" s="98" t="s">
        <v>1485</v>
      </c>
      <c r="R270" s="98" t="s">
        <v>27</v>
      </c>
      <c r="S270" s="98" t="s">
        <v>51</v>
      </c>
      <c r="T270" s="98" t="s">
        <v>52</v>
      </c>
      <c r="U270" s="98"/>
      <c r="V270" s="98"/>
      <c r="W270" s="98"/>
      <c r="X270" s="98"/>
      <c r="Y270" s="98"/>
      <c r="Z270" s="98"/>
      <c r="AA270" s="98"/>
      <c r="AB270" s="98"/>
      <c r="AC270" s="98"/>
      <c r="AD270" s="98"/>
      <c r="AE270" s="98" t="s">
        <v>125</v>
      </c>
      <c r="AF270" s="98" t="s">
        <v>305</v>
      </c>
      <c r="AG270" s="98"/>
      <c r="AH270" s="98"/>
      <c r="AI270" s="98"/>
      <c r="AJ270" s="98"/>
      <c r="AK270" s="98"/>
      <c r="AL270" s="98" t="s">
        <v>1486</v>
      </c>
      <c r="AM270" s="98" t="s">
        <v>1814</v>
      </c>
      <c r="AN270" s="98"/>
      <c r="AO270" s="98"/>
      <c r="AP270" s="98"/>
      <c r="AQ270" s="98"/>
      <c r="AR270" s="98"/>
      <c r="AS270" s="98" t="s">
        <v>31</v>
      </c>
      <c r="AT270" s="98"/>
      <c r="AU270" s="98"/>
      <c r="AV270" s="98"/>
      <c r="AW270" s="98"/>
      <c r="AX270" s="98"/>
      <c r="AY270" s="98"/>
      <c r="AZ270" s="98"/>
      <c r="BA270" s="98"/>
      <c r="BB270" s="98"/>
      <c r="BC270" s="98"/>
      <c r="BD270" s="98"/>
      <c r="BE270" s="98"/>
      <c r="BF270" s="98"/>
      <c r="BG270" s="98"/>
      <c r="BH270" s="98"/>
      <c r="BI270" s="98"/>
      <c r="BJ270" s="98" t="s">
        <v>92</v>
      </c>
      <c r="BK270" s="98"/>
      <c r="BL270" s="98"/>
      <c r="BM270" s="98"/>
      <c r="BN270" s="98"/>
      <c r="BO270" s="101" t="s">
        <v>1488</v>
      </c>
      <c r="BP270" s="101"/>
      <c r="BQ270" s="6"/>
    </row>
    <row r="271" spans="1:69" s="11" customFormat="1" ht="71.25" hidden="1" customHeight="1" x14ac:dyDescent="0.25">
      <c r="A271" s="6"/>
      <c r="B271" s="97" t="s">
        <v>2127</v>
      </c>
      <c r="C271" s="98" t="s">
        <v>612</v>
      </c>
      <c r="D271" s="98" t="s">
        <v>613</v>
      </c>
      <c r="E271" s="98" t="s">
        <v>2128</v>
      </c>
      <c r="F271" s="98" t="s">
        <v>2129</v>
      </c>
      <c r="G271" s="98" t="s">
        <v>1508</v>
      </c>
      <c r="H271" s="12" t="s">
        <v>797</v>
      </c>
      <c r="I271" s="98" t="s">
        <v>1615</v>
      </c>
      <c r="J271" s="100">
        <v>44927</v>
      </c>
      <c r="K271" s="100">
        <v>45046</v>
      </c>
      <c r="L271" s="10">
        <f t="shared" si="7"/>
        <v>119</v>
      </c>
      <c r="M271" s="99" t="s">
        <v>919</v>
      </c>
      <c r="N271" s="98" t="s">
        <v>131</v>
      </c>
      <c r="O271" s="98" t="s">
        <v>2130</v>
      </c>
      <c r="P271" s="98" t="s">
        <v>1654</v>
      </c>
      <c r="Q271" s="98" t="s">
        <v>1655</v>
      </c>
      <c r="R271" s="98" t="s">
        <v>27</v>
      </c>
      <c r="S271" s="98" t="s">
        <v>51</v>
      </c>
      <c r="T271" s="98" t="s">
        <v>52</v>
      </c>
      <c r="U271" s="98"/>
      <c r="V271" s="98"/>
      <c r="W271" s="98"/>
      <c r="X271" s="98"/>
      <c r="Y271" s="98"/>
      <c r="Z271" s="98"/>
      <c r="AA271" s="98"/>
      <c r="AB271" s="98"/>
      <c r="AC271" s="98"/>
      <c r="AD271" s="98"/>
      <c r="AE271" s="98"/>
      <c r="AF271" s="98"/>
      <c r="AG271" s="98"/>
      <c r="AH271" s="98"/>
      <c r="AI271" s="98"/>
      <c r="AJ271" s="98"/>
      <c r="AK271" s="98"/>
      <c r="AL271" s="98" t="s">
        <v>1486</v>
      </c>
      <c r="AM271" s="98"/>
      <c r="AN271" s="98"/>
      <c r="AO271" s="98"/>
      <c r="AP271" s="98" t="s">
        <v>28</v>
      </c>
      <c r="AQ271" s="98"/>
      <c r="AR271" s="98"/>
      <c r="AS271" s="98"/>
      <c r="AT271" s="98"/>
      <c r="AU271" s="98"/>
      <c r="AV271" s="98"/>
      <c r="AW271" s="98"/>
      <c r="AX271" s="98"/>
      <c r="AY271" s="98" t="s">
        <v>81</v>
      </c>
      <c r="AZ271" s="98"/>
      <c r="BA271" s="98"/>
      <c r="BB271" s="98"/>
      <c r="BC271" s="98"/>
      <c r="BD271" s="98"/>
      <c r="BE271" s="98"/>
      <c r="BF271" s="98"/>
      <c r="BG271" s="98"/>
      <c r="BH271" s="98"/>
      <c r="BI271" s="98"/>
      <c r="BJ271" s="98"/>
      <c r="BK271" s="98"/>
      <c r="BL271" s="98"/>
      <c r="BM271" s="98"/>
      <c r="BN271" s="98"/>
      <c r="BO271" s="101" t="s">
        <v>1488</v>
      </c>
      <c r="BP271" s="101"/>
      <c r="BQ271" s="6"/>
    </row>
    <row r="272" spans="1:69" s="11" customFormat="1" ht="71.25" hidden="1" customHeight="1" x14ac:dyDescent="0.25">
      <c r="A272" s="6"/>
      <c r="B272" s="97" t="s">
        <v>2131</v>
      </c>
      <c r="C272" s="98" t="s">
        <v>619</v>
      </c>
      <c r="D272" s="98" t="s">
        <v>613</v>
      </c>
      <c r="E272" s="98" t="s">
        <v>2128</v>
      </c>
      <c r="F272" s="98" t="s">
        <v>2129</v>
      </c>
      <c r="G272" s="98" t="s">
        <v>1508</v>
      </c>
      <c r="H272" s="12" t="s">
        <v>797</v>
      </c>
      <c r="I272" s="98" t="s">
        <v>1615</v>
      </c>
      <c r="J272" s="100">
        <v>45047</v>
      </c>
      <c r="K272" s="100">
        <v>45169</v>
      </c>
      <c r="L272" s="10">
        <f t="shared" si="7"/>
        <v>122</v>
      </c>
      <c r="M272" s="99" t="s">
        <v>919</v>
      </c>
      <c r="N272" s="98" t="s">
        <v>131</v>
      </c>
      <c r="O272" s="98" t="s">
        <v>2130</v>
      </c>
      <c r="P272" s="98" t="s">
        <v>1654</v>
      </c>
      <c r="Q272" s="98" t="s">
        <v>1655</v>
      </c>
      <c r="R272" s="98" t="s">
        <v>27</v>
      </c>
      <c r="S272" s="98" t="s">
        <v>51</v>
      </c>
      <c r="T272" s="98" t="s">
        <v>52</v>
      </c>
      <c r="U272" s="98"/>
      <c r="V272" s="98"/>
      <c r="W272" s="98"/>
      <c r="X272" s="98"/>
      <c r="Y272" s="98"/>
      <c r="Z272" s="98"/>
      <c r="AA272" s="98"/>
      <c r="AB272" s="98"/>
      <c r="AC272" s="98"/>
      <c r="AD272" s="98"/>
      <c r="AE272" s="98"/>
      <c r="AF272" s="98"/>
      <c r="AG272" s="98"/>
      <c r="AH272" s="98"/>
      <c r="AI272" s="98"/>
      <c r="AJ272" s="98"/>
      <c r="AK272" s="98"/>
      <c r="AL272" s="98" t="s">
        <v>1486</v>
      </c>
      <c r="AM272" s="98"/>
      <c r="AN272" s="98"/>
      <c r="AO272" s="98"/>
      <c r="AP272" s="98" t="s">
        <v>28</v>
      </c>
      <c r="AQ272" s="98"/>
      <c r="AR272" s="98"/>
      <c r="AS272" s="98"/>
      <c r="AT272" s="98"/>
      <c r="AU272" s="98"/>
      <c r="AV272" s="98"/>
      <c r="AW272" s="98"/>
      <c r="AX272" s="98"/>
      <c r="AY272" s="98" t="s">
        <v>81</v>
      </c>
      <c r="AZ272" s="98"/>
      <c r="BA272" s="98"/>
      <c r="BB272" s="98"/>
      <c r="BC272" s="98"/>
      <c r="BD272" s="98"/>
      <c r="BE272" s="98"/>
      <c r="BF272" s="98"/>
      <c r="BG272" s="98"/>
      <c r="BH272" s="98"/>
      <c r="BI272" s="98"/>
      <c r="BJ272" s="98"/>
      <c r="BK272" s="98"/>
      <c r="BL272" s="98"/>
      <c r="BM272" s="98"/>
      <c r="BN272" s="98"/>
      <c r="BO272" s="101" t="s">
        <v>1488</v>
      </c>
      <c r="BP272" s="101"/>
      <c r="BQ272" s="6"/>
    </row>
    <row r="273" spans="1:69" s="11" customFormat="1" ht="71.25" hidden="1" customHeight="1" x14ac:dyDescent="0.25">
      <c r="A273" s="6"/>
      <c r="B273" s="97" t="s">
        <v>2132</v>
      </c>
      <c r="C273" s="98" t="s">
        <v>620</v>
      </c>
      <c r="D273" s="98" t="s">
        <v>613</v>
      </c>
      <c r="E273" s="98" t="s">
        <v>2128</v>
      </c>
      <c r="F273" s="98" t="s">
        <v>2129</v>
      </c>
      <c r="G273" s="98" t="s">
        <v>1508</v>
      </c>
      <c r="H273" s="12" t="s">
        <v>797</v>
      </c>
      <c r="I273" s="98" t="s">
        <v>1615</v>
      </c>
      <c r="J273" s="100">
        <v>45170</v>
      </c>
      <c r="K273" s="100">
        <v>45287</v>
      </c>
      <c r="L273" s="10">
        <f t="shared" si="7"/>
        <v>117</v>
      </c>
      <c r="M273" s="98" t="s">
        <v>919</v>
      </c>
      <c r="N273" s="98" t="s">
        <v>131</v>
      </c>
      <c r="O273" s="98" t="s">
        <v>2130</v>
      </c>
      <c r="P273" s="98" t="s">
        <v>1654</v>
      </c>
      <c r="Q273" s="98" t="s">
        <v>1655</v>
      </c>
      <c r="R273" s="98" t="s">
        <v>27</v>
      </c>
      <c r="S273" s="98" t="s">
        <v>51</v>
      </c>
      <c r="T273" s="98" t="s">
        <v>52</v>
      </c>
      <c r="U273" s="98"/>
      <c r="V273" s="98"/>
      <c r="W273" s="98"/>
      <c r="X273" s="98"/>
      <c r="Y273" s="98"/>
      <c r="Z273" s="98"/>
      <c r="AA273" s="98"/>
      <c r="AB273" s="98"/>
      <c r="AC273" s="98"/>
      <c r="AD273" s="98"/>
      <c r="AE273" s="98"/>
      <c r="AF273" s="98"/>
      <c r="AG273" s="98"/>
      <c r="AH273" s="98"/>
      <c r="AI273" s="98"/>
      <c r="AJ273" s="98"/>
      <c r="AK273" s="98"/>
      <c r="AL273" s="98" t="s">
        <v>1486</v>
      </c>
      <c r="AM273" s="98"/>
      <c r="AN273" s="98"/>
      <c r="AO273" s="98"/>
      <c r="AP273" s="98" t="s">
        <v>28</v>
      </c>
      <c r="AQ273" s="98"/>
      <c r="AR273" s="98"/>
      <c r="AS273" s="98"/>
      <c r="AT273" s="98"/>
      <c r="AU273" s="98"/>
      <c r="AV273" s="98"/>
      <c r="AW273" s="98"/>
      <c r="AX273" s="98"/>
      <c r="AY273" s="98" t="s">
        <v>81</v>
      </c>
      <c r="AZ273" s="98"/>
      <c r="BA273" s="98"/>
      <c r="BB273" s="98"/>
      <c r="BC273" s="98"/>
      <c r="BD273" s="98"/>
      <c r="BE273" s="98"/>
      <c r="BF273" s="98"/>
      <c r="BG273" s="98"/>
      <c r="BH273" s="98"/>
      <c r="BI273" s="98"/>
      <c r="BJ273" s="98"/>
      <c r="BK273" s="98"/>
      <c r="BL273" s="98"/>
      <c r="BM273" s="98"/>
      <c r="BN273" s="98"/>
      <c r="BO273" s="101" t="s">
        <v>1488</v>
      </c>
      <c r="BP273" s="101"/>
      <c r="BQ273" s="6"/>
    </row>
    <row r="274" spans="1:69" s="11" customFormat="1" ht="71.25" hidden="1" customHeight="1" x14ac:dyDescent="0.25">
      <c r="A274" s="6"/>
      <c r="B274" s="97" t="s">
        <v>2133</v>
      </c>
      <c r="C274" s="98" t="s">
        <v>621</v>
      </c>
      <c r="D274" s="98" t="s">
        <v>622</v>
      </c>
      <c r="E274" s="98" t="s">
        <v>623</v>
      </c>
      <c r="F274" s="98" t="s">
        <v>624</v>
      </c>
      <c r="G274" s="98" t="s">
        <v>1508</v>
      </c>
      <c r="H274" s="12" t="s">
        <v>797</v>
      </c>
      <c r="I274" s="98" t="s">
        <v>1615</v>
      </c>
      <c r="J274" s="100">
        <v>44927</v>
      </c>
      <c r="K274" s="100">
        <v>45016</v>
      </c>
      <c r="L274" s="10">
        <f t="shared" si="7"/>
        <v>89</v>
      </c>
      <c r="M274" s="98" t="s">
        <v>919</v>
      </c>
      <c r="N274" s="98" t="s">
        <v>131</v>
      </c>
      <c r="O274" s="98" t="s">
        <v>625</v>
      </c>
      <c r="P274" s="98" t="s">
        <v>1654</v>
      </c>
      <c r="Q274" s="98" t="s">
        <v>1655</v>
      </c>
      <c r="R274" s="98" t="s">
        <v>27</v>
      </c>
      <c r="S274" s="98" t="s">
        <v>51</v>
      </c>
      <c r="T274" s="98" t="s">
        <v>52</v>
      </c>
      <c r="U274" s="98"/>
      <c r="V274" s="98"/>
      <c r="W274" s="98"/>
      <c r="X274" s="98"/>
      <c r="Y274" s="98"/>
      <c r="Z274" s="98"/>
      <c r="AA274" s="98"/>
      <c r="AB274" s="98"/>
      <c r="AC274" s="98"/>
      <c r="AD274" s="98"/>
      <c r="AE274" s="98"/>
      <c r="AF274" s="98"/>
      <c r="AG274" s="98"/>
      <c r="AH274" s="98"/>
      <c r="AI274" s="98"/>
      <c r="AJ274" s="98"/>
      <c r="AK274" s="98"/>
      <c r="AL274" s="98" t="s">
        <v>1486</v>
      </c>
      <c r="AM274" s="98"/>
      <c r="AN274" s="98"/>
      <c r="AO274" s="98"/>
      <c r="AP274" s="98" t="s">
        <v>28</v>
      </c>
      <c r="AQ274" s="98"/>
      <c r="AR274" s="98"/>
      <c r="AS274" s="98"/>
      <c r="AT274" s="98"/>
      <c r="AU274" s="98"/>
      <c r="AV274" s="98"/>
      <c r="AW274" s="98"/>
      <c r="AX274" s="98"/>
      <c r="AY274" s="98" t="s">
        <v>81</v>
      </c>
      <c r="AZ274" s="98"/>
      <c r="BA274" s="98"/>
      <c r="BB274" s="98"/>
      <c r="BC274" s="98"/>
      <c r="BD274" s="98"/>
      <c r="BE274" s="98"/>
      <c r="BF274" s="98"/>
      <c r="BG274" s="98"/>
      <c r="BH274" s="98"/>
      <c r="BI274" s="98"/>
      <c r="BJ274" s="98"/>
      <c r="BK274" s="98"/>
      <c r="BL274" s="98"/>
      <c r="BM274" s="98"/>
      <c r="BN274" s="98"/>
      <c r="BO274" s="101" t="s">
        <v>1488</v>
      </c>
      <c r="BP274" s="101"/>
      <c r="BQ274" s="6"/>
    </row>
    <row r="275" spans="1:69" s="11" customFormat="1" ht="71.25" hidden="1" customHeight="1" x14ac:dyDescent="0.25">
      <c r="A275" s="6"/>
      <c r="B275" s="97" t="s">
        <v>2134</v>
      </c>
      <c r="C275" s="98" t="s">
        <v>626</v>
      </c>
      <c r="D275" s="98" t="s">
        <v>622</v>
      </c>
      <c r="E275" s="98" t="s">
        <v>623</v>
      </c>
      <c r="F275" s="98" t="s">
        <v>624</v>
      </c>
      <c r="G275" s="98" t="s">
        <v>1508</v>
      </c>
      <c r="H275" s="12" t="s">
        <v>797</v>
      </c>
      <c r="I275" s="98" t="s">
        <v>1615</v>
      </c>
      <c r="J275" s="100">
        <v>45017</v>
      </c>
      <c r="K275" s="100">
        <v>45107</v>
      </c>
      <c r="L275" s="10">
        <f t="shared" si="7"/>
        <v>90</v>
      </c>
      <c r="M275" s="98" t="s">
        <v>919</v>
      </c>
      <c r="N275" s="98" t="s">
        <v>131</v>
      </c>
      <c r="O275" s="98" t="s">
        <v>625</v>
      </c>
      <c r="P275" s="98" t="s">
        <v>1654</v>
      </c>
      <c r="Q275" s="98" t="s">
        <v>1655</v>
      </c>
      <c r="R275" s="98" t="s">
        <v>27</v>
      </c>
      <c r="S275" s="98" t="s">
        <v>51</v>
      </c>
      <c r="T275" s="98" t="s">
        <v>52</v>
      </c>
      <c r="U275" s="98"/>
      <c r="V275" s="98"/>
      <c r="W275" s="98"/>
      <c r="X275" s="98"/>
      <c r="Y275" s="98"/>
      <c r="Z275" s="98"/>
      <c r="AA275" s="98"/>
      <c r="AB275" s="98"/>
      <c r="AC275" s="98"/>
      <c r="AD275" s="98"/>
      <c r="AE275" s="98"/>
      <c r="AF275" s="98"/>
      <c r="AG275" s="98"/>
      <c r="AH275" s="98"/>
      <c r="AI275" s="98"/>
      <c r="AJ275" s="98"/>
      <c r="AK275" s="98"/>
      <c r="AL275" s="98" t="s">
        <v>1486</v>
      </c>
      <c r="AM275" s="98"/>
      <c r="AN275" s="98"/>
      <c r="AO275" s="98"/>
      <c r="AP275" s="98" t="s">
        <v>28</v>
      </c>
      <c r="AQ275" s="98"/>
      <c r="AR275" s="98"/>
      <c r="AS275" s="98"/>
      <c r="AT275" s="98"/>
      <c r="AU275" s="98"/>
      <c r="AV275" s="98"/>
      <c r="AW275" s="98"/>
      <c r="AX275" s="98"/>
      <c r="AY275" s="98" t="s">
        <v>81</v>
      </c>
      <c r="AZ275" s="98"/>
      <c r="BA275" s="98"/>
      <c r="BB275" s="98"/>
      <c r="BC275" s="98"/>
      <c r="BD275" s="98"/>
      <c r="BE275" s="98"/>
      <c r="BF275" s="98"/>
      <c r="BG275" s="98"/>
      <c r="BH275" s="98"/>
      <c r="BI275" s="98"/>
      <c r="BJ275" s="98"/>
      <c r="BK275" s="98"/>
      <c r="BL275" s="98"/>
      <c r="BM275" s="98"/>
      <c r="BN275" s="98"/>
      <c r="BO275" s="101" t="s">
        <v>1488</v>
      </c>
      <c r="BP275" s="101"/>
      <c r="BQ275" s="6"/>
    </row>
    <row r="276" spans="1:69" s="9" customFormat="1" ht="71.25" hidden="1" customHeight="1" x14ac:dyDescent="0.25">
      <c r="A276" s="6"/>
      <c r="B276" s="97" t="s">
        <v>2135</v>
      </c>
      <c r="C276" s="98" t="s">
        <v>627</v>
      </c>
      <c r="D276" s="98" t="s">
        <v>622</v>
      </c>
      <c r="E276" s="111" t="s">
        <v>623</v>
      </c>
      <c r="F276" s="98" t="s">
        <v>624</v>
      </c>
      <c r="G276" s="98" t="s">
        <v>1508</v>
      </c>
      <c r="H276" s="12" t="s">
        <v>797</v>
      </c>
      <c r="I276" s="98" t="s">
        <v>1615</v>
      </c>
      <c r="J276" s="100">
        <v>45108</v>
      </c>
      <c r="K276" s="100">
        <v>45199</v>
      </c>
      <c r="L276" s="10">
        <f t="shared" si="7"/>
        <v>91</v>
      </c>
      <c r="M276" s="98" t="s">
        <v>919</v>
      </c>
      <c r="N276" s="98" t="s">
        <v>131</v>
      </c>
      <c r="O276" s="98" t="s">
        <v>625</v>
      </c>
      <c r="P276" s="98" t="s">
        <v>1654</v>
      </c>
      <c r="Q276" s="98" t="s">
        <v>1655</v>
      </c>
      <c r="R276" s="98" t="s">
        <v>27</v>
      </c>
      <c r="S276" s="98" t="s">
        <v>51</v>
      </c>
      <c r="T276" s="98" t="s">
        <v>52</v>
      </c>
      <c r="U276" s="98"/>
      <c r="V276" s="98"/>
      <c r="W276" s="98"/>
      <c r="X276" s="98"/>
      <c r="Y276" s="98"/>
      <c r="Z276" s="98"/>
      <c r="AA276" s="98"/>
      <c r="AB276" s="98"/>
      <c r="AC276" s="98"/>
      <c r="AD276" s="98"/>
      <c r="AE276" s="98"/>
      <c r="AF276" s="98"/>
      <c r="AG276" s="98"/>
      <c r="AH276" s="98"/>
      <c r="AI276" s="98"/>
      <c r="AJ276" s="98"/>
      <c r="AK276" s="98"/>
      <c r="AL276" s="98" t="s">
        <v>1486</v>
      </c>
      <c r="AM276" s="98"/>
      <c r="AN276" s="98"/>
      <c r="AO276" s="98"/>
      <c r="AP276" s="98" t="s">
        <v>28</v>
      </c>
      <c r="AQ276" s="98"/>
      <c r="AR276" s="98"/>
      <c r="AS276" s="98"/>
      <c r="AT276" s="98"/>
      <c r="AU276" s="98"/>
      <c r="AV276" s="98"/>
      <c r="AW276" s="98"/>
      <c r="AX276" s="98"/>
      <c r="AY276" s="98" t="s">
        <v>81</v>
      </c>
      <c r="AZ276" s="98"/>
      <c r="BA276" s="98"/>
      <c r="BB276" s="98"/>
      <c r="BC276" s="98"/>
      <c r="BD276" s="98"/>
      <c r="BE276" s="98"/>
      <c r="BF276" s="98"/>
      <c r="BG276" s="98"/>
      <c r="BH276" s="98"/>
      <c r="BI276" s="98"/>
      <c r="BJ276" s="98"/>
      <c r="BK276" s="98"/>
      <c r="BL276" s="98"/>
      <c r="BM276" s="98"/>
      <c r="BN276" s="98"/>
      <c r="BO276" s="101" t="s">
        <v>1488</v>
      </c>
      <c r="BP276" s="101"/>
      <c r="BQ276" s="6"/>
    </row>
    <row r="277" spans="1:69" s="9" customFormat="1" ht="71.25" hidden="1" customHeight="1" x14ac:dyDescent="0.25">
      <c r="A277" s="6"/>
      <c r="B277" s="97" t="s">
        <v>2136</v>
      </c>
      <c r="C277" s="98" t="s">
        <v>628</v>
      </c>
      <c r="D277" s="98" t="s">
        <v>622</v>
      </c>
      <c r="E277" s="111" t="s">
        <v>623</v>
      </c>
      <c r="F277" s="98" t="s">
        <v>624</v>
      </c>
      <c r="G277" s="98" t="s">
        <v>1508</v>
      </c>
      <c r="H277" s="12" t="s">
        <v>797</v>
      </c>
      <c r="I277" s="98" t="s">
        <v>1615</v>
      </c>
      <c r="J277" s="100">
        <v>45200</v>
      </c>
      <c r="K277" s="100">
        <v>45286</v>
      </c>
      <c r="L277" s="10">
        <f t="shared" si="7"/>
        <v>86</v>
      </c>
      <c r="M277" s="98" t="s">
        <v>919</v>
      </c>
      <c r="N277" s="98" t="s">
        <v>131</v>
      </c>
      <c r="O277" s="98" t="s">
        <v>625</v>
      </c>
      <c r="P277" s="98" t="s">
        <v>1654</v>
      </c>
      <c r="Q277" s="98" t="s">
        <v>1655</v>
      </c>
      <c r="R277" s="98" t="s">
        <v>27</v>
      </c>
      <c r="S277" s="98" t="s">
        <v>51</v>
      </c>
      <c r="T277" s="98" t="s">
        <v>52</v>
      </c>
      <c r="U277" s="98"/>
      <c r="V277" s="98"/>
      <c r="W277" s="98"/>
      <c r="X277" s="98"/>
      <c r="Y277" s="98"/>
      <c r="Z277" s="98"/>
      <c r="AA277" s="98"/>
      <c r="AB277" s="98"/>
      <c r="AC277" s="98"/>
      <c r="AD277" s="98"/>
      <c r="AE277" s="98"/>
      <c r="AF277" s="98"/>
      <c r="AG277" s="98"/>
      <c r="AH277" s="98"/>
      <c r="AI277" s="98"/>
      <c r="AJ277" s="98"/>
      <c r="AK277" s="98"/>
      <c r="AL277" s="98" t="s">
        <v>1486</v>
      </c>
      <c r="AM277" s="98"/>
      <c r="AN277" s="98"/>
      <c r="AO277" s="98"/>
      <c r="AP277" s="98" t="s">
        <v>28</v>
      </c>
      <c r="AQ277" s="98"/>
      <c r="AR277" s="98"/>
      <c r="AS277" s="98"/>
      <c r="AT277" s="98"/>
      <c r="AU277" s="98"/>
      <c r="AV277" s="98"/>
      <c r="AW277" s="98"/>
      <c r="AX277" s="98"/>
      <c r="AY277" s="98" t="s">
        <v>81</v>
      </c>
      <c r="AZ277" s="98"/>
      <c r="BA277" s="98"/>
      <c r="BB277" s="98"/>
      <c r="BC277" s="98"/>
      <c r="BD277" s="98"/>
      <c r="BE277" s="98"/>
      <c r="BF277" s="98"/>
      <c r="BG277" s="98"/>
      <c r="BH277" s="98"/>
      <c r="BI277" s="98"/>
      <c r="BJ277" s="98"/>
      <c r="BK277" s="98"/>
      <c r="BL277" s="98"/>
      <c r="BM277" s="98"/>
      <c r="BN277" s="98"/>
      <c r="BO277" s="101" t="s">
        <v>1488</v>
      </c>
      <c r="BP277" s="101"/>
      <c r="BQ277" s="6"/>
    </row>
    <row r="278" spans="1:69" s="9" customFormat="1" ht="71.25" hidden="1" customHeight="1" x14ac:dyDescent="0.25">
      <c r="A278" s="6"/>
      <c r="B278" s="97" t="s">
        <v>2137</v>
      </c>
      <c r="C278" s="98" t="s">
        <v>2138</v>
      </c>
      <c r="D278" s="109" t="s">
        <v>2139</v>
      </c>
      <c r="E278" s="111" t="s">
        <v>2140</v>
      </c>
      <c r="F278" s="111" t="s">
        <v>2141</v>
      </c>
      <c r="G278" s="98" t="s">
        <v>1508</v>
      </c>
      <c r="H278" s="12" t="s">
        <v>797</v>
      </c>
      <c r="I278" s="98" t="s">
        <v>1615</v>
      </c>
      <c r="J278" s="131">
        <v>44927</v>
      </c>
      <c r="K278" s="131">
        <v>45046</v>
      </c>
      <c r="L278" s="10">
        <f t="shared" si="7"/>
        <v>119</v>
      </c>
      <c r="M278" s="98" t="s">
        <v>919</v>
      </c>
      <c r="N278" s="98" t="s">
        <v>131</v>
      </c>
      <c r="O278" s="98" t="s">
        <v>633</v>
      </c>
      <c r="P278" s="98" t="s">
        <v>1654</v>
      </c>
      <c r="Q278" s="98" t="s">
        <v>1655</v>
      </c>
      <c r="R278" s="98" t="s">
        <v>27</v>
      </c>
      <c r="S278" s="98"/>
      <c r="T278" s="98" t="s">
        <v>52</v>
      </c>
      <c r="U278" s="98"/>
      <c r="V278" s="98"/>
      <c r="W278" s="98"/>
      <c r="X278" s="98"/>
      <c r="Y278" s="98"/>
      <c r="Z278" s="98"/>
      <c r="AA278" s="98"/>
      <c r="AB278" s="98"/>
      <c r="AC278" s="98"/>
      <c r="AD278" s="98"/>
      <c r="AE278" s="98"/>
      <c r="AF278" s="98"/>
      <c r="AG278" s="98"/>
      <c r="AH278" s="98"/>
      <c r="AI278" s="98"/>
      <c r="AJ278" s="98"/>
      <c r="AK278" s="98"/>
      <c r="AL278" s="98" t="s">
        <v>1486</v>
      </c>
      <c r="AM278" s="98"/>
      <c r="AN278" s="98"/>
      <c r="AO278" s="98"/>
      <c r="AP278" s="98" t="s">
        <v>28</v>
      </c>
      <c r="AQ278" s="98"/>
      <c r="AR278" s="98"/>
      <c r="AS278" s="98"/>
      <c r="AT278" s="98"/>
      <c r="AU278" s="98"/>
      <c r="AV278" s="98"/>
      <c r="AW278" s="98"/>
      <c r="AX278" s="98"/>
      <c r="AY278" s="98" t="s">
        <v>81</v>
      </c>
      <c r="AZ278" s="98"/>
      <c r="BA278" s="98"/>
      <c r="BB278" s="98"/>
      <c r="BC278" s="98"/>
      <c r="BD278" s="98"/>
      <c r="BE278" s="98"/>
      <c r="BF278" s="98"/>
      <c r="BG278" s="98"/>
      <c r="BH278" s="98"/>
      <c r="BI278" s="98"/>
      <c r="BJ278" s="98"/>
      <c r="BK278" s="98"/>
      <c r="BL278" s="98"/>
      <c r="BM278" s="98"/>
      <c r="BN278" s="98"/>
      <c r="BO278" s="101" t="s">
        <v>1488</v>
      </c>
      <c r="BP278" s="101"/>
      <c r="BQ278" s="6"/>
    </row>
    <row r="279" spans="1:69" s="9" customFormat="1" ht="71.25" hidden="1" customHeight="1" x14ac:dyDescent="0.25">
      <c r="A279" s="6"/>
      <c r="B279" s="97" t="s">
        <v>2142</v>
      </c>
      <c r="C279" s="98" t="s">
        <v>2143</v>
      </c>
      <c r="D279" s="109" t="s">
        <v>2139</v>
      </c>
      <c r="E279" s="111" t="s">
        <v>2140</v>
      </c>
      <c r="F279" s="111" t="s">
        <v>2141</v>
      </c>
      <c r="G279" s="98" t="s">
        <v>1508</v>
      </c>
      <c r="H279" s="12" t="s">
        <v>797</v>
      </c>
      <c r="I279" s="98" t="s">
        <v>1615</v>
      </c>
      <c r="J279" s="100">
        <v>45047</v>
      </c>
      <c r="K279" s="100">
        <v>45169</v>
      </c>
      <c r="L279" s="10">
        <f t="shared" si="7"/>
        <v>122</v>
      </c>
      <c r="M279" s="98" t="s">
        <v>919</v>
      </c>
      <c r="N279" s="98" t="s">
        <v>131</v>
      </c>
      <c r="O279" s="98" t="s">
        <v>633</v>
      </c>
      <c r="P279" s="98" t="s">
        <v>1654</v>
      </c>
      <c r="Q279" s="98" t="s">
        <v>1655</v>
      </c>
      <c r="R279" s="98" t="s">
        <v>27</v>
      </c>
      <c r="S279" s="98"/>
      <c r="T279" s="98" t="s">
        <v>52</v>
      </c>
      <c r="U279" s="98"/>
      <c r="V279" s="98"/>
      <c r="W279" s="98"/>
      <c r="X279" s="98"/>
      <c r="Y279" s="98"/>
      <c r="Z279" s="98"/>
      <c r="AA279" s="98"/>
      <c r="AB279" s="98"/>
      <c r="AC279" s="98"/>
      <c r="AD279" s="98"/>
      <c r="AE279" s="98"/>
      <c r="AF279" s="98"/>
      <c r="AG279" s="98"/>
      <c r="AH279" s="98"/>
      <c r="AI279" s="98"/>
      <c r="AJ279" s="98"/>
      <c r="AK279" s="98"/>
      <c r="AL279" s="98" t="s">
        <v>1486</v>
      </c>
      <c r="AM279" s="98"/>
      <c r="AN279" s="98"/>
      <c r="AO279" s="98"/>
      <c r="AP279" s="98" t="s">
        <v>28</v>
      </c>
      <c r="AQ279" s="98"/>
      <c r="AR279" s="98"/>
      <c r="AS279" s="98"/>
      <c r="AT279" s="98"/>
      <c r="AU279" s="98"/>
      <c r="AV279" s="98"/>
      <c r="AW279" s="98"/>
      <c r="AX279" s="98"/>
      <c r="AY279" s="98" t="s">
        <v>81</v>
      </c>
      <c r="AZ279" s="98"/>
      <c r="BA279" s="98"/>
      <c r="BB279" s="98"/>
      <c r="BC279" s="98"/>
      <c r="BD279" s="98"/>
      <c r="BE279" s="98"/>
      <c r="BF279" s="98"/>
      <c r="BG279" s="98"/>
      <c r="BH279" s="98"/>
      <c r="BI279" s="98"/>
      <c r="BJ279" s="98"/>
      <c r="BK279" s="98"/>
      <c r="BL279" s="98"/>
      <c r="BM279" s="98"/>
      <c r="BN279" s="98"/>
      <c r="BO279" s="101" t="s">
        <v>1488</v>
      </c>
      <c r="BP279" s="101"/>
      <c r="BQ279" s="6"/>
    </row>
    <row r="280" spans="1:69" s="9" customFormat="1" ht="71.25" hidden="1" customHeight="1" x14ac:dyDescent="0.25">
      <c r="A280" s="6"/>
      <c r="B280" s="97" t="s">
        <v>2144</v>
      </c>
      <c r="C280" s="98" t="s">
        <v>2145</v>
      </c>
      <c r="D280" s="109" t="s">
        <v>2139</v>
      </c>
      <c r="E280" s="111" t="s">
        <v>2140</v>
      </c>
      <c r="F280" s="111" t="s">
        <v>2141</v>
      </c>
      <c r="G280" s="98" t="s">
        <v>1508</v>
      </c>
      <c r="H280" s="12" t="s">
        <v>797</v>
      </c>
      <c r="I280" s="98" t="s">
        <v>1615</v>
      </c>
      <c r="J280" s="100">
        <v>45170</v>
      </c>
      <c r="K280" s="100">
        <v>45287</v>
      </c>
      <c r="L280" s="10">
        <f t="shared" si="7"/>
        <v>117</v>
      </c>
      <c r="M280" s="98" t="s">
        <v>919</v>
      </c>
      <c r="N280" s="98" t="s">
        <v>131</v>
      </c>
      <c r="O280" s="98" t="s">
        <v>633</v>
      </c>
      <c r="P280" s="98" t="s">
        <v>1654</v>
      </c>
      <c r="Q280" s="98" t="s">
        <v>1655</v>
      </c>
      <c r="R280" s="98" t="s">
        <v>27</v>
      </c>
      <c r="S280" s="98"/>
      <c r="T280" s="98" t="s">
        <v>52</v>
      </c>
      <c r="U280" s="98"/>
      <c r="V280" s="98"/>
      <c r="W280" s="98"/>
      <c r="X280" s="98"/>
      <c r="Y280" s="98"/>
      <c r="Z280" s="98"/>
      <c r="AA280" s="98"/>
      <c r="AB280" s="98"/>
      <c r="AC280" s="98"/>
      <c r="AD280" s="98"/>
      <c r="AE280" s="98"/>
      <c r="AF280" s="98"/>
      <c r="AG280" s="98"/>
      <c r="AH280" s="98"/>
      <c r="AI280" s="98"/>
      <c r="AJ280" s="98"/>
      <c r="AK280" s="98"/>
      <c r="AL280" s="98" t="s">
        <v>1486</v>
      </c>
      <c r="AM280" s="98"/>
      <c r="AN280" s="98"/>
      <c r="AO280" s="98"/>
      <c r="AP280" s="98" t="s">
        <v>28</v>
      </c>
      <c r="AQ280" s="98"/>
      <c r="AR280" s="98"/>
      <c r="AS280" s="98"/>
      <c r="AT280" s="98"/>
      <c r="AU280" s="98"/>
      <c r="AV280" s="98"/>
      <c r="AW280" s="98"/>
      <c r="AX280" s="98"/>
      <c r="AY280" s="98" t="s">
        <v>81</v>
      </c>
      <c r="AZ280" s="98"/>
      <c r="BA280" s="98"/>
      <c r="BB280" s="98"/>
      <c r="BC280" s="98"/>
      <c r="BD280" s="98"/>
      <c r="BE280" s="98"/>
      <c r="BF280" s="98"/>
      <c r="BG280" s="98"/>
      <c r="BH280" s="98"/>
      <c r="BI280" s="98"/>
      <c r="BJ280" s="98"/>
      <c r="BK280" s="98"/>
      <c r="BL280" s="98"/>
      <c r="BM280" s="98"/>
      <c r="BN280" s="98"/>
      <c r="BO280" s="101" t="s">
        <v>1488</v>
      </c>
      <c r="BP280" s="101"/>
      <c r="BQ280" s="6"/>
    </row>
    <row r="281" spans="1:69" s="110" customFormat="1" ht="71.25" hidden="1" customHeight="1" x14ac:dyDescent="0.25">
      <c r="A281" s="6"/>
      <c r="B281" s="97" t="s">
        <v>2146</v>
      </c>
      <c r="C281" s="98" t="s">
        <v>636</v>
      </c>
      <c r="D281" s="98" t="s">
        <v>2147</v>
      </c>
      <c r="E281" s="129" t="s">
        <v>638</v>
      </c>
      <c r="F281" s="129" t="s">
        <v>639</v>
      </c>
      <c r="G281" s="98" t="s">
        <v>1508</v>
      </c>
      <c r="H281" s="12" t="s">
        <v>797</v>
      </c>
      <c r="I281" s="98" t="s">
        <v>1615</v>
      </c>
      <c r="J281" s="131">
        <v>44927</v>
      </c>
      <c r="K281" s="131">
        <v>45046</v>
      </c>
      <c r="L281" s="10">
        <f t="shared" si="7"/>
        <v>119</v>
      </c>
      <c r="M281" s="98" t="s">
        <v>919</v>
      </c>
      <c r="N281" s="98" t="s">
        <v>131</v>
      </c>
      <c r="O281" s="98" t="s">
        <v>2148</v>
      </c>
      <c r="P281" s="98" t="s">
        <v>1654</v>
      </c>
      <c r="Q281" s="98" t="s">
        <v>1655</v>
      </c>
      <c r="R281" s="98" t="s">
        <v>27</v>
      </c>
      <c r="S281" s="98"/>
      <c r="T281" s="98" t="s">
        <v>52</v>
      </c>
      <c r="U281" s="98"/>
      <c r="V281" s="98"/>
      <c r="W281" s="98"/>
      <c r="X281" s="98"/>
      <c r="Y281" s="98"/>
      <c r="Z281" s="98"/>
      <c r="AA281" s="98"/>
      <c r="AB281" s="98"/>
      <c r="AC281" s="98"/>
      <c r="AD281" s="98"/>
      <c r="AE281" s="98"/>
      <c r="AF281" s="98"/>
      <c r="AG281" s="98"/>
      <c r="AH281" s="98"/>
      <c r="AI281" s="98"/>
      <c r="AJ281" s="98"/>
      <c r="AK281" s="98"/>
      <c r="AL281" s="98" t="s">
        <v>1486</v>
      </c>
      <c r="AM281" s="98"/>
      <c r="AN281" s="98"/>
      <c r="AO281" s="98"/>
      <c r="AP281" s="98" t="s">
        <v>28</v>
      </c>
      <c r="AQ281" s="98"/>
      <c r="AR281" s="98"/>
      <c r="AS281" s="98"/>
      <c r="AT281" s="98"/>
      <c r="AU281" s="98"/>
      <c r="AV281" s="98"/>
      <c r="AW281" s="98"/>
      <c r="AX281" s="98"/>
      <c r="AY281" s="98" t="s">
        <v>81</v>
      </c>
      <c r="AZ281" s="98" t="s">
        <v>82</v>
      </c>
      <c r="BA281" s="98"/>
      <c r="BB281" s="98"/>
      <c r="BC281" s="98"/>
      <c r="BD281" s="98"/>
      <c r="BE281" s="98"/>
      <c r="BF281" s="98"/>
      <c r="BG281" s="98"/>
      <c r="BH281" s="98"/>
      <c r="BI281" s="98"/>
      <c r="BJ281" s="98"/>
      <c r="BK281" s="98"/>
      <c r="BL281" s="98"/>
      <c r="BM281" s="98"/>
      <c r="BN281" s="98"/>
      <c r="BO281" s="101" t="s">
        <v>1488</v>
      </c>
      <c r="BP281" s="101"/>
      <c r="BQ281" s="6"/>
    </row>
    <row r="282" spans="1:69" s="9" customFormat="1" ht="71.25" hidden="1" customHeight="1" x14ac:dyDescent="0.25">
      <c r="A282" s="6"/>
      <c r="B282" s="97" t="s">
        <v>2149</v>
      </c>
      <c r="C282" s="98" t="s">
        <v>641</v>
      </c>
      <c r="D282" s="98" t="s">
        <v>2147</v>
      </c>
      <c r="E282" s="129" t="s">
        <v>638</v>
      </c>
      <c r="F282" s="129" t="s">
        <v>639</v>
      </c>
      <c r="G282" s="98" t="s">
        <v>1508</v>
      </c>
      <c r="H282" s="12" t="s">
        <v>797</v>
      </c>
      <c r="I282" s="98" t="s">
        <v>1615</v>
      </c>
      <c r="J282" s="100">
        <v>45047</v>
      </c>
      <c r="K282" s="100">
        <v>45169</v>
      </c>
      <c r="L282" s="10">
        <f t="shared" si="7"/>
        <v>122</v>
      </c>
      <c r="M282" s="98" t="s">
        <v>919</v>
      </c>
      <c r="N282" s="98" t="s">
        <v>131</v>
      </c>
      <c r="O282" s="98" t="s">
        <v>2148</v>
      </c>
      <c r="P282" s="98" t="s">
        <v>1654</v>
      </c>
      <c r="Q282" s="98" t="s">
        <v>1655</v>
      </c>
      <c r="R282" s="98" t="s">
        <v>27</v>
      </c>
      <c r="S282" s="98"/>
      <c r="T282" s="98" t="s">
        <v>52</v>
      </c>
      <c r="U282" s="98"/>
      <c r="V282" s="98"/>
      <c r="W282" s="98"/>
      <c r="X282" s="98"/>
      <c r="Y282" s="98"/>
      <c r="Z282" s="98"/>
      <c r="AA282" s="98"/>
      <c r="AB282" s="98"/>
      <c r="AC282" s="98"/>
      <c r="AD282" s="98"/>
      <c r="AE282" s="98"/>
      <c r="AF282" s="98"/>
      <c r="AG282" s="98"/>
      <c r="AH282" s="98"/>
      <c r="AI282" s="98"/>
      <c r="AJ282" s="98"/>
      <c r="AK282" s="98"/>
      <c r="AL282" s="98" t="s">
        <v>1486</v>
      </c>
      <c r="AM282" s="98"/>
      <c r="AN282" s="98"/>
      <c r="AO282" s="98"/>
      <c r="AP282" s="98" t="s">
        <v>28</v>
      </c>
      <c r="AQ282" s="98"/>
      <c r="AR282" s="98"/>
      <c r="AS282" s="98"/>
      <c r="AT282" s="98"/>
      <c r="AU282" s="98"/>
      <c r="AV282" s="98"/>
      <c r="AW282" s="98"/>
      <c r="AX282" s="98"/>
      <c r="AY282" s="98" t="s">
        <v>81</v>
      </c>
      <c r="AZ282" s="98" t="s">
        <v>82</v>
      </c>
      <c r="BA282" s="98"/>
      <c r="BB282" s="98"/>
      <c r="BC282" s="98"/>
      <c r="BD282" s="98"/>
      <c r="BE282" s="98"/>
      <c r="BF282" s="98"/>
      <c r="BG282" s="98"/>
      <c r="BH282" s="98"/>
      <c r="BI282" s="98"/>
      <c r="BJ282" s="98"/>
      <c r="BK282" s="98"/>
      <c r="BL282" s="98"/>
      <c r="BM282" s="98"/>
      <c r="BN282" s="98"/>
      <c r="BO282" s="101" t="s">
        <v>1488</v>
      </c>
      <c r="BP282" s="101"/>
      <c r="BQ282" s="6"/>
    </row>
    <row r="283" spans="1:69" s="9" customFormat="1" ht="71.25" hidden="1" customHeight="1" x14ac:dyDescent="0.25">
      <c r="A283" s="6"/>
      <c r="B283" s="97" t="s">
        <v>2150</v>
      </c>
      <c r="C283" s="98" t="s">
        <v>642</v>
      </c>
      <c r="D283" s="98" t="s">
        <v>2147</v>
      </c>
      <c r="E283" s="129" t="s">
        <v>638</v>
      </c>
      <c r="F283" s="129" t="s">
        <v>639</v>
      </c>
      <c r="G283" s="98" t="s">
        <v>1508</v>
      </c>
      <c r="H283" s="12" t="s">
        <v>797</v>
      </c>
      <c r="I283" s="98" t="s">
        <v>1615</v>
      </c>
      <c r="J283" s="100">
        <v>45170</v>
      </c>
      <c r="K283" s="100">
        <v>45287</v>
      </c>
      <c r="L283" s="10">
        <f t="shared" si="7"/>
        <v>117</v>
      </c>
      <c r="M283" s="98" t="s">
        <v>919</v>
      </c>
      <c r="N283" s="98" t="s">
        <v>131</v>
      </c>
      <c r="O283" s="98" t="s">
        <v>2148</v>
      </c>
      <c r="P283" s="98" t="s">
        <v>1654</v>
      </c>
      <c r="Q283" s="98" t="s">
        <v>1655</v>
      </c>
      <c r="R283" s="98" t="s">
        <v>27</v>
      </c>
      <c r="S283" s="98"/>
      <c r="T283" s="98" t="s">
        <v>52</v>
      </c>
      <c r="U283" s="98"/>
      <c r="V283" s="98"/>
      <c r="W283" s="98"/>
      <c r="X283" s="98"/>
      <c r="Y283" s="98"/>
      <c r="Z283" s="98"/>
      <c r="AA283" s="98"/>
      <c r="AB283" s="98"/>
      <c r="AC283" s="98"/>
      <c r="AD283" s="98"/>
      <c r="AE283" s="98"/>
      <c r="AF283" s="98"/>
      <c r="AG283" s="98"/>
      <c r="AH283" s="98"/>
      <c r="AI283" s="98"/>
      <c r="AJ283" s="98"/>
      <c r="AK283" s="98"/>
      <c r="AL283" s="98" t="s">
        <v>1486</v>
      </c>
      <c r="AM283" s="98"/>
      <c r="AN283" s="98"/>
      <c r="AO283" s="98"/>
      <c r="AP283" s="98" t="s">
        <v>28</v>
      </c>
      <c r="AQ283" s="98"/>
      <c r="AR283" s="98"/>
      <c r="AS283" s="98"/>
      <c r="AT283" s="98"/>
      <c r="AU283" s="98"/>
      <c r="AV283" s="98"/>
      <c r="AW283" s="98"/>
      <c r="AX283" s="98"/>
      <c r="AY283" s="98" t="s">
        <v>81</v>
      </c>
      <c r="AZ283" s="98" t="s">
        <v>82</v>
      </c>
      <c r="BA283" s="98"/>
      <c r="BB283" s="98"/>
      <c r="BC283" s="98"/>
      <c r="BD283" s="98"/>
      <c r="BE283" s="98"/>
      <c r="BF283" s="98"/>
      <c r="BG283" s="98"/>
      <c r="BH283" s="98"/>
      <c r="BI283" s="98"/>
      <c r="BJ283" s="98"/>
      <c r="BK283" s="98"/>
      <c r="BL283" s="98"/>
      <c r="BM283" s="98"/>
      <c r="BN283" s="98"/>
      <c r="BO283" s="101" t="s">
        <v>1488</v>
      </c>
      <c r="BP283" s="101"/>
      <c r="BQ283" s="6"/>
    </row>
    <row r="284" spans="1:69" s="9" customFormat="1" ht="71.25" hidden="1" customHeight="1" x14ac:dyDescent="0.25">
      <c r="A284" s="6"/>
      <c r="B284" s="97" t="s">
        <v>2151</v>
      </c>
      <c r="C284" s="98" t="s">
        <v>643</v>
      </c>
      <c r="D284" s="98" t="s">
        <v>644</v>
      </c>
      <c r="E284" s="109" t="s">
        <v>645</v>
      </c>
      <c r="F284" s="109" t="s">
        <v>646</v>
      </c>
      <c r="G284" s="98" t="s">
        <v>1508</v>
      </c>
      <c r="H284" s="12" t="s">
        <v>797</v>
      </c>
      <c r="I284" s="98" t="s">
        <v>1615</v>
      </c>
      <c r="J284" s="131">
        <v>44927</v>
      </c>
      <c r="K284" s="131">
        <v>45046</v>
      </c>
      <c r="L284" s="10">
        <f t="shared" si="7"/>
        <v>119</v>
      </c>
      <c r="M284" s="98" t="s">
        <v>919</v>
      </c>
      <c r="N284" s="98" t="s">
        <v>107</v>
      </c>
      <c r="O284" s="98" t="s">
        <v>647</v>
      </c>
      <c r="P284" s="98" t="s">
        <v>1654</v>
      </c>
      <c r="Q284" s="98" t="s">
        <v>1655</v>
      </c>
      <c r="R284" s="98" t="s">
        <v>27</v>
      </c>
      <c r="S284" s="98"/>
      <c r="T284" s="98" t="s">
        <v>52</v>
      </c>
      <c r="U284" s="98"/>
      <c r="V284" s="98"/>
      <c r="W284" s="98"/>
      <c r="X284" s="98"/>
      <c r="Y284" s="98"/>
      <c r="Z284" s="98"/>
      <c r="AA284" s="98"/>
      <c r="AB284" s="98"/>
      <c r="AC284" s="98"/>
      <c r="AD284" s="98"/>
      <c r="AE284" s="98"/>
      <c r="AF284" s="98"/>
      <c r="AG284" s="98"/>
      <c r="AH284" s="98"/>
      <c r="AI284" s="98"/>
      <c r="AJ284" s="98"/>
      <c r="AK284" s="98"/>
      <c r="AL284" s="98" t="s">
        <v>1486</v>
      </c>
      <c r="AM284" s="98"/>
      <c r="AN284" s="98"/>
      <c r="AO284" s="98" t="s">
        <v>27</v>
      </c>
      <c r="AP284" s="98" t="s">
        <v>28</v>
      </c>
      <c r="AQ284" s="98"/>
      <c r="AR284" s="98"/>
      <c r="AS284" s="98"/>
      <c r="AT284" s="98"/>
      <c r="AU284" s="98"/>
      <c r="AV284" s="98" t="s">
        <v>78</v>
      </c>
      <c r="AW284" s="98"/>
      <c r="AX284" s="98"/>
      <c r="AY284" s="98" t="s">
        <v>81</v>
      </c>
      <c r="AZ284" s="98"/>
      <c r="BA284" s="98"/>
      <c r="BB284" s="98"/>
      <c r="BC284" s="98"/>
      <c r="BD284" s="98"/>
      <c r="BE284" s="98"/>
      <c r="BF284" s="98"/>
      <c r="BG284" s="98"/>
      <c r="BH284" s="98"/>
      <c r="BI284" s="98"/>
      <c r="BJ284" s="98"/>
      <c r="BK284" s="98"/>
      <c r="BL284" s="98"/>
      <c r="BM284" s="98"/>
      <c r="BN284" s="98"/>
      <c r="BO284" s="101" t="s">
        <v>1488</v>
      </c>
      <c r="BP284" s="101"/>
      <c r="BQ284" s="6"/>
    </row>
    <row r="285" spans="1:69" s="110" customFormat="1" ht="71.25" hidden="1" customHeight="1" x14ac:dyDescent="0.25">
      <c r="A285" s="6"/>
      <c r="B285" s="97" t="s">
        <v>2152</v>
      </c>
      <c r="C285" s="98" t="s">
        <v>648</v>
      </c>
      <c r="D285" s="98" t="s">
        <v>644</v>
      </c>
      <c r="E285" s="109" t="s">
        <v>645</v>
      </c>
      <c r="F285" s="109" t="s">
        <v>646</v>
      </c>
      <c r="G285" s="98" t="s">
        <v>1508</v>
      </c>
      <c r="H285" s="12" t="s">
        <v>797</v>
      </c>
      <c r="I285" s="98" t="s">
        <v>1615</v>
      </c>
      <c r="J285" s="100">
        <v>45047</v>
      </c>
      <c r="K285" s="100">
        <v>45169</v>
      </c>
      <c r="L285" s="10">
        <f t="shared" si="7"/>
        <v>122</v>
      </c>
      <c r="M285" s="98" t="s">
        <v>919</v>
      </c>
      <c r="N285" s="98" t="s">
        <v>107</v>
      </c>
      <c r="O285" s="98" t="s">
        <v>647</v>
      </c>
      <c r="P285" s="98" t="s">
        <v>1654</v>
      </c>
      <c r="Q285" s="98" t="s">
        <v>1655</v>
      </c>
      <c r="R285" s="98" t="s">
        <v>27</v>
      </c>
      <c r="S285" s="98"/>
      <c r="T285" s="98" t="s">
        <v>52</v>
      </c>
      <c r="U285" s="98"/>
      <c r="V285" s="98"/>
      <c r="W285" s="98"/>
      <c r="X285" s="98"/>
      <c r="Y285" s="98"/>
      <c r="Z285" s="98"/>
      <c r="AA285" s="98"/>
      <c r="AB285" s="98"/>
      <c r="AC285" s="98"/>
      <c r="AD285" s="98"/>
      <c r="AE285" s="98"/>
      <c r="AF285" s="98"/>
      <c r="AG285" s="98"/>
      <c r="AH285" s="98"/>
      <c r="AI285" s="98"/>
      <c r="AJ285" s="98"/>
      <c r="AK285" s="98"/>
      <c r="AL285" s="98" t="s">
        <v>1486</v>
      </c>
      <c r="AM285" s="98"/>
      <c r="AN285" s="98"/>
      <c r="AO285" s="98" t="s">
        <v>27</v>
      </c>
      <c r="AP285" s="98" t="s">
        <v>28</v>
      </c>
      <c r="AQ285" s="98"/>
      <c r="AR285" s="98"/>
      <c r="AS285" s="98"/>
      <c r="AT285" s="98"/>
      <c r="AU285" s="98"/>
      <c r="AV285" s="98" t="s">
        <v>78</v>
      </c>
      <c r="AW285" s="98"/>
      <c r="AX285" s="98"/>
      <c r="AY285" s="98" t="s">
        <v>81</v>
      </c>
      <c r="AZ285" s="98"/>
      <c r="BA285" s="98"/>
      <c r="BB285" s="98"/>
      <c r="BC285" s="98"/>
      <c r="BD285" s="98"/>
      <c r="BE285" s="98"/>
      <c r="BF285" s="98"/>
      <c r="BG285" s="98"/>
      <c r="BH285" s="98"/>
      <c r="BI285" s="98"/>
      <c r="BJ285" s="98"/>
      <c r="BK285" s="98"/>
      <c r="BL285" s="98"/>
      <c r="BM285" s="98"/>
      <c r="BN285" s="98"/>
      <c r="BO285" s="101" t="s">
        <v>1488</v>
      </c>
      <c r="BP285" s="101"/>
      <c r="BQ285" s="6"/>
    </row>
    <row r="286" spans="1:69" s="9" customFormat="1" ht="71.25" hidden="1" customHeight="1" x14ac:dyDescent="0.25">
      <c r="A286" s="6"/>
      <c r="B286" s="97" t="s">
        <v>2153</v>
      </c>
      <c r="C286" s="98" t="s">
        <v>649</v>
      </c>
      <c r="D286" s="98" t="s">
        <v>644</v>
      </c>
      <c r="E286" s="109" t="s">
        <v>645</v>
      </c>
      <c r="F286" s="109" t="s">
        <v>646</v>
      </c>
      <c r="G286" s="98" t="s">
        <v>1508</v>
      </c>
      <c r="H286" s="12" t="s">
        <v>797</v>
      </c>
      <c r="I286" s="98" t="s">
        <v>1615</v>
      </c>
      <c r="J286" s="100">
        <v>45170</v>
      </c>
      <c r="K286" s="100">
        <v>45287</v>
      </c>
      <c r="L286" s="10">
        <f t="shared" si="7"/>
        <v>117</v>
      </c>
      <c r="M286" s="98" t="s">
        <v>919</v>
      </c>
      <c r="N286" s="98" t="s">
        <v>107</v>
      </c>
      <c r="O286" s="98" t="s">
        <v>647</v>
      </c>
      <c r="P286" s="98" t="s">
        <v>1654</v>
      </c>
      <c r="Q286" s="98" t="s">
        <v>1655</v>
      </c>
      <c r="R286" s="98" t="s">
        <v>27</v>
      </c>
      <c r="S286" s="98"/>
      <c r="T286" s="98" t="s">
        <v>52</v>
      </c>
      <c r="U286" s="98"/>
      <c r="V286" s="98"/>
      <c r="W286" s="98"/>
      <c r="X286" s="98"/>
      <c r="Y286" s="98"/>
      <c r="Z286" s="98"/>
      <c r="AA286" s="98"/>
      <c r="AB286" s="98"/>
      <c r="AC286" s="98"/>
      <c r="AD286" s="98"/>
      <c r="AE286" s="98"/>
      <c r="AF286" s="98"/>
      <c r="AG286" s="98"/>
      <c r="AH286" s="98"/>
      <c r="AI286" s="98"/>
      <c r="AJ286" s="98"/>
      <c r="AK286" s="98"/>
      <c r="AL286" s="98" t="s">
        <v>1486</v>
      </c>
      <c r="AM286" s="98"/>
      <c r="AN286" s="98"/>
      <c r="AO286" s="98" t="s">
        <v>27</v>
      </c>
      <c r="AP286" s="98" t="s">
        <v>28</v>
      </c>
      <c r="AQ286" s="98"/>
      <c r="AR286" s="98"/>
      <c r="AS286" s="98"/>
      <c r="AT286" s="98"/>
      <c r="AU286" s="98"/>
      <c r="AV286" s="98" t="s">
        <v>78</v>
      </c>
      <c r="AW286" s="98"/>
      <c r="AX286" s="98"/>
      <c r="AY286" s="98" t="s">
        <v>81</v>
      </c>
      <c r="AZ286" s="98"/>
      <c r="BA286" s="98"/>
      <c r="BB286" s="98"/>
      <c r="BC286" s="98"/>
      <c r="BD286" s="98"/>
      <c r="BE286" s="98"/>
      <c r="BF286" s="98"/>
      <c r="BG286" s="98"/>
      <c r="BH286" s="98"/>
      <c r="BI286" s="98"/>
      <c r="BJ286" s="98"/>
      <c r="BK286" s="98"/>
      <c r="BL286" s="98"/>
      <c r="BM286" s="98"/>
      <c r="BN286" s="98"/>
      <c r="BO286" s="101" t="s">
        <v>1488</v>
      </c>
      <c r="BP286" s="101"/>
      <c r="BQ286" s="6"/>
    </row>
    <row r="287" spans="1:69" s="110" customFormat="1" ht="71.25" hidden="1" customHeight="1" x14ac:dyDescent="0.25">
      <c r="A287" s="6"/>
      <c r="B287" s="97" t="s">
        <v>2154</v>
      </c>
      <c r="C287" s="98" t="s">
        <v>2155</v>
      </c>
      <c r="D287" s="98" t="s">
        <v>651</v>
      </c>
      <c r="E287" s="109" t="s">
        <v>652</v>
      </c>
      <c r="F287" s="109" t="s">
        <v>2156</v>
      </c>
      <c r="G287" s="98" t="s">
        <v>1508</v>
      </c>
      <c r="H287" s="12" t="s">
        <v>797</v>
      </c>
      <c r="I287" s="98"/>
      <c r="J287" s="131">
        <v>44927</v>
      </c>
      <c r="K287" s="131">
        <v>44972</v>
      </c>
      <c r="L287" s="10">
        <f t="shared" si="7"/>
        <v>45</v>
      </c>
      <c r="M287" s="98" t="s">
        <v>919</v>
      </c>
      <c r="N287" s="98" t="s">
        <v>131</v>
      </c>
      <c r="O287" s="98" t="s">
        <v>2157</v>
      </c>
      <c r="P287" s="98" t="s">
        <v>1654</v>
      </c>
      <c r="Q287" s="98" t="s">
        <v>1655</v>
      </c>
      <c r="R287" s="98" t="s">
        <v>27</v>
      </c>
      <c r="S287" s="98"/>
      <c r="T287" s="98" t="s">
        <v>52</v>
      </c>
      <c r="U287" s="98"/>
      <c r="V287" s="98"/>
      <c r="W287" s="98"/>
      <c r="X287" s="98"/>
      <c r="Y287" s="98"/>
      <c r="Z287" s="98"/>
      <c r="AA287" s="98"/>
      <c r="AB287" s="98"/>
      <c r="AC287" s="98"/>
      <c r="AD287" s="98"/>
      <c r="AE287" s="98" t="s">
        <v>125</v>
      </c>
      <c r="AF287" s="98" t="s">
        <v>305</v>
      </c>
      <c r="AG287" s="98"/>
      <c r="AH287" s="98"/>
      <c r="AI287" s="98"/>
      <c r="AJ287" s="98"/>
      <c r="AK287" s="98"/>
      <c r="AL287" s="98" t="s">
        <v>1486</v>
      </c>
      <c r="AM287" s="98"/>
      <c r="AN287" s="98"/>
      <c r="AO287" s="98"/>
      <c r="AP287" s="98" t="s">
        <v>28</v>
      </c>
      <c r="AQ287" s="98"/>
      <c r="AR287" s="98"/>
      <c r="AS287" s="98" t="s">
        <v>31</v>
      </c>
      <c r="AT287" s="98"/>
      <c r="AU287" s="98"/>
      <c r="AV287" s="98"/>
      <c r="AW287" s="98"/>
      <c r="AX287" s="98"/>
      <c r="AY287" s="98" t="s">
        <v>81</v>
      </c>
      <c r="AZ287" s="98"/>
      <c r="BA287" s="98"/>
      <c r="BB287" s="98"/>
      <c r="BC287" s="98"/>
      <c r="BD287" s="98"/>
      <c r="BE287" s="98"/>
      <c r="BF287" s="98"/>
      <c r="BG287" s="98"/>
      <c r="BH287" s="98"/>
      <c r="BI287" s="98"/>
      <c r="BJ287" s="98" t="s">
        <v>92</v>
      </c>
      <c r="BK287" s="98"/>
      <c r="BL287" s="98"/>
      <c r="BM287" s="98"/>
      <c r="BN287" s="98"/>
      <c r="BO287" s="101" t="s">
        <v>1488</v>
      </c>
      <c r="BP287" s="101"/>
      <c r="BQ287" s="6"/>
    </row>
    <row r="288" spans="1:69" s="9" customFormat="1" ht="71.25" hidden="1" customHeight="1" x14ac:dyDescent="0.25">
      <c r="A288" s="6"/>
      <c r="B288" s="97" t="s">
        <v>2158</v>
      </c>
      <c r="C288" s="98" t="s">
        <v>2159</v>
      </c>
      <c r="D288" s="98" t="s">
        <v>651</v>
      </c>
      <c r="E288" s="109" t="s">
        <v>652</v>
      </c>
      <c r="F288" s="109" t="s">
        <v>2156</v>
      </c>
      <c r="G288" s="98" t="s">
        <v>1508</v>
      </c>
      <c r="H288" s="12" t="s">
        <v>797</v>
      </c>
      <c r="I288" s="98"/>
      <c r="J288" s="131">
        <v>44927</v>
      </c>
      <c r="K288" s="131">
        <v>45046</v>
      </c>
      <c r="L288" s="10">
        <f t="shared" si="7"/>
        <v>119</v>
      </c>
      <c r="M288" s="98" t="s">
        <v>919</v>
      </c>
      <c r="N288" s="98" t="s">
        <v>131</v>
      </c>
      <c r="O288" s="98" t="s">
        <v>2157</v>
      </c>
      <c r="P288" s="98" t="s">
        <v>1654</v>
      </c>
      <c r="Q288" s="98" t="s">
        <v>1655</v>
      </c>
      <c r="R288" s="98" t="s">
        <v>27</v>
      </c>
      <c r="S288" s="98"/>
      <c r="T288" s="98" t="s">
        <v>52</v>
      </c>
      <c r="U288" s="98"/>
      <c r="V288" s="98"/>
      <c r="W288" s="98"/>
      <c r="X288" s="98"/>
      <c r="Y288" s="98"/>
      <c r="Z288" s="98"/>
      <c r="AA288" s="98"/>
      <c r="AB288" s="98"/>
      <c r="AC288" s="98"/>
      <c r="AD288" s="98"/>
      <c r="AE288" s="98" t="s">
        <v>125</v>
      </c>
      <c r="AF288" s="98" t="s">
        <v>305</v>
      </c>
      <c r="AG288" s="98"/>
      <c r="AH288" s="98"/>
      <c r="AI288" s="98"/>
      <c r="AJ288" s="98"/>
      <c r="AK288" s="98"/>
      <c r="AL288" s="98" t="s">
        <v>1486</v>
      </c>
      <c r="AM288" s="98"/>
      <c r="AN288" s="98"/>
      <c r="AO288" s="98"/>
      <c r="AP288" s="98" t="s">
        <v>28</v>
      </c>
      <c r="AQ288" s="98"/>
      <c r="AR288" s="98"/>
      <c r="AS288" s="98" t="s">
        <v>31</v>
      </c>
      <c r="AT288" s="98"/>
      <c r="AU288" s="98"/>
      <c r="AV288" s="98"/>
      <c r="AW288" s="98"/>
      <c r="AX288" s="98"/>
      <c r="AY288" s="98" t="s">
        <v>81</v>
      </c>
      <c r="AZ288" s="98"/>
      <c r="BA288" s="98"/>
      <c r="BB288" s="98"/>
      <c r="BC288" s="98"/>
      <c r="BD288" s="98"/>
      <c r="BE288" s="98"/>
      <c r="BF288" s="98"/>
      <c r="BG288" s="98"/>
      <c r="BH288" s="98"/>
      <c r="BI288" s="98"/>
      <c r="BJ288" s="98" t="s">
        <v>92</v>
      </c>
      <c r="BK288" s="98"/>
      <c r="BL288" s="98"/>
      <c r="BM288" s="98"/>
      <c r="BN288" s="98"/>
      <c r="BO288" s="101" t="s">
        <v>1488</v>
      </c>
      <c r="BP288" s="101"/>
      <c r="BQ288" s="6"/>
    </row>
    <row r="289" spans="1:69" s="110" customFormat="1" ht="71.25" hidden="1" customHeight="1" x14ac:dyDescent="0.25">
      <c r="A289" s="6"/>
      <c r="B289" s="97" t="s">
        <v>2160</v>
      </c>
      <c r="C289" s="98" t="s">
        <v>2161</v>
      </c>
      <c r="D289" s="98" t="s">
        <v>651</v>
      </c>
      <c r="E289" s="109" t="s">
        <v>652</v>
      </c>
      <c r="F289" s="109" t="s">
        <v>2156</v>
      </c>
      <c r="G289" s="98" t="s">
        <v>1508</v>
      </c>
      <c r="H289" s="12" t="s">
        <v>797</v>
      </c>
      <c r="I289" s="98"/>
      <c r="J289" s="100">
        <v>45047</v>
      </c>
      <c r="K289" s="100">
        <v>45138</v>
      </c>
      <c r="L289" s="10">
        <f t="shared" si="7"/>
        <v>91</v>
      </c>
      <c r="M289" s="98" t="s">
        <v>919</v>
      </c>
      <c r="N289" s="98" t="s">
        <v>131</v>
      </c>
      <c r="O289" s="98" t="s">
        <v>2157</v>
      </c>
      <c r="P289" s="98" t="s">
        <v>1654</v>
      </c>
      <c r="Q289" s="98" t="s">
        <v>1655</v>
      </c>
      <c r="R289" s="98" t="s">
        <v>27</v>
      </c>
      <c r="S289" s="98"/>
      <c r="T289" s="98" t="s">
        <v>52</v>
      </c>
      <c r="U289" s="98"/>
      <c r="V289" s="98"/>
      <c r="W289" s="98"/>
      <c r="X289" s="98"/>
      <c r="Y289" s="98"/>
      <c r="Z289" s="98"/>
      <c r="AA289" s="98"/>
      <c r="AB289" s="98"/>
      <c r="AC289" s="98"/>
      <c r="AD289" s="98"/>
      <c r="AE289" s="98" t="s">
        <v>125</v>
      </c>
      <c r="AF289" s="98" t="s">
        <v>305</v>
      </c>
      <c r="AG289" s="98"/>
      <c r="AH289" s="98"/>
      <c r="AI289" s="98"/>
      <c r="AJ289" s="98"/>
      <c r="AK289" s="98"/>
      <c r="AL289" s="98" t="s">
        <v>1486</v>
      </c>
      <c r="AM289" s="98"/>
      <c r="AN289" s="98"/>
      <c r="AO289" s="98"/>
      <c r="AP289" s="98" t="s">
        <v>28</v>
      </c>
      <c r="AQ289" s="98"/>
      <c r="AR289" s="98"/>
      <c r="AS289" s="98" t="s">
        <v>31</v>
      </c>
      <c r="AT289" s="98"/>
      <c r="AU289" s="98"/>
      <c r="AV289" s="98"/>
      <c r="AW289" s="98"/>
      <c r="AX289" s="98"/>
      <c r="AY289" s="98" t="s">
        <v>81</v>
      </c>
      <c r="AZ289" s="98"/>
      <c r="BA289" s="98"/>
      <c r="BB289" s="98"/>
      <c r="BC289" s="98"/>
      <c r="BD289" s="98"/>
      <c r="BE289" s="98"/>
      <c r="BF289" s="98"/>
      <c r="BG289" s="98"/>
      <c r="BH289" s="98"/>
      <c r="BI289" s="98"/>
      <c r="BJ289" s="98" t="s">
        <v>92</v>
      </c>
      <c r="BK289" s="98"/>
      <c r="BL289" s="98"/>
      <c r="BM289" s="98"/>
      <c r="BN289" s="98"/>
      <c r="BO289" s="101" t="s">
        <v>1488</v>
      </c>
      <c r="BP289" s="101"/>
      <c r="BQ289" s="6"/>
    </row>
    <row r="290" spans="1:69" s="9" customFormat="1" ht="71.25" hidden="1" customHeight="1" x14ac:dyDescent="0.25">
      <c r="A290" s="6"/>
      <c r="B290" s="97" t="s">
        <v>2162</v>
      </c>
      <c r="C290" s="98" t="s">
        <v>2163</v>
      </c>
      <c r="D290" s="98" t="s">
        <v>651</v>
      </c>
      <c r="E290" s="109" t="s">
        <v>652</v>
      </c>
      <c r="F290" s="109" t="s">
        <v>2156</v>
      </c>
      <c r="G290" s="98" t="s">
        <v>1508</v>
      </c>
      <c r="H290" s="12" t="s">
        <v>797</v>
      </c>
      <c r="I290" s="98"/>
      <c r="J290" s="100">
        <v>45139</v>
      </c>
      <c r="K290" s="100">
        <v>45230</v>
      </c>
      <c r="L290" s="10">
        <f t="shared" si="7"/>
        <v>91</v>
      </c>
      <c r="M290" s="98" t="s">
        <v>919</v>
      </c>
      <c r="N290" s="98" t="s">
        <v>131</v>
      </c>
      <c r="O290" s="98" t="s">
        <v>2157</v>
      </c>
      <c r="P290" s="98" t="s">
        <v>1654</v>
      </c>
      <c r="Q290" s="98" t="s">
        <v>1655</v>
      </c>
      <c r="R290" s="98" t="s">
        <v>27</v>
      </c>
      <c r="S290" s="98"/>
      <c r="T290" s="98" t="s">
        <v>52</v>
      </c>
      <c r="U290" s="98"/>
      <c r="V290" s="98"/>
      <c r="W290" s="98"/>
      <c r="X290" s="98"/>
      <c r="Y290" s="98"/>
      <c r="Z290" s="98"/>
      <c r="AA290" s="98"/>
      <c r="AB290" s="98"/>
      <c r="AC290" s="98"/>
      <c r="AD290" s="98"/>
      <c r="AE290" s="98" t="s">
        <v>125</v>
      </c>
      <c r="AF290" s="98" t="s">
        <v>305</v>
      </c>
      <c r="AG290" s="98"/>
      <c r="AH290" s="98"/>
      <c r="AI290" s="98"/>
      <c r="AJ290" s="98"/>
      <c r="AK290" s="98"/>
      <c r="AL290" s="98" t="s">
        <v>1486</v>
      </c>
      <c r="AM290" s="98"/>
      <c r="AN290" s="98"/>
      <c r="AO290" s="98"/>
      <c r="AP290" s="98" t="s">
        <v>28</v>
      </c>
      <c r="AQ290" s="98"/>
      <c r="AR290" s="98"/>
      <c r="AS290" s="98" t="s">
        <v>31</v>
      </c>
      <c r="AT290" s="98"/>
      <c r="AU290" s="98"/>
      <c r="AV290" s="98"/>
      <c r="AW290" s="98"/>
      <c r="AX290" s="98"/>
      <c r="AY290" s="98" t="s">
        <v>81</v>
      </c>
      <c r="AZ290" s="98"/>
      <c r="BA290" s="98"/>
      <c r="BB290" s="98"/>
      <c r="BC290" s="98"/>
      <c r="BD290" s="98"/>
      <c r="BE290" s="98"/>
      <c r="BF290" s="98"/>
      <c r="BG290" s="98"/>
      <c r="BH290" s="98"/>
      <c r="BI290" s="98"/>
      <c r="BJ290" s="98" t="s">
        <v>92</v>
      </c>
      <c r="BK290" s="98"/>
      <c r="BL290" s="98"/>
      <c r="BM290" s="98"/>
      <c r="BN290" s="98"/>
      <c r="BO290" s="101" t="s">
        <v>1488</v>
      </c>
      <c r="BP290" s="101"/>
      <c r="BQ290" s="6"/>
    </row>
    <row r="291" spans="1:69" s="9" customFormat="1" ht="71.25" hidden="1" customHeight="1" x14ac:dyDescent="0.25">
      <c r="A291" s="6"/>
      <c r="B291" s="97" t="s">
        <v>2164</v>
      </c>
      <c r="C291" s="98" t="s">
        <v>2165</v>
      </c>
      <c r="D291" s="98" t="s">
        <v>659</v>
      </c>
      <c r="E291" s="98" t="s">
        <v>660</v>
      </c>
      <c r="F291" s="98" t="s">
        <v>661</v>
      </c>
      <c r="G291" s="98" t="s">
        <v>1508</v>
      </c>
      <c r="H291" s="12" t="s">
        <v>797</v>
      </c>
      <c r="I291" s="98" t="s">
        <v>1615</v>
      </c>
      <c r="J291" s="100">
        <v>44986</v>
      </c>
      <c r="K291" s="100">
        <v>45107</v>
      </c>
      <c r="L291" s="10">
        <f t="shared" si="7"/>
        <v>121</v>
      </c>
      <c r="M291" s="98" t="s">
        <v>919</v>
      </c>
      <c r="N291" s="98" t="s">
        <v>131</v>
      </c>
      <c r="O291" s="98" t="s">
        <v>2166</v>
      </c>
      <c r="P291" s="98" t="s">
        <v>1654</v>
      </c>
      <c r="Q291" s="98" t="s">
        <v>1655</v>
      </c>
      <c r="R291" s="98" t="s">
        <v>27</v>
      </c>
      <c r="S291" s="98"/>
      <c r="T291" s="98" t="s">
        <v>52</v>
      </c>
      <c r="U291" s="98"/>
      <c r="V291" s="98"/>
      <c r="W291" s="98"/>
      <c r="X291" s="98"/>
      <c r="Y291" s="98"/>
      <c r="Z291" s="98"/>
      <c r="AA291" s="98"/>
      <c r="AB291" s="98"/>
      <c r="AC291" s="98"/>
      <c r="AD291" s="98"/>
      <c r="AE291" s="98"/>
      <c r="AF291" s="98"/>
      <c r="AG291" s="98"/>
      <c r="AH291" s="98"/>
      <c r="AI291" s="98"/>
      <c r="AJ291" s="98"/>
      <c r="AK291" s="98"/>
      <c r="AL291" s="98" t="s">
        <v>1486</v>
      </c>
      <c r="AM291" s="98"/>
      <c r="AN291" s="98"/>
      <c r="AO291" s="98"/>
      <c r="AP291" s="98" t="s">
        <v>28</v>
      </c>
      <c r="AQ291" s="98"/>
      <c r="AR291" s="98"/>
      <c r="AS291" s="98"/>
      <c r="AT291" s="98"/>
      <c r="AU291" s="98"/>
      <c r="AV291" s="98"/>
      <c r="AW291" s="98"/>
      <c r="AX291" s="98"/>
      <c r="AY291" s="98" t="s">
        <v>81</v>
      </c>
      <c r="AZ291" s="98"/>
      <c r="BA291" s="98"/>
      <c r="BB291" s="98"/>
      <c r="BC291" s="98"/>
      <c r="BD291" s="98"/>
      <c r="BE291" s="98"/>
      <c r="BF291" s="98"/>
      <c r="BG291" s="98"/>
      <c r="BH291" s="98"/>
      <c r="BI291" s="98"/>
      <c r="BJ291" s="98"/>
      <c r="BK291" s="98"/>
      <c r="BL291" s="98"/>
      <c r="BM291" s="98"/>
      <c r="BN291" s="98"/>
      <c r="BO291" s="101" t="s">
        <v>1488</v>
      </c>
      <c r="BP291" s="101"/>
      <c r="BQ291" s="6"/>
    </row>
    <row r="292" spans="1:69" s="9" customFormat="1" ht="71.25" hidden="1" customHeight="1" x14ac:dyDescent="0.25">
      <c r="A292" s="6"/>
      <c r="B292" s="97" t="s">
        <v>2167</v>
      </c>
      <c r="C292" s="98" t="s">
        <v>2168</v>
      </c>
      <c r="D292" s="98" t="s">
        <v>659</v>
      </c>
      <c r="E292" s="98" t="s">
        <v>660</v>
      </c>
      <c r="F292" s="98" t="s">
        <v>661</v>
      </c>
      <c r="G292" s="98" t="s">
        <v>1508</v>
      </c>
      <c r="H292" s="12" t="s">
        <v>797</v>
      </c>
      <c r="I292" s="98" t="s">
        <v>1615</v>
      </c>
      <c r="J292" s="100">
        <v>45170</v>
      </c>
      <c r="K292" s="100">
        <v>45290</v>
      </c>
      <c r="L292" s="10">
        <f t="shared" si="7"/>
        <v>120</v>
      </c>
      <c r="M292" s="98" t="s">
        <v>919</v>
      </c>
      <c r="N292" s="98" t="s">
        <v>131</v>
      </c>
      <c r="O292" s="98" t="s">
        <v>2166</v>
      </c>
      <c r="P292" s="98" t="s">
        <v>1654</v>
      </c>
      <c r="Q292" s="98" t="s">
        <v>1655</v>
      </c>
      <c r="R292" s="98" t="s">
        <v>27</v>
      </c>
      <c r="S292" s="98"/>
      <c r="T292" s="98" t="s">
        <v>52</v>
      </c>
      <c r="U292" s="98"/>
      <c r="V292" s="98"/>
      <c r="W292" s="98"/>
      <c r="X292" s="98"/>
      <c r="Y292" s="98"/>
      <c r="Z292" s="98"/>
      <c r="AA292" s="98"/>
      <c r="AB292" s="98"/>
      <c r="AC292" s="98"/>
      <c r="AD292" s="98"/>
      <c r="AE292" s="98"/>
      <c r="AF292" s="98"/>
      <c r="AG292" s="98"/>
      <c r="AH292" s="98"/>
      <c r="AI292" s="98"/>
      <c r="AJ292" s="98"/>
      <c r="AK292" s="98"/>
      <c r="AL292" s="98" t="s">
        <v>1486</v>
      </c>
      <c r="AM292" s="98"/>
      <c r="AN292" s="98"/>
      <c r="AO292" s="98"/>
      <c r="AP292" s="98" t="s">
        <v>28</v>
      </c>
      <c r="AQ292" s="98"/>
      <c r="AR292" s="98"/>
      <c r="AS292" s="98"/>
      <c r="AT292" s="98"/>
      <c r="AU292" s="98"/>
      <c r="AV292" s="98"/>
      <c r="AW292" s="98"/>
      <c r="AX292" s="98"/>
      <c r="AY292" s="98" t="s">
        <v>81</v>
      </c>
      <c r="AZ292" s="98"/>
      <c r="BA292" s="98"/>
      <c r="BB292" s="98"/>
      <c r="BC292" s="98"/>
      <c r="BD292" s="98"/>
      <c r="BE292" s="98"/>
      <c r="BF292" s="98"/>
      <c r="BG292" s="98"/>
      <c r="BH292" s="98"/>
      <c r="BI292" s="98"/>
      <c r="BJ292" s="98"/>
      <c r="BK292" s="98"/>
      <c r="BL292" s="98"/>
      <c r="BM292" s="98"/>
      <c r="BN292" s="98"/>
      <c r="BO292" s="101" t="s">
        <v>1488</v>
      </c>
      <c r="BP292" s="101"/>
      <c r="BQ292" s="6"/>
    </row>
    <row r="293" spans="1:69" s="11" customFormat="1" ht="135.75" hidden="1" customHeight="1" x14ac:dyDescent="0.25">
      <c r="A293" s="6"/>
      <c r="B293" s="97" t="s">
        <v>2169</v>
      </c>
      <c r="C293" s="132" t="s">
        <v>403</v>
      </c>
      <c r="D293" s="132" t="s">
        <v>2170</v>
      </c>
      <c r="E293" s="132" t="s">
        <v>2171</v>
      </c>
      <c r="F293" s="132" t="s">
        <v>2172</v>
      </c>
      <c r="G293" s="98" t="s">
        <v>1505</v>
      </c>
      <c r="H293" s="99" t="s">
        <v>408</v>
      </c>
      <c r="I293" s="98"/>
      <c r="J293" s="100">
        <v>44928</v>
      </c>
      <c r="K293" s="100">
        <v>45030</v>
      </c>
      <c r="L293" s="10">
        <f t="shared" si="7"/>
        <v>102</v>
      </c>
      <c r="M293" s="99" t="s">
        <v>919</v>
      </c>
      <c r="N293" s="98" t="s">
        <v>131</v>
      </c>
      <c r="O293" s="111" t="s">
        <v>2173</v>
      </c>
      <c r="P293" s="98" t="s">
        <v>1654</v>
      </c>
      <c r="Q293" s="98" t="s">
        <v>9</v>
      </c>
      <c r="R293" s="98" t="s">
        <v>27</v>
      </c>
      <c r="S293" s="98" t="s">
        <v>51</v>
      </c>
      <c r="T293" s="98" t="s">
        <v>52</v>
      </c>
      <c r="U293" s="98" t="s">
        <v>53</v>
      </c>
      <c r="V293" s="98"/>
      <c r="W293" s="98" t="s">
        <v>57</v>
      </c>
      <c r="X293" s="98"/>
      <c r="Y293" s="98"/>
      <c r="Z293" s="98"/>
      <c r="AA293" s="98"/>
      <c r="AB293" s="98"/>
      <c r="AC293" s="98"/>
      <c r="AD293" s="98"/>
      <c r="AE293" s="98"/>
      <c r="AF293" s="98"/>
      <c r="AG293" s="98"/>
      <c r="AH293" s="98"/>
      <c r="AI293" s="98"/>
      <c r="AJ293" s="98"/>
      <c r="AK293" s="98"/>
      <c r="AL293" s="98" t="s">
        <v>1486</v>
      </c>
      <c r="AM293" s="98"/>
      <c r="AN293" s="98"/>
      <c r="AO293" s="98"/>
      <c r="AP293" s="98" t="s">
        <v>28</v>
      </c>
      <c r="AQ293" s="98"/>
      <c r="AR293" s="98"/>
      <c r="AS293" s="98"/>
      <c r="AT293" s="98"/>
      <c r="AU293" s="98"/>
      <c r="AV293" s="98"/>
      <c r="AW293" s="98"/>
      <c r="AX293" s="98"/>
      <c r="AY293" s="98"/>
      <c r="AZ293" s="98" t="s">
        <v>82</v>
      </c>
      <c r="BA293" s="98"/>
      <c r="BB293" s="98"/>
      <c r="BC293" s="98"/>
      <c r="BD293" s="98"/>
      <c r="BE293" s="98"/>
      <c r="BF293" s="98"/>
      <c r="BG293" s="98"/>
      <c r="BH293" s="98"/>
      <c r="BI293" s="98"/>
      <c r="BJ293" s="98"/>
      <c r="BK293" s="98"/>
      <c r="BL293" s="98"/>
      <c r="BM293" s="98"/>
      <c r="BN293" s="98"/>
      <c r="BO293" s="101" t="s">
        <v>1488</v>
      </c>
      <c r="BP293" s="101"/>
      <c r="BQ293" s="6"/>
    </row>
    <row r="294" spans="1:69" s="11" customFormat="1" ht="135.75" hidden="1" customHeight="1" x14ac:dyDescent="0.25">
      <c r="A294" s="6"/>
      <c r="B294" s="97" t="s">
        <v>2174</v>
      </c>
      <c r="C294" s="98" t="s">
        <v>411</v>
      </c>
      <c r="D294" s="98" t="s">
        <v>2175</v>
      </c>
      <c r="E294" s="132" t="s">
        <v>2171</v>
      </c>
      <c r="F294" s="132" t="s">
        <v>2176</v>
      </c>
      <c r="G294" s="98" t="s">
        <v>1505</v>
      </c>
      <c r="H294" s="98" t="s">
        <v>408</v>
      </c>
      <c r="I294" s="98"/>
      <c r="J294" s="100">
        <v>45017</v>
      </c>
      <c r="K294" s="100">
        <v>45121</v>
      </c>
      <c r="L294" s="10">
        <f t="shared" si="7"/>
        <v>104</v>
      </c>
      <c r="M294" s="98" t="s">
        <v>919</v>
      </c>
      <c r="N294" s="98" t="s">
        <v>131</v>
      </c>
      <c r="O294" s="111" t="s">
        <v>2173</v>
      </c>
      <c r="P294" s="98" t="s">
        <v>1654</v>
      </c>
      <c r="Q294" s="98" t="s">
        <v>9</v>
      </c>
      <c r="R294" s="98" t="s">
        <v>27</v>
      </c>
      <c r="S294" s="98" t="s">
        <v>51</v>
      </c>
      <c r="T294" s="98" t="s">
        <v>52</v>
      </c>
      <c r="U294" s="98" t="s">
        <v>53</v>
      </c>
      <c r="V294" s="98"/>
      <c r="W294" s="98" t="s">
        <v>57</v>
      </c>
      <c r="X294" s="98"/>
      <c r="Y294" s="98"/>
      <c r="Z294" s="98"/>
      <c r="AA294" s="98"/>
      <c r="AB294" s="98"/>
      <c r="AC294" s="98"/>
      <c r="AD294" s="98"/>
      <c r="AE294" s="98"/>
      <c r="AF294" s="98"/>
      <c r="AG294" s="98"/>
      <c r="AH294" s="98"/>
      <c r="AI294" s="98"/>
      <c r="AJ294" s="98"/>
      <c r="AK294" s="98"/>
      <c r="AL294" s="98" t="s">
        <v>1486</v>
      </c>
      <c r="AM294" s="98"/>
      <c r="AN294" s="98"/>
      <c r="AO294" s="98"/>
      <c r="AP294" s="98" t="s">
        <v>28</v>
      </c>
      <c r="AQ294" s="98"/>
      <c r="AR294" s="98"/>
      <c r="AS294" s="98"/>
      <c r="AT294" s="98"/>
      <c r="AU294" s="98"/>
      <c r="AV294" s="98"/>
      <c r="AW294" s="98"/>
      <c r="AX294" s="98"/>
      <c r="AY294" s="98"/>
      <c r="AZ294" s="98" t="s">
        <v>82</v>
      </c>
      <c r="BA294" s="98"/>
      <c r="BB294" s="98"/>
      <c r="BC294" s="98"/>
      <c r="BD294" s="98"/>
      <c r="BE294" s="98"/>
      <c r="BF294" s="98"/>
      <c r="BG294" s="98"/>
      <c r="BH294" s="98"/>
      <c r="BI294" s="98"/>
      <c r="BJ294" s="98"/>
      <c r="BK294" s="98"/>
      <c r="BL294" s="98"/>
      <c r="BM294" s="98"/>
      <c r="BN294" s="98"/>
      <c r="BO294" s="101" t="s">
        <v>1488</v>
      </c>
      <c r="BP294" s="101"/>
      <c r="BQ294" s="6"/>
    </row>
    <row r="295" spans="1:69" s="11" customFormat="1" ht="135.75" hidden="1" customHeight="1" x14ac:dyDescent="0.25">
      <c r="A295" s="6"/>
      <c r="B295" s="97" t="s">
        <v>2177</v>
      </c>
      <c r="C295" s="98" t="s">
        <v>414</v>
      </c>
      <c r="D295" s="98" t="s">
        <v>2178</v>
      </c>
      <c r="E295" s="132" t="s">
        <v>2171</v>
      </c>
      <c r="F295" s="132" t="s">
        <v>2179</v>
      </c>
      <c r="G295" s="98" t="s">
        <v>1505</v>
      </c>
      <c r="H295" s="98" t="s">
        <v>408</v>
      </c>
      <c r="I295" s="98"/>
      <c r="J295" s="100">
        <v>45108</v>
      </c>
      <c r="K295" s="100">
        <v>45212</v>
      </c>
      <c r="L295" s="10">
        <f t="shared" si="7"/>
        <v>104</v>
      </c>
      <c r="M295" s="98" t="s">
        <v>919</v>
      </c>
      <c r="N295" s="98" t="s">
        <v>131</v>
      </c>
      <c r="O295" s="111" t="s">
        <v>2173</v>
      </c>
      <c r="P295" s="98" t="s">
        <v>1654</v>
      </c>
      <c r="Q295" s="98" t="s">
        <v>9</v>
      </c>
      <c r="R295" s="98" t="s">
        <v>27</v>
      </c>
      <c r="S295" s="98" t="s">
        <v>51</v>
      </c>
      <c r="T295" s="98" t="s">
        <v>52</v>
      </c>
      <c r="U295" s="98" t="s">
        <v>53</v>
      </c>
      <c r="V295" s="98"/>
      <c r="W295" s="98" t="s">
        <v>57</v>
      </c>
      <c r="X295" s="98"/>
      <c r="Y295" s="98"/>
      <c r="Z295" s="98"/>
      <c r="AA295" s="98"/>
      <c r="AB295" s="98"/>
      <c r="AC295" s="98"/>
      <c r="AD295" s="98"/>
      <c r="AE295" s="98"/>
      <c r="AF295" s="98"/>
      <c r="AG295" s="98"/>
      <c r="AH295" s="98"/>
      <c r="AI295" s="98"/>
      <c r="AJ295" s="98"/>
      <c r="AK295" s="98"/>
      <c r="AL295" s="98" t="s">
        <v>1486</v>
      </c>
      <c r="AM295" s="98"/>
      <c r="AN295" s="98"/>
      <c r="AO295" s="98"/>
      <c r="AP295" s="98" t="s">
        <v>28</v>
      </c>
      <c r="AQ295" s="98"/>
      <c r="AR295" s="98"/>
      <c r="AS295" s="98"/>
      <c r="AT295" s="98"/>
      <c r="AU295" s="98"/>
      <c r="AV295" s="98"/>
      <c r="AW295" s="98"/>
      <c r="AX295" s="98"/>
      <c r="AY295" s="98"/>
      <c r="AZ295" s="98" t="s">
        <v>82</v>
      </c>
      <c r="BA295" s="98"/>
      <c r="BB295" s="98"/>
      <c r="BC295" s="98"/>
      <c r="BD295" s="98"/>
      <c r="BE295" s="98"/>
      <c r="BF295" s="98"/>
      <c r="BG295" s="98"/>
      <c r="BH295" s="98"/>
      <c r="BI295" s="98"/>
      <c r="BJ295" s="98"/>
      <c r="BK295" s="98"/>
      <c r="BL295" s="98"/>
      <c r="BM295" s="98"/>
      <c r="BN295" s="98"/>
      <c r="BO295" s="101" t="s">
        <v>1488</v>
      </c>
      <c r="BP295" s="101"/>
      <c r="BQ295" s="6"/>
    </row>
    <row r="296" spans="1:69" s="11" customFormat="1" ht="135.75" hidden="1" customHeight="1" x14ac:dyDescent="0.25">
      <c r="A296" s="6"/>
      <c r="B296" s="97" t="s">
        <v>2180</v>
      </c>
      <c r="C296" s="98" t="s">
        <v>417</v>
      </c>
      <c r="D296" s="98" t="s">
        <v>2181</v>
      </c>
      <c r="E296" s="132" t="s">
        <v>2171</v>
      </c>
      <c r="F296" s="98" t="s">
        <v>2182</v>
      </c>
      <c r="G296" s="98" t="s">
        <v>1505</v>
      </c>
      <c r="H296" s="98" t="s">
        <v>408</v>
      </c>
      <c r="I296" s="98"/>
      <c r="J296" s="100">
        <v>45200</v>
      </c>
      <c r="K296" s="100">
        <v>45289</v>
      </c>
      <c r="L296" s="10">
        <f t="shared" si="7"/>
        <v>89</v>
      </c>
      <c r="M296" s="98" t="s">
        <v>919</v>
      </c>
      <c r="N296" s="98" t="s">
        <v>131</v>
      </c>
      <c r="O296" s="111" t="s">
        <v>2173</v>
      </c>
      <c r="P296" s="98" t="s">
        <v>1654</v>
      </c>
      <c r="Q296" s="98" t="s">
        <v>9</v>
      </c>
      <c r="R296" s="98" t="s">
        <v>27</v>
      </c>
      <c r="S296" s="98" t="s">
        <v>51</v>
      </c>
      <c r="T296" s="98" t="s">
        <v>52</v>
      </c>
      <c r="U296" s="98" t="s">
        <v>53</v>
      </c>
      <c r="V296" s="98"/>
      <c r="W296" s="98" t="s">
        <v>57</v>
      </c>
      <c r="X296" s="98"/>
      <c r="Y296" s="98"/>
      <c r="Z296" s="98"/>
      <c r="AA296" s="98"/>
      <c r="AB296" s="98"/>
      <c r="AC296" s="98"/>
      <c r="AD296" s="98"/>
      <c r="AE296" s="98"/>
      <c r="AF296" s="98"/>
      <c r="AG296" s="98"/>
      <c r="AH296" s="98"/>
      <c r="AI296" s="98"/>
      <c r="AJ296" s="98"/>
      <c r="AK296" s="98"/>
      <c r="AL296" s="98" t="s">
        <v>1486</v>
      </c>
      <c r="AM296" s="98"/>
      <c r="AN296" s="98"/>
      <c r="AO296" s="98"/>
      <c r="AP296" s="98" t="s">
        <v>28</v>
      </c>
      <c r="AQ296" s="98"/>
      <c r="AR296" s="98"/>
      <c r="AS296" s="98"/>
      <c r="AT296" s="98"/>
      <c r="AU296" s="98"/>
      <c r="AV296" s="98"/>
      <c r="AW296" s="98"/>
      <c r="AX296" s="98"/>
      <c r="AY296" s="98"/>
      <c r="AZ296" s="98" t="s">
        <v>82</v>
      </c>
      <c r="BA296" s="98"/>
      <c r="BB296" s="98"/>
      <c r="BC296" s="98"/>
      <c r="BD296" s="98"/>
      <c r="BE296" s="98"/>
      <c r="BF296" s="98"/>
      <c r="BG296" s="98"/>
      <c r="BH296" s="98"/>
      <c r="BI296" s="98"/>
      <c r="BJ296" s="98"/>
      <c r="BK296" s="98"/>
      <c r="BL296" s="98"/>
      <c r="BM296" s="98"/>
      <c r="BN296" s="98"/>
      <c r="BO296" s="101" t="s">
        <v>1488</v>
      </c>
      <c r="BP296" s="101"/>
      <c r="BQ296" s="6"/>
    </row>
    <row r="297" spans="1:69" s="9" customFormat="1" ht="135.75" hidden="1" customHeight="1" x14ac:dyDescent="0.25">
      <c r="A297" s="6"/>
      <c r="B297" s="97" t="s">
        <v>2183</v>
      </c>
      <c r="C297" s="98" t="s">
        <v>2184</v>
      </c>
      <c r="D297" s="98" t="s">
        <v>2185</v>
      </c>
      <c r="E297" s="111" t="s">
        <v>422</v>
      </c>
      <c r="F297" s="111" t="s">
        <v>2186</v>
      </c>
      <c r="G297" s="98" t="s">
        <v>1505</v>
      </c>
      <c r="H297" s="98" t="s">
        <v>408</v>
      </c>
      <c r="I297" s="98"/>
      <c r="J297" s="100">
        <v>45078</v>
      </c>
      <c r="K297" s="100">
        <v>45107</v>
      </c>
      <c r="L297" s="10">
        <f t="shared" si="7"/>
        <v>29</v>
      </c>
      <c r="M297" s="98" t="s">
        <v>919</v>
      </c>
      <c r="N297" s="98" t="s">
        <v>131</v>
      </c>
      <c r="O297" s="98" t="s">
        <v>424</v>
      </c>
      <c r="P297" s="98" t="s">
        <v>1654</v>
      </c>
      <c r="Q297" s="98" t="s">
        <v>9</v>
      </c>
      <c r="R297" s="98" t="s">
        <v>27</v>
      </c>
      <c r="S297" s="98"/>
      <c r="T297" s="98" t="s">
        <v>52</v>
      </c>
      <c r="U297" s="98"/>
      <c r="V297" s="98"/>
      <c r="W297" s="98" t="s">
        <v>57</v>
      </c>
      <c r="X297" s="98"/>
      <c r="Y297" s="98"/>
      <c r="Z297" s="98"/>
      <c r="AA297" s="98"/>
      <c r="AB297" s="98"/>
      <c r="AC297" s="98"/>
      <c r="AD297" s="98"/>
      <c r="AE297" s="98"/>
      <c r="AF297" s="98"/>
      <c r="AG297" s="98"/>
      <c r="AH297" s="98"/>
      <c r="AI297" s="98"/>
      <c r="AJ297" s="98"/>
      <c r="AK297" s="98"/>
      <c r="AL297" s="98" t="s">
        <v>1486</v>
      </c>
      <c r="AM297" s="98"/>
      <c r="AN297" s="98"/>
      <c r="AO297" s="98"/>
      <c r="AP297" s="98" t="s">
        <v>28</v>
      </c>
      <c r="AQ297" s="98"/>
      <c r="AR297" s="98"/>
      <c r="AS297" s="98"/>
      <c r="AT297" s="98"/>
      <c r="AU297" s="98"/>
      <c r="AV297" s="98"/>
      <c r="AW297" s="98"/>
      <c r="AX297" s="98"/>
      <c r="AY297" s="98"/>
      <c r="AZ297" s="98" t="s">
        <v>82</v>
      </c>
      <c r="BA297" s="98"/>
      <c r="BB297" s="98"/>
      <c r="BC297" s="98"/>
      <c r="BD297" s="98"/>
      <c r="BE297" s="98"/>
      <c r="BF297" s="98"/>
      <c r="BG297" s="98"/>
      <c r="BH297" s="98"/>
      <c r="BI297" s="98"/>
      <c r="BJ297" s="98"/>
      <c r="BK297" s="98"/>
      <c r="BL297" s="98"/>
      <c r="BM297" s="98"/>
      <c r="BN297" s="98"/>
      <c r="BO297" s="101" t="s">
        <v>1488</v>
      </c>
      <c r="BP297" s="101"/>
      <c r="BQ297" s="6"/>
    </row>
    <row r="298" spans="1:69" s="9" customFormat="1" ht="135.75" hidden="1" customHeight="1" x14ac:dyDescent="0.25">
      <c r="A298" s="6"/>
      <c r="B298" s="97" t="s">
        <v>2187</v>
      </c>
      <c r="C298" s="98" t="s">
        <v>2188</v>
      </c>
      <c r="D298" s="98" t="s">
        <v>2189</v>
      </c>
      <c r="E298" s="111" t="s">
        <v>422</v>
      </c>
      <c r="F298" s="111" t="s">
        <v>2190</v>
      </c>
      <c r="G298" s="98" t="s">
        <v>1505</v>
      </c>
      <c r="H298" s="98" t="s">
        <v>408</v>
      </c>
      <c r="I298" s="98"/>
      <c r="J298" s="100">
        <v>45261</v>
      </c>
      <c r="K298" s="100">
        <v>45289</v>
      </c>
      <c r="L298" s="10">
        <f t="shared" si="7"/>
        <v>28</v>
      </c>
      <c r="M298" s="98" t="s">
        <v>919</v>
      </c>
      <c r="N298" s="98" t="s">
        <v>131</v>
      </c>
      <c r="O298" s="98" t="s">
        <v>424</v>
      </c>
      <c r="P298" s="98" t="s">
        <v>1654</v>
      </c>
      <c r="Q298" s="98" t="s">
        <v>9</v>
      </c>
      <c r="R298" s="98" t="s">
        <v>27</v>
      </c>
      <c r="S298" s="98"/>
      <c r="T298" s="98" t="s">
        <v>52</v>
      </c>
      <c r="U298" s="98"/>
      <c r="V298" s="98"/>
      <c r="W298" s="98" t="s">
        <v>57</v>
      </c>
      <c r="X298" s="98"/>
      <c r="Y298" s="98"/>
      <c r="Z298" s="98"/>
      <c r="AA298" s="98"/>
      <c r="AB298" s="98"/>
      <c r="AC298" s="98"/>
      <c r="AD298" s="98"/>
      <c r="AE298" s="98"/>
      <c r="AF298" s="98"/>
      <c r="AG298" s="98"/>
      <c r="AH298" s="98"/>
      <c r="AI298" s="98"/>
      <c r="AJ298" s="98"/>
      <c r="AK298" s="98"/>
      <c r="AL298" s="98" t="s">
        <v>1486</v>
      </c>
      <c r="AM298" s="98"/>
      <c r="AN298" s="98"/>
      <c r="AO298" s="98"/>
      <c r="AP298" s="98" t="s">
        <v>28</v>
      </c>
      <c r="AQ298" s="98"/>
      <c r="AR298" s="98"/>
      <c r="AS298" s="98"/>
      <c r="AT298" s="98"/>
      <c r="AU298" s="98"/>
      <c r="AV298" s="98"/>
      <c r="AW298" s="98"/>
      <c r="AX298" s="98"/>
      <c r="AY298" s="98"/>
      <c r="AZ298" s="98" t="s">
        <v>82</v>
      </c>
      <c r="BA298" s="98"/>
      <c r="BB298" s="98"/>
      <c r="BC298" s="98"/>
      <c r="BD298" s="98"/>
      <c r="BE298" s="98"/>
      <c r="BF298" s="98"/>
      <c r="BG298" s="98"/>
      <c r="BH298" s="98"/>
      <c r="BI298" s="98"/>
      <c r="BJ298" s="98"/>
      <c r="BK298" s="98"/>
      <c r="BL298" s="98"/>
      <c r="BM298" s="98"/>
      <c r="BN298" s="98"/>
      <c r="BO298" s="101" t="s">
        <v>1488</v>
      </c>
      <c r="BP298" s="101"/>
      <c r="BQ298" s="6"/>
    </row>
    <row r="299" spans="1:69" s="9" customFormat="1" ht="135.75" hidden="1" customHeight="1" x14ac:dyDescent="0.25">
      <c r="A299" s="6"/>
      <c r="B299" s="97" t="s">
        <v>2191</v>
      </c>
      <c r="C299" s="98" t="s">
        <v>2192</v>
      </c>
      <c r="D299" s="98" t="s">
        <v>2193</v>
      </c>
      <c r="E299" s="109" t="s">
        <v>430</v>
      </c>
      <c r="F299" s="109" t="s">
        <v>431</v>
      </c>
      <c r="G299" s="98" t="s">
        <v>1505</v>
      </c>
      <c r="H299" s="98" t="s">
        <v>408</v>
      </c>
      <c r="I299" s="98"/>
      <c r="J299" s="100">
        <v>45078</v>
      </c>
      <c r="K299" s="100">
        <v>45107</v>
      </c>
      <c r="L299" s="10">
        <f t="shared" si="7"/>
        <v>29</v>
      </c>
      <c r="M299" s="98" t="s">
        <v>919</v>
      </c>
      <c r="N299" s="98"/>
      <c r="O299" s="98"/>
      <c r="P299" s="98" t="s">
        <v>1654</v>
      </c>
      <c r="Q299" s="98" t="s">
        <v>9</v>
      </c>
      <c r="R299" s="98" t="s">
        <v>27</v>
      </c>
      <c r="S299" s="98"/>
      <c r="T299" s="98" t="s">
        <v>52</v>
      </c>
      <c r="U299" s="98"/>
      <c r="V299" s="98"/>
      <c r="W299" s="98"/>
      <c r="X299" s="98"/>
      <c r="Y299" s="98"/>
      <c r="Z299" s="98"/>
      <c r="AA299" s="98" t="s">
        <v>61</v>
      </c>
      <c r="AB299" s="98"/>
      <c r="AC299" s="98"/>
      <c r="AD299" s="98"/>
      <c r="AE299" s="98" t="s">
        <v>553</v>
      </c>
      <c r="AF299" s="98" t="s">
        <v>763</v>
      </c>
      <c r="AG299" s="98"/>
      <c r="AH299" s="98"/>
      <c r="AI299" s="98"/>
      <c r="AJ299" s="98"/>
      <c r="AK299" s="98"/>
      <c r="AL299" s="98" t="s">
        <v>1486</v>
      </c>
      <c r="AM299" s="98"/>
      <c r="AN299" s="98"/>
      <c r="AO299" s="98"/>
      <c r="AP299" s="98" t="s">
        <v>28</v>
      </c>
      <c r="AQ299" s="98"/>
      <c r="AR299" s="98"/>
      <c r="AS299" s="98"/>
      <c r="AT299" s="98"/>
      <c r="AU299" s="98"/>
      <c r="AV299" s="98"/>
      <c r="AW299" s="98"/>
      <c r="AX299" s="98"/>
      <c r="AY299" s="98"/>
      <c r="AZ299" s="98" t="s">
        <v>82</v>
      </c>
      <c r="BA299" s="98"/>
      <c r="BB299" s="98"/>
      <c r="BC299" s="98"/>
      <c r="BD299" s="98"/>
      <c r="BE299" s="98"/>
      <c r="BF299" s="98"/>
      <c r="BG299" s="98"/>
      <c r="BH299" s="98"/>
      <c r="BI299" s="98"/>
      <c r="BJ299" s="98"/>
      <c r="BK299" s="98"/>
      <c r="BL299" s="98"/>
      <c r="BM299" s="98"/>
      <c r="BN299" s="98"/>
      <c r="BO299" s="101" t="s">
        <v>1488</v>
      </c>
      <c r="BP299" s="101"/>
      <c r="BQ299" s="6"/>
    </row>
    <row r="300" spans="1:69" s="110" customFormat="1" ht="126" hidden="1" customHeight="1" x14ac:dyDescent="0.25">
      <c r="A300" s="6"/>
      <c r="B300" s="97" t="s">
        <v>2194</v>
      </c>
      <c r="C300" s="98" t="s">
        <v>2195</v>
      </c>
      <c r="D300" s="98" t="s">
        <v>2196</v>
      </c>
      <c r="E300" s="129" t="s">
        <v>2197</v>
      </c>
      <c r="F300" s="129" t="s">
        <v>2198</v>
      </c>
      <c r="G300" s="98" t="s">
        <v>1505</v>
      </c>
      <c r="H300" s="98" t="s">
        <v>408</v>
      </c>
      <c r="I300" s="98" t="s">
        <v>1615</v>
      </c>
      <c r="J300" s="100">
        <v>45078</v>
      </c>
      <c r="K300" s="100">
        <v>45107</v>
      </c>
      <c r="L300" s="10">
        <f t="shared" si="7"/>
        <v>29</v>
      </c>
      <c r="M300" s="98" t="s">
        <v>919</v>
      </c>
      <c r="N300" s="98"/>
      <c r="O300" s="98"/>
      <c r="P300" s="98" t="s">
        <v>1654</v>
      </c>
      <c r="Q300" s="98" t="s">
        <v>9</v>
      </c>
      <c r="R300" s="98" t="s">
        <v>27</v>
      </c>
      <c r="S300" s="98"/>
      <c r="T300" s="98" t="s">
        <v>52</v>
      </c>
      <c r="U300" s="98" t="s">
        <v>53</v>
      </c>
      <c r="V300" s="98"/>
      <c r="W300" s="98"/>
      <c r="X300" s="98"/>
      <c r="Y300" s="98"/>
      <c r="Z300" s="98"/>
      <c r="AA300" s="98"/>
      <c r="AB300" s="98"/>
      <c r="AC300" s="98"/>
      <c r="AD300" s="98"/>
      <c r="AE300" s="98"/>
      <c r="AF300" s="98"/>
      <c r="AG300" s="98"/>
      <c r="AH300" s="98"/>
      <c r="AI300" s="98"/>
      <c r="AJ300" s="98"/>
      <c r="AK300" s="98"/>
      <c r="AL300" s="98" t="s">
        <v>1486</v>
      </c>
      <c r="AM300" s="98"/>
      <c r="AN300" s="98"/>
      <c r="AO300" s="98"/>
      <c r="AP300" s="98"/>
      <c r="AQ300" s="98" t="s">
        <v>29</v>
      </c>
      <c r="AR300" s="98"/>
      <c r="AS300" s="98"/>
      <c r="AT300" s="98"/>
      <c r="AU300" s="98"/>
      <c r="AV300" s="98"/>
      <c r="AW300" s="98"/>
      <c r="AX300" s="98"/>
      <c r="AY300" s="98"/>
      <c r="AZ300" s="98"/>
      <c r="BA300" s="98" t="s">
        <v>83</v>
      </c>
      <c r="BB300" s="98"/>
      <c r="BC300" s="98"/>
      <c r="BD300" s="98"/>
      <c r="BE300" s="98"/>
      <c r="BF300" s="98"/>
      <c r="BG300" s="98"/>
      <c r="BH300" s="98"/>
      <c r="BI300" s="98"/>
      <c r="BJ300" s="98"/>
      <c r="BK300" s="98"/>
      <c r="BL300" s="98"/>
      <c r="BM300" s="98"/>
      <c r="BN300" s="98"/>
      <c r="BO300" s="101" t="s">
        <v>1488</v>
      </c>
      <c r="BP300" s="101"/>
      <c r="BQ300" s="6"/>
    </row>
    <row r="301" spans="1:69" s="9" customFormat="1" ht="135.75" hidden="1" customHeight="1" x14ac:dyDescent="0.25">
      <c r="A301" s="6"/>
      <c r="B301" s="97" t="s">
        <v>2199</v>
      </c>
      <c r="C301" s="98" t="s">
        <v>2200</v>
      </c>
      <c r="D301" s="98" t="s">
        <v>2201</v>
      </c>
      <c r="E301" s="129" t="s">
        <v>2197</v>
      </c>
      <c r="F301" s="129" t="s">
        <v>2198</v>
      </c>
      <c r="G301" s="98" t="s">
        <v>1505</v>
      </c>
      <c r="H301" s="98" t="s">
        <v>408</v>
      </c>
      <c r="I301" s="98" t="s">
        <v>1615</v>
      </c>
      <c r="J301" s="100">
        <v>45261</v>
      </c>
      <c r="K301" s="100">
        <v>45289</v>
      </c>
      <c r="L301" s="10">
        <f t="shared" si="7"/>
        <v>28</v>
      </c>
      <c r="M301" s="98" t="s">
        <v>919</v>
      </c>
      <c r="N301" s="98"/>
      <c r="O301" s="98"/>
      <c r="P301" s="98" t="s">
        <v>1654</v>
      </c>
      <c r="Q301" s="98" t="s">
        <v>9</v>
      </c>
      <c r="R301" s="98" t="s">
        <v>27</v>
      </c>
      <c r="S301" s="98"/>
      <c r="T301" s="98" t="s">
        <v>52</v>
      </c>
      <c r="U301" s="98" t="s">
        <v>53</v>
      </c>
      <c r="V301" s="98"/>
      <c r="W301" s="98"/>
      <c r="X301" s="98"/>
      <c r="Y301" s="98"/>
      <c r="Z301" s="98"/>
      <c r="AA301" s="98"/>
      <c r="AB301" s="98"/>
      <c r="AC301" s="98"/>
      <c r="AD301" s="98"/>
      <c r="AE301" s="98"/>
      <c r="AF301" s="98"/>
      <c r="AG301" s="98"/>
      <c r="AH301" s="98"/>
      <c r="AI301" s="98"/>
      <c r="AJ301" s="98"/>
      <c r="AK301" s="98"/>
      <c r="AL301" s="98" t="s">
        <v>1486</v>
      </c>
      <c r="AM301" s="98"/>
      <c r="AN301" s="98"/>
      <c r="AO301" s="98"/>
      <c r="AP301" s="98"/>
      <c r="AQ301" s="98" t="s">
        <v>29</v>
      </c>
      <c r="AR301" s="98"/>
      <c r="AS301" s="98"/>
      <c r="AT301" s="98"/>
      <c r="AU301" s="98"/>
      <c r="AV301" s="98"/>
      <c r="AW301" s="98"/>
      <c r="AX301" s="98"/>
      <c r="AY301" s="98"/>
      <c r="AZ301" s="98"/>
      <c r="BA301" s="98" t="s">
        <v>83</v>
      </c>
      <c r="BB301" s="98"/>
      <c r="BC301" s="98"/>
      <c r="BD301" s="98"/>
      <c r="BE301" s="98"/>
      <c r="BF301" s="98"/>
      <c r="BG301" s="98"/>
      <c r="BH301" s="98"/>
      <c r="BI301" s="98"/>
      <c r="BJ301" s="98"/>
      <c r="BK301" s="98"/>
      <c r="BL301" s="98"/>
      <c r="BM301" s="98"/>
      <c r="BN301" s="98"/>
      <c r="BO301" s="101" t="s">
        <v>1488</v>
      </c>
      <c r="BP301" s="101"/>
      <c r="BQ301" s="6"/>
    </row>
    <row r="302" spans="1:69" s="9" customFormat="1" ht="135.75" hidden="1" customHeight="1" x14ac:dyDescent="0.25">
      <c r="A302" s="6"/>
      <c r="B302" s="97" t="s">
        <v>2202</v>
      </c>
      <c r="C302" s="98" t="s">
        <v>2203</v>
      </c>
      <c r="D302" s="98" t="s">
        <v>2204</v>
      </c>
      <c r="E302" s="109" t="s">
        <v>444</v>
      </c>
      <c r="F302" s="109" t="s">
        <v>2205</v>
      </c>
      <c r="G302" s="98" t="s">
        <v>1505</v>
      </c>
      <c r="H302" s="98" t="s">
        <v>408</v>
      </c>
      <c r="I302" s="98" t="s">
        <v>1615</v>
      </c>
      <c r="J302" s="100">
        <v>45231</v>
      </c>
      <c r="K302" s="100">
        <v>45275</v>
      </c>
      <c r="L302" s="10">
        <f t="shared" si="7"/>
        <v>44</v>
      </c>
      <c r="M302" s="98" t="s">
        <v>919</v>
      </c>
      <c r="N302" s="98"/>
      <c r="O302" s="98"/>
      <c r="P302" s="98" t="s">
        <v>1654</v>
      </c>
      <c r="Q302" s="98" t="s">
        <v>9</v>
      </c>
      <c r="R302" s="98" t="s">
        <v>27</v>
      </c>
      <c r="S302" s="98"/>
      <c r="T302" s="98" t="s">
        <v>52</v>
      </c>
      <c r="U302" s="98" t="s">
        <v>53</v>
      </c>
      <c r="V302" s="98"/>
      <c r="W302" s="98"/>
      <c r="X302" s="98"/>
      <c r="Y302" s="98"/>
      <c r="Z302" s="98"/>
      <c r="AA302" s="98"/>
      <c r="AB302" s="98"/>
      <c r="AC302" s="98"/>
      <c r="AD302" s="98"/>
      <c r="AE302" s="98"/>
      <c r="AF302" s="98"/>
      <c r="AG302" s="98"/>
      <c r="AH302" s="98"/>
      <c r="AI302" s="98"/>
      <c r="AJ302" s="98"/>
      <c r="AK302" s="98"/>
      <c r="AL302" s="98" t="s">
        <v>1486</v>
      </c>
      <c r="AM302" s="98"/>
      <c r="AN302" s="98"/>
      <c r="AO302" s="98"/>
      <c r="AP302" s="98"/>
      <c r="AQ302" s="98" t="s">
        <v>29</v>
      </c>
      <c r="AR302" s="98"/>
      <c r="AS302" s="98"/>
      <c r="AT302" s="98"/>
      <c r="AU302" s="98"/>
      <c r="AV302" s="98"/>
      <c r="AW302" s="98"/>
      <c r="AX302" s="98"/>
      <c r="AY302" s="98"/>
      <c r="AZ302" s="98"/>
      <c r="BA302" s="98" t="s">
        <v>83</v>
      </c>
      <c r="BB302" s="98"/>
      <c r="BC302" s="98"/>
      <c r="BD302" s="98"/>
      <c r="BE302" s="98"/>
      <c r="BF302" s="98"/>
      <c r="BG302" s="98"/>
      <c r="BH302" s="98"/>
      <c r="BI302" s="98"/>
      <c r="BJ302" s="98"/>
      <c r="BK302" s="98"/>
      <c r="BL302" s="98"/>
      <c r="BM302" s="98"/>
      <c r="BN302" s="98"/>
      <c r="BO302" s="101" t="s">
        <v>1488</v>
      </c>
      <c r="BP302" s="101"/>
      <c r="BQ302" s="6"/>
    </row>
    <row r="303" spans="1:69" s="110" customFormat="1" ht="135.75" hidden="1" customHeight="1" x14ac:dyDescent="0.25">
      <c r="A303" s="6"/>
      <c r="B303" s="97" t="s">
        <v>2206</v>
      </c>
      <c r="C303" s="98" t="s">
        <v>2207</v>
      </c>
      <c r="D303" s="98" t="s">
        <v>2208</v>
      </c>
      <c r="E303" s="109" t="s">
        <v>2209</v>
      </c>
      <c r="F303" s="109" t="s">
        <v>2210</v>
      </c>
      <c r="G303" s="98" t="s">
        <v>1505</v>
      </c>
      <c r="H303" s="98" t="s">
        <v>408</v>
      </c>
      <c r="I303" s="98" t="s">
        <v>450</v>
      </c>
      <c r="J303" s="100">
        <v>45078</v>
      </c>
      <c r="K303" s="100">
        <v>45121</v>
      </c>
      <c r="L303" s="10">
        <f t="shared" si="7"/>
        <v>43</v>
      </c>
      <c r="M303" s="98" t="s">
        <v>919</v>
      </c>
      <c r="N303" s="98"/>
      <c r="O303" s="98"/>
      <c r="P303" s="98" t="s">
        <v>1654</v>
      </c>
      <c r="Q303" s="98" t="s">
        <v>9</v>
      </c>
      <c r="R303" s="98" t="s">
        <v>27</v>
      </c>
      <c r="S303" s="98" t="s">
        <v>51</v>
      </c>
      <c r="T303" s="98" t="s">
        <v>52</v>
      </c>
      <c r="U303" s="98" t="s">
        <v>53</v>
      </c>
      <c r="V303" s="98"/>
      <c r="W303" s="98"/>
      <c r="X303" s="98"/>
      <c r="Y303" s="98"/>
      <c r="Z303" s="98"/>
      <c r="AA303" s="98"/>
      <c r="AB303" s="98"/>
      <c r="AC303" s="98"/>
      <c r="AD303" s="98"/>
      <c r="AE303" s="98"/>
      <c r="AF303" s="98"/>
      <c r="AG303" s="98"/>
      <c r="AH303" s="98"/>
      <c r="AI303" s="98"/>
      <c r="AJ303" s="98"/>
      <c r="AK303" s="98"/>
      <c r="AL303" s="98" t="s">
        <v>1486</v>
      </c>
      <c r="AM303" s="98"/>
      <c r="AN303" s="98"/>
      <c r="AO303" s="98"/>
      <c r="AP303" s="98"/>
      <c r="AQ303" s="98" t="s">
        <v>29</v>
      </c>
      <c r="AR303" s="98"/>
      <c r="AS303" s="98"/>
      <c r="AT303" s="98"/>
      <c r="AU303" s="98"/>
      <c r="AV303" s="98"/>
      <c r="AW303" s="98"/>
      <c r="AX303" s="98"/>
      <c r="AY303" s="98"/>
      <c r="AZ303" s="98"/>
      <c r="BA303" s="98" t="s">
        <v>83</v>
      </c>
      <c r="BB303" s="98"/>
      <c r="BC303" s="98"/>
      <c r="BD303" s="98"/>
      <c r="BE303" s="98"/>
      <c r="BF303" s="98"/>
      <c r="BG303" s="98"/>
      <c r="BH303" s="98"/>
      <c r="BI303" s="98"/>
      <c r="BJ303" s="98"/>
      <c r="BK303" s="98"/>
      <c r="BL303" s="98"/>
      <c r="BM303" s="98"/>
      <c r="BN303" s="98"/>
      <c r="BO303" s="101" t="s">
        <v>1488</v>
      </c>
      <c r="BP303" s="101"/>
      <c r="BQ303" s="6"/>
    </row>
    <row r="304" spans="1:69" s="9" customFormat="1" ht="135.75" hidden="1" customHeight="1" x14ac:dyDescent="0.25">
      <c r="A304" s="6"/>
      <c r="B304" s="97" t="s">
        <v>2211</v>
      </c>
      <c r="C304" s="98" t="s">
        <v>2212</v>
      </c>
      <c r="D304" s="98" t="s">
        <v>2208</v>
      </c>
      <c r="E304" s="109" t="s">
        <v>2209</v>
      </c>
      <c r="F304" s="109" t="s">
        <v>2213</v>
      </c>
      <c r="G304" s="98" t="s">
        <v>1505</v>
      </c>
      <c r="H304" s="98" t="s">
        <v>408</v>
      </c>
      <c r="I304" s="98" t="s">
        <v>450</v>
      </c>
      <c r="J304" s="100">
        <v>45261</v>
      </c>
      <c r="K304" s="100">
        <v>45289</v>
      </c>
      <c r="L304" s="10">
        <f t="shared" si="7"/>
        <v>28</v>
      </c>
      <c r="M304" s="98" t="s">
        <v>919</v>
      </c>
      <c r="N304" s="98"/>
      <c r="O304" s="98"/>
      <c r="P304" s="98" t="s">
        <v>1654</v>
      </c>
      <c r="Q304" s="98" t="s">
        <v>9</v>
      </c>
      <c r="R304" s="98" t="s">
        <v>27</v>
      </c>
      <c r="S304" s="98" t="s">
        <v>51</v>
      </c>
      <c r="T304" s="98" t="s">
        <v>52</v>
      </c>
      <c r="U304" s="98" t="s">
        <v>53</v>
      </c>
      <c r="V304" s="98"/>
      <c r="W304" s="98"/>
      <c r="X304" s="98"/>
      <c r="Y304" s="98"/>
      <c r="Z304" s="98"/>
      <c r="AA304" s="98"/>
      <c r="AB304" s="98"/>
      <c r="AC304" s="98"/>
      <c r="AD304" s="98"/>
      <c r="AE304" s="98"/>
      <c r="AF304" s="98"/>
      <c r="AG304" s="98"/>
      <c r="AH304" s="98"/>
      <c r="AI304" s="98"/>
      <c r="AJ304" s="98"/>
      <c r="AK304" s="98"/>
      <c r="AL304" s="98" t="s">
        <v>1486</v>
      </c>
      <c r="AM304" s="98"/>
      <c r="AN304" s="98"/>
      <c r="AO304" s="98"/>
      <c r="AP304" s="98"/>
      <c r="AQ304" s="98" t="s">
        <v>29</v>
      </c>
      <c r="AR304" s="98"/>
      <c r="AS304" s="98"/>
      <c r="AT304" s="98"/>
      <c r="AU304" s="98"/>
      <c r="AV304" s="98"/>
      <c r="AW304" s="98"/>
      <c r="AX304" s="98"/>
      <c r="AY304" s="98"/>
      <c r="AZ304" s="98"/>
      <c r="BA304" s="98" t="s">
        <v>83</v>
      </c>
      <c r="BB304" s="98"/>
      <c r="BC304" s="98"/>
      <c r="BD304" s="98"/>
      <c r="BE304" s="98"/>
      <c r="BF304" s="98"/>
      <c r="BG304" s="98"/>
      <c r="BH304" s="98"/>
      <c r="BI304" s="98"/>
      <c r="BJ304" s="98"/>
      <c r="BK304" s="98"/>
      <c r="BL304" s="98"/>
      <c r="BM304" s="98"/>
      <c r="BN304" s="98"/>
      <c r="BO304" s="101" t="s">
        <v>1488</v>
      </c>
      <c r="BP304" s="101"/>
      <c r="BQ304" s="6"/>
    </row>
    <row r="305" spans="1:69" s="11" customFormat="1" ht="169.5" customHeight="1" x14ac:dyDescent="0.25">
      <c r="A305" s="6"/>
      <c r="B305" s="97" t="s">
        <v>2214</v>
      </c>
      <c r="C305" s="99" t="s">
        <v>2215</v>
      </c>
      <c r="D305" s="127" t="s">
        <v>2216</v>
      </c>
      <c r="E305" s="99" t="s">
        <v>2217</v>
      </c>
      <c r="F305" s="99" t="s">
        <v>103</v>
      </c>
      <c r="G305" s="99" t="s">
        <v>1511</v>
      </c>
      <c r="H305" s="99" t="s">
        <v>105</v>
      </c>
      <c r="I305" s="99" t="s">
        <v>241</v>
      </c>
      <c r="J305" s="120">
        <v>44927</v>
      </c>
      <c r="K305" s="120">
        <v>45046</v>
      </c>
      <c r="L305" s="10">
        <f>K305-J305</f>
        <v>119</v>
      </c>
      <c r="M305" s="98" t="s">
        <v>473</v>
      </c>
      <c r="N305" s="98" t="s">
        <v>107</v>
      </c>
      <c r="O305" s="98" t="s">
        <v>2218</v>
      </c>
      <c r="P305" s="98" t="s">
        <v>2219</v>
      </c>
      <c r="Q305" s="98" t="s">
        <v>2220</v>
      </c>
      <c r="R305" s="98" t="s">
        <v>27</v>
      </c>
      <c r="S305" s="98"/>
      <c r="T305" s="98" t="s">
        <v>52</v>
      </c>
      <c r="U305" s="98"/>
      <c r="V305" s="98" t="s">
        <v>54</v>
      </c>
      <c r="W305" s="98"/>
      <c r="X305" s="98"/>
      <c r="Y305" s="98"/>
      <c r="Z305" s="98"/>
      <c r="AA305" s="98"/>
      <c r="AB305" s="98"/>
      <c r="AC305" s="98"/>
      <c r="AD305" s="98"/>
      <c r="AE305" s="98" t="s">
        <v>125</v>
      </c>
      <c r="AF305" s="98" t="s">
        <v>126</v>
      </c>
      <c r="AG305" s="98"/>
      <c r="AH305" s="98"/>
      <c r="AI305" s="98"/>
      <c r="AJ305" s="98"/>
      <c r="AK305" s="98"/>
      <c r="AL305" s="98" t="s">
        <v>1486</v>
      </c>
      <c r="AM305" s="98"/>
      <c r="AN305" s="98"/>
      <c r="AO305" s="98"/>
      <c r="AP305" s="98"/>
      <c r="AQ305" s="98"/>
      <c r="AR305" s="98"/>
      <c r="AS305" s="98" t="s">
        <v>31</v>
      </c>
      <c r="AT305" s="98"/>
      <c r="AU305" s="98"/>
      <c r="AV305" s="98"/>
      <c r="AW305" s="98"/>
      <c r="AX305" s="98"/>
      <c r="AY305" s="98"/>
      <c r="AZ305" s="98"/>
      <c r="BA305" s="98"/>
      <c r="BB305" s="98"/>
      <c r="BC305" s="98"/>
      <c r="BD305" s="98"/>
      <c r="BE305" s="98"/>
      <c r="BF305" s="98"/>
      <c r="BG305" s="98"/>
      <c r="BH305" s="98"/>
      <c r="BI305" s="98"/>
      <c r="BJ305" s="98" t="s">
        <v>92</v>
      </c>
      <c r="BK305" s="98" t="s">
        <v>93</v>
      </c>
      <c r="BL305" s="98"/>
      <c r="BM305" s="98"/>
      <c r="BN305" s="98"/>
      <c r="BO305" s="101" t="s">
        <v>1488</v>
      </c>
      <c r="BP305" s="101"/>
      <c r="BQ305" s="6"/>
    </row>
    <row r="306" spans="1:69" s="9" customFormat="1" ht="159.75" customHeight="1" x14ac:dyDescent="0.25">
      <c r="A306" s="6"/>
      <c r="B306" s="97" t="s">
        <v>2221</v>
      </c>
      <c r="C306" s="99" t="s">
        <v>2222</v>
      </c>
      <c r="D306" s="99" t="s">
        <v>2223</v>
      </c>
      <c r="E306" s="133" t="s">
        <v>2224</v>
      </c>
      <c r="F306" s="99" t="s">
        <v>2225</v>
      </c>
      <c r="G306" s="99" t="s">
        <v>1511</v>
      </c>
      <c r="H306" s="99" t="s">
        <v>105</v>
      </c>
      <c r="I306" s="99" t="s">
        <v>241</v>
      </c>
      <c r="J306" s="120">
        <v>45017</v>
      </c>
      <c r="K306" s="120">
        <v>45061</v>
      </c>
      <c r="L306" s="10">
        <v>120</v>
      </c>
      <c r="M306" s="98" t="s">
        <v>473</v>
      </c>
      <c r="N306" s="98" t="s">
        <v>107</v>
      </c>
      <c r="O306" s="98" t="s">
        <v>2226</v>
      </c>
      <c r="P306" s="98" t="s">
        <v>2219</v>
      </c>
      <c r="Q306" s="98" t="s">
        <v>2220</v>
      </c>
      <c r="R306" s="98" t="s">
        <v>27</v>
      </c>
      <c r="S306" s="98"/>
      <c r="T306" s="98" t="s">
        <v>52</v>
      </c>
      <c r="U306" s="98"/>
      <c r="V306" s="98" t="s">
        <v>54</v>
      </c>
      <c r="W306" s="98"/>
      <c r="X306" s="98"/>
      <c r="Y306" s="98"/>
      <c r="Z306" s="98"/>
      <c r="AA306" s="98"/>
      <c r="AB306" s="98"/>
      <c r="AC306" s="98"/>
      <c r="AD306" s="98"/>
      <c r="AE306" s="98" t="s">
        <v>125</v>
      </c>
      <c r="AF306" s="98" t="s">
        <v>126</v>
      </c>
      <c r="AG306" s="98"/>
      <c r="AH306" s="98"/>
      <c r="AI306" s="98"/>
      <c r="AJ306" s="98"/>
      <c r="AK306" s="98"/>
      <c r="AL306" s="98" t="s">
        <v>1486</v>
      </c>
      <c r="AM306" s="98"/>
      <c r="AN306" s="98"/>
      <c r="AO306" s="98"/>
      <c r="AP306" s="98"/>
      <c r="AQ306" s="98"/>
      <c r="AR306" s="98"/>
      <c r="AS306" s="98" t="s">
        <v>31</v>
      </c>
      <c r="AT306" s="98"/>
      <c r="AU306" s="98"/>
      <c r="AV306" s="98"/>
      <c r="AW306" s="98"/>
      <c r="AX306" s="98"/>
      <c r="AY306" s="98"/>
      <c r="AZ306" s="98"/>
      <c r="BA306" s="98"/>
      <c r="BB306" s="98"/>
      <c r="BC306" s="98"/>
      <c r="BD306" s="98"/>
      <c r="BE306" s="98"/>
      <c r="BF306" s="98"/>
      <c r="BG306" s="98"/>
      <c r="BH306" s="98"/>
      <c r="BI306" s="98"/>
      <c r="BJ306" s="98" t="s">
        <v>92</v>
      </c>
      <c r="BK306" s="98" t="s">
        <v>93</v>
      </c>
      <c r="BL306" s="98"/>
      <c r="BM306" s="98"/>
      <c r="BN306" s="98"/>
      <c r="BO306" s="101" t="s">
        <v>1488</v>
      </c>
      <c r="BP306" s="101"/>
      <c r="BQ306" s="6"/>
    </row>
    <row r="307" spans="1:69" s="9" customFormat="1" ht="159.75" customHeight="1" x14ac:dyDescent="0.25">
      <c r="A307" s="6"/>
      <c r="B307" s="97" t="s">
        <v>2227</v>
      </c>
      <c r="C307" s="99" t="s">
        <v>2228</v>
      </c>
      <c r="D307" s="133" t="s">
        <v>2229</v>
      </c>
      <c r="E307" s="133" t="s">
        <v>2229</v>
      </c>
      <c r="F307" s="122" t="s">
        <v>2230</v>
      </c>
      <c r="G307" s="99" t="s">
        <v>1511</v>
      </c>
      <c r="H307" s="99" t="s">
        <v>105</v>
      </c>
      <c r="I307" s="99" t="s">
        <v>241</v>
      </c>
      <c r="J307" s="120">
        <v>45017</v>
      </c>
      <c r="K307" s="120">
        <v>45076</v>
      </c>
      <c r="L307" s="10">
        <v>120</v>
      </c>
      <c r="M307" s="98" t="s">
        <v>473</v>
      </c>
      <c r="N307" s="98" t="s">
        <v>107</v>
      </c>
      <c r="O307" s="98" t="s">
        <v>2226</v>
      </c>
      <c r="P307" s="98" t="s">
        <v>2219</v>
      </c>
      <c r="Q307" s="98" t="s">
        <v>2220</v>
      </c>
      <c r="R307" s="98" t="s">
        <v>27</v>
      </c>
      <c r="S307" s="98"/>
      <c r="T307" s="98" t="s">
        <v>52</v>
      </c>
      <c r="U307" s="98"/>
      <c r="V307" s="98" t="s">
        <v>54</v>
      </c>
      <c r="W307" s="98"/>
      <c r="X307" s="98"/>
      <c r="Y307" s="98"/>
      <c r="Z307" s="98"/>
      <c r="AA307" s="98"/>
      <c r="AB307" s="98"/>
      <c r="AC307" s="98"/>
      <c r="AD307" s="98"/>
      <c r="AE307" s="98" t="s">
        <v>125</v>
      </c>
      <c r="AF307" s="98" t="s">
        <v>126</v>
      </c>
      <c r="AG307" s="98"/>
      <c r="AH307" s="98"/>
      <c r="AI307" s="98"/>
      <c r="AJ307" s="98"/>
      <c r="AK307" s="98"/>
      <c r="AL307" s="98" t="s">
        <v>1486</v>
      </c>
      <c r="AM307" s="98"/>
      <c r="AN307" s="98"/>
      <c r="AO307" s="98"/>
      <c r="AP307" s="98"/>
      <c r="AQ307" s="98"/>
      <c r="AR307" s="98"/>
      <c r="AS307" s="98" t="s">
        <v>31</v>
      </c>
      <c r="AT307" s="98"/>
      <c r="AU307" s="98"/>
      <c r="AV307" s="98"/>
      <c r="AW307" s="98"/>
      <c r="AX307" s="98"/>
      <c r="AY307" s="98"/>
      <c r="AZ307" s="98"/>
      <c r="BA307" s="98"/>
      <c r="BB307" s="98"/>
      <c r="BC307" s="98"/>
      <c r="BD307" s="98"/>
      <c r="BE307" s="98"/>
      <c r="BF307" s="98"/>
      <c r="BG307" s="98"/>
      <c r="BH307" s="98"/>
      <c r="BI307" s="98"/>
      <c r="BJ307" s="98" t="s">
        <v>92</v>
      </c>
      <c r="BK307" s="98" t="s">
        <v>93</v>
      </c>
      <c r="BL307" s="98"/>
      <c r="BM307" s="98"/>
      <c r="BN307" s="98"/>
      <c r="BO307" s="101" t="s">
        <v>1488</v>
      </c>
      <c r="BP307" s="101"/>
      <c r="BQ307" s="6"/>
    </row>
    <row r="308" spans="1:69" s="9" customFormat="1" ht="129.75" customHeight="1" x14ac:dyDescent="0.25">
      <c r="A308" s="6"/>
      <c r="B308" s="97" t="s">
        <v>2231</v>
      </c>
      <c r="C308" s="99" t="s">
        <v>2232</v>
      </c>
      <c r="D308" s="99" t="s">
        <v>2233</v>
      </c>
      <c r="E308" s="99" t="s">
        <v>2234</v>
      </c>
      <c r="F308" s="122" t="s">
        <v>130</v>
      </c>
      <c r="G308" s="99" t="s">
        <v>1511</v>
      </c>
      <c r="H308" s="99" t="s">
        <v>105</v>
      </c>
      <c r="I308" s="99" t="s">
        <v>241</v>
      </c>
      <c r="J308" s="120">
        <v>45170</v>
      </c>
      <c r="K308" s="120">
        <v>45291</v>
      </c>
      <c r="L308" s="10">
        <f>K308-J308</f>
        <v>121</v>
      </c>
      <c r="M308" s="98" t="s">
        <v>473</v>
      </c>
      <c r="N308" s="98" t="s">
        <v>107</v>
      </c>
      <c r="O308" s="98" t="s">
        <v>2235</v>
      </c>
      <c r="P308" s="98" t="s">
        <v>2219</v>
      </c>
      <c r="Q308" s="98" t="s">
        <v>2220</v>
      </c>
      <c r="R308" s="98" t="s">
        <v>27</v>
      </c>
      <c r="S308" s="98"/>
      <c r="T308" s="98" t="s">
        <v>52</v>
      </c>
      <c r="U308" s="98"/>
      <c r="V308" s="98" t="s">
        <v>54</v>
      </c>
      <c r="W308" s="98"/>
      <c r="X308" s="98"/>
      <c r="Y308" s="98"/>
      <c r="Z308" s="98"/>
      <c r="AA308" s="98"/>
      <c r="AB308" s="98"/>
      <c r="AC308" s="98"/>
      <c r="AD308" s="98"/>
      <c r="AE308" s="98" t="s">
        <v>125</v>
      </c>
      <c r="AF308" s="98" t="s">
        <v>126</v>
      </c>
      <c r="AG308" s="98"/>
      <c r="AH308" s="98"/>
      <c r="AI308" s="98"/>
      <c r="AJ308" s="98"/>
      <c r="AK308" s="98"/>
      <c r="AL308" s="98" t="s">
        <v>1486</v>
      </c>
      <c r="AM308" s="98"/>
      <c r="AN308" s="98"/>
      <c r="AO308" s="98"/>
      <c r="AP308" s="98"/>
      <c r="AQ308" s="98"/>
      <c r="AR308" s="98"/>
      <c r="AS308" s="98" t="s">
        <v>31</v>
      </c>
      <c r="AT308" s="98"/>
      <c r="AU308" s="98"/>
      <c r="AV308" s="98"/>
      <c r="AW308" s="98"/>
      <c r="AX308" s="98"/>
      <c r="AY308" s="98"/>
      <c r="AZ308" s="98"/>
      <c r="BA308" s="98"/>
      <c r="BB308" s="98"/>
      <c r="BC308" s="98"/>
      <c r="BD308" s="98"/>
      <c r="BE308" s="98"/>
      <c r="BF308" s="98"/>
      <c r="BG308" s="98"/>
      <c r="BH308" s="98"/>
      <c r="BI308" s="98"/>
      <c r="BJ308" s="98" t="s">
        <v>92</v>
      </c>
      <c r="BK308" s="98" t="s">
        <v>93</v>
      </c>
      <c r="BL308" s="98"/>
      <c r="BM308" s="98"/>
      <c r="BN308" s="98"/>
      <c r="BO308" s="101" t="s">
        <v>1488</v>
      </c>
      <c r="BP308" s="101"/>
      <c r="BQ308" s="6"/>
    </row>
    <row r="309" spans="1:69" s="9" customFormat="1" ht="222" customHeight="1" x14ac:dyDescent="0.25">
      <c r="A309" s="6"/>
      <c r="B309" s="97" t="s">
        <v>2236</v>
      </c>
      <c r="C309" s="99" t="s">
        <v>2237</v>
      </c>
      <c r="D309" s="99" t="s">
        <v>2238</v>
      </c>
      <c r="E309" s="99" t="s">
        <v>2239</v>
      </c>
      <c r="F309" s="122" t="s">
        <v>168</v>
      </c>
      <c r="G309" s="99" t="s">
        <v>1511</v>
      </c>
      <c r="H309" s="99" t="s">
        <v>105</v>
      </c>
      <c r="I309" s="99" t="s">
        <v>241</v>
      </c>
      <c r="J309" s="120">
        <v>45170</v>
      </c>
      <c r="K309" s="120">
        <v>45291</v>
      </c>
      <c r="L309" s="10">
        <f>K309-J309</f>
        <v>121</v>
      </c>
      <c r="M309" s="98" t="s">
        <v>473</v>
      </c>
      <c r="N309" s="98" t="s">
        <v>107</v>
      </c>
      <c r="O309" s="98" t="s">
        <v>2235</v>
      </c>
      <c r="P309" s="98" t="s">
        <v>2219</v>
      </c>
      <c r="Q309" s="98" t="s">
        <v>2220</v>
      </c>
      <c r="R309" s="98" t="s">
        <v>27</v>
      </c>
      <c r="S309" s="98"/>
      <c r="T309" s="98" t="s">
        <v>52</v>
      </c>
      <c r="U309" s="98"/>
      <c r="V309" s="98" t="s">
        <v>54</v>
      </c>
      <c r="W309" s="98"/>
      <c r="X309" s="98"/>
      <c r="Y309" s="98"/>
      <c r="Z309" s="98"/>
      <c r="AA309" s="98"/>
      <c r="AB309" s="98"/>
      <c r="AC309" s="98"/>
      <c r="AD309" s="98"/>
      <c r="AE309" s="98" t="s">
        <v>125</v>
      </c>
      <c r="AF309" s="98" t="s">
        <v>126</v>
      </c>
      <c r="AG309" s="98"/>
      <c r="AH309" s="98"/>
      <c r="AI309" s="98"/>
      <c r="AJ309" s="98"/>
      <c r="AK309" s="98"/>
      <c r="AL309" s="98" t="s">
        <v>1486</v>
      </c>
      <c r="AM309" s="98"/>
      <c r="AN309" s="98"/>
      <c r="AO309" s="98"/>
      <c r="AP309" s="98"/>
      <c r="AQ309" s="98"/>
      <c r="AR309" s="98"/>
      <c r="AS309" s="98" t="s">
        <v>31</v>
      </c>
      <c r="AT309" s="98"/>
      <c r="AU309" s="98"/>
      <c r="AV309" s="98"/>
      <c r="AW309" s="98"/>
      <c r="AX309" s="98"/>
      <c r="AY309" s="98"/>
      <c r="AZ309" s="98"/>
      <c r="BA309" s="98"/>
      <c r="BB309" s="98"/>
      <c r="BC309" s="98"/>
      <c r="BD309" s="98"/>
      <c r="BE309" s="98"/>
      <c r="BF309" s="98"/>
      <c r="BG309" s="98"/>
      <c r="BH309" s="98"/>
      <c r="BI309" s="98"/>
      <c r="BJ309" s="98" t="s">
        <v>92</v>
      </c>
      <c r="BK309" s="98" t="s">
        <v>93</v>
      </c>
      <c r="BL309" s="98"/>
      <c r="BM309" s="98"/>
      <c r="BN309" s="98"/>
      <c r="BO309" s="101" t="s">
        <v>1488</v>
      </c>
      <c r="BP309" s="101"/>
      <c r="BQ309" s="6"/>
    </row>
    <row r="310" spans="1:69" s="9" customFormat="1" ht="126" customHeight="1" x14ac:dyDescent="0.25">
      <c r="A310" s="6"/>
      <c r="B310" s="97" t="s">
        <v>2240</v>
      </c>
      <c r="C310" s="99" t="s">
        <v>169</v>
      </c>
      <c r="D310" s="99" t="s">
        <v>2241</v>
      </c>
      <c r="E310" s="133" t="s">
        <v>2242</v>
      </c>
      <c r="F310" s="122" t="s">
        <v>2243</v>
      </c>
      <c r="G310" s="99" t="s">
        <v>1511</v>
      </c>
      <c r="H310" s="99" t="s">
        <v>105</v>
      </c>
      <c r="I310" s="99" t="s">
        <v>241</v>
      </c>
      <c r="J310" s="120">
        <v>45170</v>
      </c>
      <c r="K310" s="120">
        <v>45291</v>
      </c>
      <c r="L310" s="10">
        <v>123</v>
      </c>
      <c r="M310" s="98" t="s">
        <v>473</v>
      </c>
      <c r="N310" s="98" t="s">
        <v>107</v>
      </c>
      <c r="O310" s="98" t="s">
        <v>2235</v>
      </c>
      <c r="P310" s="98" t="s">
        <v>2219</v>
      </c>
      <c r="Q310" s="98" t="s">
        <v>2220</v>
      </c>
      <c r="R310" s="98" t="s">
        <v>27</v>
      </c>
      <c r="S310" s="98"/>
      <c r="T310" s="98" t="s">
        <v>52</v>
      </c>
      <c r="U310" s="98"/>
      <c r="V310" s="98" t="s">
        <v>54</v>
      </c>
      <c r="W310" s="98"/>
      <c r="X310" s="98"/>
      <c r="Y310" s="98"/>
      <c r="Z310" s="98"/>
      <c r="AA310" s="98"/>
      <c r="AB310" s="98"/>
      <c r="AC310" s="98"/>
      <c r="AD310" s="98"/>
      <c r="AE310" s="98" t="s">
        <v>125</v>
      </c>
      <c r="AF310" s="98" t="s">
        <v>126</v>
      </c>
      <c r="AG310" s="98"/>
      <c r="AH310" s="98"/>
      <c r="AI310" s="98"/>
      <c r="AJ310" s="98"/>
      <c r="AK310" s="98"/>
      <c r="AL310" s="98" t="s">
        <v>1486</v>
      </c>
      <c r="AM310" s="98"/>
      <c r="AN310" s="98"/>
      <c r="AO310" s="98"/>
      <c r="AP310" s="98"/>
      <c r="AQ310" s="98"/>
      <c r="AR310" s="98"/>
      <c r="AS310" s="98" t="s">
        <v>31</v>
      </c>
      <c r="AT310" s="98"/>
      <c r="AU310" s="98"/>
      <c r="AV310" s="98"/>
      <c r="AW310" s="98"/>
      <c r="AX310" s="98"/>
      <c r="AY310" s="98"/>
      <c r="AZ310" s="98"/>
      <c r="BA310" s="98"/>
      <c r="BB310" s="98"/>
      <c r="BC310" s="98"/>
      <c r="BD310" s="98"/>
      <c r="BE310" s="98"/>
      <c r="BF310" s="98"/>
      <c r="BG310" s="98"/>
      <c r="BH310" s="98"/>
      <c r="BI310" s="98"/>
      <c r="BJ310" s="98" t="s">
        <v>92</v>
      </c>
      <c r="BK310" s="98" t="s">
        <v>93</v>
      </c>
      <c r="BL310" s="98"/>
      <c r="BM310" s="98"/>
      <c r="BN310" s="98"/>
      <c r="BO310" s="101" t="s">
        <v>1488</v>
      </c>
      <c r="BP310" s="101"/>
      <c r="BQ310" s="6"/>
    </row>
    <row r="311" spans="1:69" s="9" customFormat="1" ht="131.25" customHeight="1" x14ac:dyDescent="0.25">
      <c r="A311" s="6"/>
      <c r="B311" s="97" t="s">
        <v>2244</v>
      </c>
      <c r="C311" s="127" t="s">
        <v>2245</v>
      </c>
      <c r="D311" s="99" t="s">
        <v>2246</v>
      </c>
      <c r="E311" s="133" t="s">
        <v>2247</v>
      </c>
      <c r="F311" s="122" t="s">
        <v>2248</v>
      </c>
      <c r="G311" s="99" t="s">
        <v>1511</v>
      </c>
      <c r="H311" s="99" t="s">
        <v>105</v>
      </c>
      <c r="I311" s="99" t="s">
        <v>241</v>
      </c>
      <c r="J311" s="120">
        <v>45047</v>
      </c>
      <c r="K311" s="120">
        <v>45169</v>
      </c>
      <c r="L311" s="10">
        <v>123</v>
      </c>
      <c r="M311" s="98" t="s">
        <v>473</v>
      </c>
      <c r="N311" s="98" t="s">
        <v>107</v>
      </c>
      <c r="O311" s="98" t="s">
        <v>2235</v>
      </c>
      <c r="P311" s="98" t="s">
        <v>2219</v>
      </c>
      <c r="Q311" s="98" t="s">
        <v>2220</v>
      </c>
      <c r="R311" s="98" t="s">
        <v>27</v>
      </c>
      <c r="S311" s="98"/>
      <c r="T311" s="98" t="s">
        <v>52</v>
      </c>
      <c r="U311" s="98"/>
      <c r="V311" s="98" t="s">
        <v>54</v>
      </c>
      <c r="W311" s="98"/>
      <c r="X311" s="98"/>
      <c r="Y311" s="98"/>
      <c r="Z311" s="98"/>
      <c r="AA311" s="98"/>
      <c r="AB311" s="98"/>
      <c r="AC311" s="98"/>
      <c r="AD311" s="98"/>
      <c r="AE311" s="98"/>
      <c r="AF311" s="98"/>
      <c r="AG311" s="98" t="s">
        <v>66</v>
      </c>
      <c r="AH311" s="98" t="s">
        <v>67</v>
      </c>
      <c r="AI311" s="98"/>
      <c r="AJ311" s="98"/>
      <c r="AK311" s="98"/>
      <c r="AL311" s="98" t="s">
        <v>1486</v>
      </c>
      <c r="AM311" s="98"/>
      <c r="AN311" s="98"/>
      <c r="AO311" s="98"/>
      <c r="AP311" s="98"/>
      <c r="AQ311" s="98" t="s">
        <v>29</v>
      </c>
      <c r="AR311" s="98"/>
      <c r="AS311" s="98" t="s">
        <v>31</v>
      </c>
      <c r="AT311" s="98"/>
      <c r="AU311" s="98"/>
      <c r="AV311" s="98"/>
      <c r="AW311" s="98"/>
      <c r="AX311" s="98"/>
      <c r="AY311" s="98"/>
      <c r="AZ311" s="98"/>
      <c r="BA311" s="98"/>
      <c r="BB311" s="98" t="s">
        <v>84</v>
      </c>
      <c r="BC311" s="98" t="s">
        <v>85</v>
      </c>
      <c r="BD311" s="98"/>
      <c r="BE311" s="98"/>
      <c r="BF311" s="98"/>
      <c r="BG311" s="98"/>
      <c r="BH311" s="98"/>
      <c r="BI311" s="98"/>
      <c r="BJ311" s="98"/>
      <c r="BK311" s="98" t="s">
        <v>93</v>
      </c>
      <c r="BL311" s="98"/>
      <c r="BM311" s="98"/>
      <c r="BN311" s="98"/>
      <c r="BO311" s="101" t="s">
        <v>1488</v>
      </c>
      <c r="BP311" s="101"/>
      <c r="BQ311" s="6"/>
    </row>
    <row r="312" spans="1:69" s="9" customFormat="1" ht="131.25" customHeight="1" x14ac:dyDescent="0.25">
      <c r="A312" s="6"/>
      <c r="B312" s="97" t="s">
        <v>2249</v>
      </c>
      <c r="C312" s="122" t="s">
        <v>2250</v>
      </c>
      <c r="D312" s="122" t="s">
        <v>2250</v>
      </c>
      <c r="E312" s="133" t="s">
        <v>2251</v>
      </c>
      <c r="F312" s="122" t="s">
        <v>2252</v>
      </c>
      <c r="G312" s="99" t="s">
        <v>1511</v>
      </c>
      <c r="H312" s="99" t="s">
        <v>105</v>
      </c>
      <c r="I312" s="99" t="s">
        <v>241</v>
      </c>
      <c r="J312" s="120">
        <v>45047</v>
      </c>
      <c r="K312" s="120">
        <v>45169</v>
      </c>
      <c r="L312" s="10">
        <v>123</v>
      </c>
      <c r="M312" s="98" t="s">
        <v>473</v>
      </c>
      <c r="N312" s="98" t="s">
        <v>107</v>
      </c>
      <c r="O312" s="98" t="s">
        <v>2235</v>
      </c>
      <c r="P312" s="98" t="s">
        <v>2219</v>
      </c>
      <c r="Q312" s="98" t="s">
        <v>7</v>
      </c>
      <c r="R312" s="98" t="s">
        <v>27</v>
      </c>
      <c r="S312" s="98"/>
      <c r="T312" s="98" t="s">
        <v>52</v>
      </c>
      <c r="U312" s="98"/>
      <c r="V312" s="98" t="s">
        <v>54</v>
      </c>
      <c r="W312" s="98"/>
      <c r="X312" s="98"/>
      <c r="Y312" s="98"/>
      <c r="Z312" s="98"/>
      <c r="AA312" s="98"/>
      <c r="AB312" s="98"/>
      <c r="AC312" s="98"/>
      <c r="AD312" s="98"/>
      <c r="AE312" s="98"/>
      <c r="AF312" s="98"/>
      <c r="AG312" s="98" t="s">
        <v>66</v>
      </c>
      <c r="AH312" s="98" t="s">
        <v>67</v>
      </c>
      <c r="AI312" s="98"/>
      <c r="AJ312" s="98"/>
      <c r="AK312" s="98"/>
      <c r="AL312" s="98" t="s">
        <v>1486</v>
      </c>
      <c r="AM312" s="98"/>
      <c r="AN312" s="98"/>
      <c r="AO312" s="98"/>
      <c r="AP312" s="98"/>
      <c r="AQ312" s="98" t="s">
        <v>29</v>
      </c>
      <c r="AR312" s="98"/>
      <c r="AS312" s="98" t="s">
        <v>31</v>
      </c>
      <c r="AT312" s="98"/>
      <c r="AU312" s="98"/>
      <c r="AV312" s="98"/>
      <c r="AW312" s="98"/>
      <c r="AX312" s="98"/>
      <c r="AY312" s="98"/>
      <c r="AZ312" s="98"/>
      <c r="BA312" s="98"/>
      <c r="BB312" s="98" t="s">
        <v>84</v>
      </c>
      <c r="BC312" s="98" t="s">
        <v>85</v>
      </c>
      <c r="BD312" s="98"/>
      <c r="BE312" s="98"/>
      <c r="BF312" s="98"/>
      <c r="BG312" s="98"/>
      <c r="BH312" s="98"/>
      <c r="BI312" s="98"/>
      <c r="BJ312" s="98"/>
      <c r="BK312" s="98" t="s">
        <v>93</v>
      </c>
      <c r="BL312" s="98"/>
      <c r="BM312" s="98"/>
      <c r="BN312" s="98"/>
      <c r="BO312" s="101" t="s">
        <v>1488</v>
      </c>
      <c r="BP312" s="101"/>
      <c r="BQ312" s="6"/>
    </row>
    <row r="313" spans="1:69" s="9" customFormat="1" ht="117" customHeight="1" x14ac:dyDescent="0.25">
      <c r="A313" s="6"/>
      <c r="B313" s="97" t="s">
        <v>2253</v>
      </c>
      <c r="C313" s="122" t="s">
        <v>2254</v>
      </c>
      <c r="D313" s="122" t="s">
        <v>2255</v>
      </c>
      <c r="E313" s="133" t="s">
        <v>2256</v>
      </c>
      <c r="F313" s="122" t="s">
        <v>2257</v>
      </c>
      <c r="G313" s="99" t="s">
        <v>1511</v>
      </c>
      <c r="H313" s="99" t="s">
        <v>105</v>
      </c>
      <c r="I313" s="99" t="s">
        <v>241</v>
      </c>
      <c r="J313" s="120">
        <v>45047</v>
      </c>
      <c r="K313" s="120">
        <v>45169</v>
      </c>
      <c r="L313" s="10">
        <v>123</v>
      </c>
      <c r="M313" s="98" t="s">
        <v>473</v>
      </c>
      <c r="N313" s="98" t="s">
        <v>107</v>
      </c>
      <c r="O313" s="98" t="s">
        <v>2235</v>
      </c>
      <c r="P313" s="98" t="s">
        <v>2219</v>
      </c>
      <c r="Q313" s="98" t="s">
        <v>7</v>
      </c>
      <c r="R313" s="98" t="s">
        <v>27</v>
      </c>
      <c r="S313" s="98"/>
      <c r="T313" s="98" t="s">
        <v>52</v>
      </c>
      <c r="U313" s="98"/>
      <c r="V313" s="98" t="s">
        <v>54</v>
      </c>
      <c r="W313" s="98"/>
      <c r="X313" s="98"/>
      <c r="Y313" s="98"/>
      <c r="Z313" s="98"/>
      <c r="AA313" s="98"/>
      <c r="AB313" s="98"/>
      <c r="AC313" s="98"/>
      <c r="AD313" s="98"/>
      <c r="AE313" s="98"/>
      <c r="AF313" s="98"/>
      <c r="AG313" s="98" t="s">
        <v>66</v>
      </c>
      <c r="AH313" s="98" t="s">
        <v>67</v>
      </c>
      <c r="AI313" s="98"/>
      <c r="AJ313" s="98"/>
      <c r="AK313" s="98"/>
      <c r="AL313" s="98" t="s">
        <v>1486</v>
      </c>
      <c r="AM313" s="98"/>
      <c r="AN313" s="98"/>
      <c r="AO313" s="98"/>
      <c r="AP313" s="98"/>
      <c r="AQ313" s="98" t="s">
        <v>29</v>
      </c>
      <c r="AR313" s="98"/>
      <c r="AS313" s="98" t="s">
        <v>31</v>
      </c>
      <c r="AT313" s="98"/>
      <c r="AU313" s="98"/>
      <c r="AV313" s="98"/>
      <c r="AW313" s="98"/>
      <c r="AX313" s="98"/>
      <c r="AY313" s="98"/>
      <c r="AZ313" s="98"/>
      <c r="BA313" s="98"/>
      <c r="BB313" s="98" t="s">
        <v>84</v>
      </c>
      <c r="BC313" s="98" t="s">
        <v>85</v>
      </c>
      <c r="BD313" s="98"/>
      <c r="BE313" s="98"/>
      <c r="BF313" s="98"/>
      <c r="BG313" s="98"/>
      <c r="BH313" s="98"/>
      <c r="BI313" s="98"/>
      <c r="BJ313" s="98"/>
      <c r="BK313" s="98" t="s">
        <v>93</v>
      </c>
      <c r="BL313" s="98"/>
      <c r="BM313" s="98"/>
      <c r="BN313" s="98"/>
      <c r="BO313" s="101" t="s">
        <v>1488</v>
      </c>
      <c r="BP313" s="101"/>
      <c r="BQ313" s="6"/>
    </row>
    <row r="314" spans="1:69" s="9" customFormat="1" ht="114.75" customHeight="1" x14ac:dyDescent="0.25">
      <c r="A314" s="6"/>
      <c r="B314" s="97" t="s">
        <v>2258</v>
      </c>
      <c r="C314" s="122" t="s">
        <v>173</v>
      </c>
      <c r="D314" s="122" t="s">
        <v>2259</v>
      </c>
      <c r="E314" s="133" t="s">
        <v>2260</v>
      </c>
      <c r="F314" s="122" t="s">
        <v>2261</v>
      </c>
      <c r="G314" s="99" t="s">
        <v>1511</v>
      </c>
      <c r="H314" s="99" t="s">
        <v>105</v>
      </c>
      <c r="I314" s="99" t="s">
        <v>241</v>
      </c>
      <c r="J314" s="120">
        <v>45170</v>
      </c>
      <c r="K314" s="120">
        <v>45291</v>
      </c>
      <c r="L314" s="10">
        <v>122</v>
      </c>
      <c r="M314" s="98" t="s">
        <v>473</v>
      </c>
      <c r="N314" s="98" t="s">
        <v>107</v>
      </c>
      <c r="O314" s="98" t="s">
        <v>2235</v>
      </c>
      <c r="P314" s="98" t="s">
        <v>2219</v>
      </c>
      <c r="Q314" s="98" t="s">
        <v>7</v>
      </c>
      <c r="R314" s="98" t="s">
        <v>27</v>
      </c>
      <c r="S314" s="98"/>
      <c r="T314" s="98" t="s">
        <v>52</v>
      </c>
      <c r="U314" s="98"/>
      <c r="V314" s="98" t="s">
        <v>54</v>
      </c>
      <c r="W314" s="98"/>
      <c r="X314" s="98"/>
      <c r="Y314" s="98"/>
      <c r="Z314" s="98"/>
      <c r="AA314" s="98"/>
      <c r="AB314" s="98"/>
      <c r="AC314" s="98"/>
      <c r="AD314" s="98"/>
      <c r="AE314" s="98"/>
      <c r="AF314" s="98"/>
      <c r="AG314" s="98" t="s">
        <v>66</v>
      </c>
      <c r="AH314" s="98" t="s">
        <v>67</v>
      </c>
      <c r="AI314" s="98"/>
      <c r="AJ314" s="98"/>
      <c r="AK314" s="98"/>
      <c r="AL314" s="98" t="s">
        <v>1486</v>
      </c>
      <c r="AM314" s="98"/>
      <c r="AN314" s="98"/>
      <c r="AO314" s="98"/>
      <c r="AP314" s="98"/>
      <c r="AQ314" s="98" t="s">
        <v>29</v>
      </c>
      <c r="AR314" s="98"/>
      <c r="AS314" s="98" t="s">
        <v>31</v>
      </c>
      <c r="AT314" s="98"/>
      <c r="AU314" s="98"/>
      <c r="AV314" s="98"/>
      <c r="AW314" s="98"/>
      <c r="AX314" s="98"/>
      <c r="AY314" s="98"/>
      <c r="AZ314" s="98"/>
      <c r="BA314" s="98"/>
      <c r="BB314" s="98" t="s">
        <v>84</v>
      </c>
      <c r="BC314" s="98" t="s">
        <v>85</v>
      </c>
      <c r="BD314" s="98"/>
      <c r="BE314" s="98"/>
      <c r="BF314" s="98"/>
      <c r="BG314" s="98"/>
      <c r="BH314" s="98"/>
      <c r="BI314" s="98"/>
      <c r="BJ314" s="98"/>
      <c r="BK314" s="98" t="s">
        <v>93</v>
      </c>
      <c r="BL314" s="98"/>
      <c r="BM314" s="98"/>
      <c r="BN314" s="98"/>
      <c r="BO314" s="101" t="s">
        <v>1488</v>
      </c>
      <c r="BP314" s="101"/>
      <c r="BQ314" s="6"/>
    </row>
    <row r="315" spans="1:69" s="9" customFormat="1" ht="138.75" customHeight="1" x14ac:dyDescent="0.25">
      <c r="A315" s="6"/>
      <c r="B315" s="97" t="s">
        <v>2262</v>
      </c>
      <c r="C315" s="122" t="s">
        <v>2263</v>
      </c>
      <c r="D315" s="122" t="s">
        <v>2264</v>
      </c>
      <c r="E315" s="133" t="s">
        <v>2265</v>
      </c>
      <c r="F315" s="122" t="s">
        <v>2266</v>
      </c>
      <c r="G315" s="99" t="s">
        <v>1511</v>
      </c>
      <c r="H315" s="99" t="s">
        <v>105</v>
      </c>
      <c r="I315" s="99" t="s">
        <v>241</v>
      </c>
      <c r="J315" s="120">
        <v>45170</v>
      </c>
      <c r="K315" s="120">
        <v>45291</v>
      </c>
      <c r="L315" s="10">
        <v>122</v>
      </c>
      <c r="M315" s="98" t="s">
        <v>473</v>
      </c>
      <c r="N315" s="98" t="s">
        <v>107</v>
      </c>
      <c r="O315" s="98" t="s">
        <v>2235</v>
      </c>
      <c r="P315" s="98" t="s">
        <v>2219</v>
      </c>
      <c r="Q315" s="98" t="s">
        <v>7</v>
      </c>
      <c r="R315" s="98" t="s">
        <v>27</v>
      </c>
      <c r="S315" s="98"/>
      <c r="T315" s="98" t="s">
        <v>52</v>
      </c>
      <c r="U315" s="98"/>
      <c r="V315" s="98" t="s">
        <v>54</v>
      </c>
      <c r="W315" s="98"/>
      <c r="X315" s="98"/>
      <c r="Y315" s="98"/>
      <c r="Z315" s="98"/>
      <c r="AA315" s="98"/>
      <c r="AB315" s="98"/>
      <c r="AC315" s="98"/>
      <c r="AD315" s="98"/>
      <c r="AE315" s="98"/>
      <c r="AF315" s="98"/>
      <c r="AG315" s="98" t="s">
        <v>66</v>
      </c>
      <c r="AH315" s="98" t="s">
        <v>67</v>
      </c>
      <c r="AI315" s="98"/>
      <c r="AJ315" s="98"/>
      <c r="AK315" s="98"/>
      <c r="AL315" s="98" t="s">
        <v>1486</v>
      </c>
      <c r="AM315" s="98"/>
      <c r="AN315" s="98"/>
      <c r="AO315" s="98"/>
      <c r="AP315" s="98"/>
      <c r="AQ315" s="98" t="s">
        <v>29</v>
      </c>
      <c r="AR315" s="98"/>
      <c r="AS315" s="98" t="s">
        <v>31</v>
      </c>
      <c r="AT315" s="98"/>
      <c r="AU315" s="98"/>
      <c r="AV315" s="98"/>
      <c r="AW315" s="98"/>
      <c r="AX315" s="98"/>
      <c r="AY315" s="98"/>
      <c r="AZ315" s="98"/>
      <c r="BA315" s="98"/>
      <c r="BB315" s="98" t="s">
        <v>84</v>
      </c>
      <c r="BC315" s="98" t="s">
        <v>85</v>
      </c>
      <c r="BD315" s="98"/>
      <c r="BE315" s="98"/>
      <c r="BF315" s="98"/>
      <c r="BG315" s="98"/>
      <c r="BH315" s="98"/>
      <c r="BI315" s="98"/>
      <c r="BJ315" s="98"/>
      <c r="BK315" s="98" t="s">
        <v>93</v>
      </c>
      <c r="BL315" s="98"/>
      <c r="BM315" s="98"/>
      <c r="BN315" s="98"/>
      <c r="BO315" s="101" t="s">
        <v>1488</v>
      </c>
      <c r="BP315" s="101"/>
      <c r="BQ315" s="6"/>
    </row>
    <row r="316" spans="1:69" s="9" customFormat="1" ht="107.25" customHeight="1" x14ac:dyDescent="0.25">
      <c r="A316" s="6"/>
      <c r="B316" s="97" t="s">
        <v>2267</v>
      </c>
      <c r="C316" s="122" t="s">
        <v>2268</v>
      </c>
      <c r="D316" s="99" t="s">
        <v>2269</v>
      </c>
      <c r="E316" s="133" t="s">
        <v>2270</v>
      </c>
      <c r="F316" s="122" t="s">
        <v>2271</v>
      </c>
      <c r="G316" s="99" t="s">
        <v>1511</v>
      </c>
      <c r="H316" s="99" t="s">
        <v>105</v>
      </c>
      <c r="I316" s="99" t="s">
        <v>241</v>
      </c>
      <c r="J316" s="120">
        <v>45170</v>
      </c>
      <c r="K316" s="120">
        <v>45291</v>
      </c>
      <c r="L316" s="10">
        <v>122</v>
      </c>
      <c r="M316" s="98" t="s">
        <v>473</v>
      </c>
      <c r="N316" s="98" t="s">
        <v>107</v>
      </c>
      <c r="O316" s="98" t="s">
        <v>2235</v>
      </c>
      <c r="P316" s="98" t="s">
        <v>2219</v>
      </c>
      <c r="Q316" s="98" t="s">
        <v>2220</v>
      </c>
      <c r="R316" s="98" t="s">
        <v>27</v>
      </c>
      <c r="S316" s="98"/>
      <c r="T316" s="98" t="s">
        <v>52</v>
      </c>
      <c r="U316" s="98"/>
      <c r="V316" s="98" t="s">
        <v>54</v>
      </c>
      <c r="W316" s="98"/>
      <c r="X316" s="98"/>
      <c r="Y316" s="98"/>
      <c r="Z316" s="98"/>
      <c r="AA316" s="98"/>
      <c r="AB316" s="98"/>
      <c r="AC316" s="98"/>
      <c r="AD316" s="98"/>
      <c r="AE316" s="98" t="s">
        <v>125</v>
      </c>
      <c r="AF316" s="98" t="s">
        <v>126</v>
      </c>
      <c r="AG316" s="98"/>
      <c r="AH316" s="98"/>
      <c r="AI316" s="98"/>
      <c r="AJ316" s="98"/>
      <c r="AK316" s="98"/>
      <c r="AL316" s="98" t="s">
        <v>1486</v>
      </c>
      <c r="AM316" s="98"/>
      <c r="AN316" s="98"/>
      <c r="AO316" s="98"/>
      <c r="AP316" s="98"/>
      <c r="AQ316" s="98"/>
      <c r="AR316" s="98"/>
      <c r="AS316" s="98" t="s">
        <v>31</v>
      </c>
      <c r="AT316" s="98"/>
      <c r="AU316" s="98"/>
      <c r="AV316" s="98"/>
      <c r="AW316" s="98"/>
      <c r="AX316" s="98"/>
      <c r="AY316" s="98"/>
      <c r="AZ316" s="98"/>
      <c r="BA316" s="98"/>
      <c r="BB316" s="98"/>
      <c r="BC316" s="98"/>
      <c r="BD316" s="98"/>
      <c r="BE316" s="98"/>
      <c r="BF316" s="98"/>
      <c r="BG316" s="98"/>
      <c r="BH316" s="98"/>
      <c r="BI316" s="98"/>
      <c r="BJ316" s="98" t="s">
        <v>92</v>
      </c>
      <c r="BK316" s="98" t="s">
        <v>93</v>
      </c>
      <c r="BL316" s="98"/>
      <c r="BM316" s="98"/>
      <c r="BN316" s="98"/>
      <c r="BO316" s="101" t="s">
        <v>1488</v>
      </c>
      <c r="BP316" s="101"/>
      <c r="BQ316" s="6"/>
    </row>
    <row r="317" spans="1:69" s="9" customFormat="1" ht="159.75" customHeight="1" x14ac:dyDescent="0.25">
      <c r="A317" s="6"/>
      <c r="B317" s="97" t="s">
        <v>2272</v>
      </c>
      <c r="C317" s="122" t="s">
        <v>2273</v>
      </c>
      <c r="D317" s="122" t="s">
        <v>2273</v>
      </c>
      <c r="E317" s="133" t="s">
        <v>2274</v>
      </c>
      <c r="F317" s="122" t="s">
        <v>2275</v>
      </c>
      <c r="G317" s="99" t="s">
        <v>1511</v>
      </c>
      <c r="H317" s="99" t="s">
        <v>105</v>
      </c>
      <c r="I317" s="99" t="s">
        <v>241</v>
      </c>
      <c r="J317" s="120">
        <v>45170</v>
      </c>
      <c r="K317" s="120">
        <v>45291</v>
      </c>
      <c r="L317" s="10">
        <v>122</v>
      </c>
      <c r="M317" s="98" t="s">
        <v>473</v>
      </c>
      <c r="N317" s="98" t="s">
        <v>107</v>
      </c>
      <c r="O317" s="98" t="s">
        <v>2235</v>
      </c>
      <c r="P317" s="98" t="s">
        <v>2219</v>
      </c>
      <c r="Q317" s="98" t="s">
        <v>2220</v>
      </c>
      <c r="R317" s="98" t="s">
        <v>27</v>
      </c>
      <c r="S317" s="98"/>
      <c r="T317" s="98" t="s">
        <v>52</v>
      </c>
      <c r="U317" s="98"/>
      <c r="V317" s="98" t="s">
        <v>54</v>
      </c>
      <c r="W317" s="98"/>
      <c r="X317" s="98"/>
      <c r="Y317" s="98"/>
      <c r="Z317" s="98"/>
      <c r="AA317" s="98"/>
      <c r="AB317" s="98"/>
      <c r="AC317" s="98"/>
      <c r="AD317" s="98"/>
      <c r="AE317" s="98"/>
      <c r="AF317" s="98"/>
      <c r="AG317" s="98" t="s">
        <v>66</v>
      </c>
      <c r="AH317" s="98" t="s">
        <v>67</v>
      </c>
      <c r="AI317" s="98"/>
      <c r="AJ317" s="98"/>
      <c r="AK317" s="98"/>
      <c r="AL317" s="98" t="s">
        <v>1486</v>
      </c>
      <c r="AM317" s="98"/>
      <c r="AN317" s="98"/>
      <c r="AO317" s="98"/>
      <c r="AP317" s="98"/>
      <c r="AQ317" s="98" t="s">
        <v>29</v>
      </c>
      <c r="AR317" s="98"/>
      <c r="AS317" s="98" t="s">
        <v>31</v>
      </c>
      <c r="AT317" s="98"/>
      <c r="AU317" s="98"/>
      <c r="AV317" s="98"/>
      <c r="AW317" s="98"/>
      <c r="AX317" s="98"/>
      <c r="AY317" s="98"/>
      <c r="AZ317" s="98"/>
      <c r="BA317" s="98"/>
      <c r="BB317" s="98" t="s">
        <v>84</v>
      </c>
      <c r="BC317" s="98" t="s">
        <v>85</v>
      </c>
      <c r="BD317" s="98"/>
      <c r="BE317" s="98"/>
      <c r="BF317" s="98"/>
      <c r="BG317" s="98"/>
      <c r="BH317" s="98"/>
      <c r="BI317" s="98"/>
      <c r="BJ317" s="98"/>
      <c r="BK317" s="98" t="s">
        <v>93</v>
      </c>
      <c r="BL317" s="98"/>
      <c r="BM317" s="98"/>
      <c r="BN317" s="98"/>
      <c r="BO317" s="101" t="s">
        <v>1488</v>
      </c>
      <c r="BP317" s="101"/>
      <c r="BQ317" s="6"/>
    </row>
    <row r="318" spans="1:69" s="9" customFormat="1" ht="135.75" customHeight="1" x14ac:dyDescent="0.25">
      <c r="A318" s="6"/>
      <c r="B318" s="97" t="s">
        <v>2276</v>
      </c>
      <c r="C318" s="98" t="s">
        <v>2277</v>
      </c>
      <c r="D318" s="98" t="s">
        <v>2278</v>
      </c>
      <c r="E318" s="109" t="s">
        <v>2279</v>
      </c>
      <c r="F318" s="109" t="s">
        <v>2280</v>
      </c>
      <c r="G318" s="98" t="s">
        <v>1511</v>
      </c>
      <c r="H318" s="99" t="s">
        <v>105</v>
      </c>
      <c r="I318" s="98" t="s">
        <v>241</v>
      </c>
      <c r="J318" s="120">
        <v>45017</v>
      </c>
      <c r="K318" s="120">
        <v>45076</v>
      </c>
      <c r="L318" s="10">
        <f t="shared" ref="L318:L381" si="8">IF((K318-J318)&gt;125,"La sumatoria no puede ser mayor a 124 días",K318-J318)</f>
        <v>59</v>
      </c>
      <c r="M318" s="98" t="s">
        <v>473</v>
      </c>
      <c r="N318" s="98"/>
      <c r="O318" s="98"/>
      <c r="P318" s="98" t="s">
        <v>2219</v>
      </c>
      <c r="Q318" s="98" t="s">
        <v>2220</v>
      </c>
      <c r="R318" s="98" t="s">
        <v>27</v>
      </c>
      <c r="S318" s="98"/>
      <c r="T318" s="98" t="s">
        <v>52</v>
      </c>
      <c r="U318" s="98"/>
      <c r="V318" s="98" t="s">
        <v>54</v>
      </c>
      <c r="W318" s="98"/>
      <c r="X318" s="98"/>
      <c r="Y318" s="98"/>
      <c r="Z318" s="98"/>
      <c r="AA318" s="98"/>
      <c r="AB318" s="98"/>
      <c r="AC318" s="98"/>
      <c r="AD318" s="98"/>
      <c r="AE318" s="98"/>
      <c r="AF318" s="98"/>
      <c r="AG318" s="98"/>
      <c r="AH318" s="98"/>
      <c r="AI318" s="98"/>
      <c r="AJ318" s="98"/>
      <c r="AK318" s="98"/>
      <c r="AL318" s="98" t="s">
        <v>1486</v>
      </c>
      <c r="AM318" s="98"/>
      <c r="AN318" s="98"/>
      <c r="AO318" s="98"/>
      <c r="AP318" s="98"/>
      <c r="AQ318" s="98"/>
      <c r="AR318" s="98"/>
      <c r="AS318" s="98" t="s">
        <v>31</v>
      </c>
      <c r="AT318" s="98" t="s">
        <v>77</v>
      </c>
      <c r="AU318" s="98"/>
      <c r="AV318" s="98"/>
      <c r="AW318" s="98"/>
      <c r="AX318" s="98"/>
      <c r="AY318" s="98"/>
      <c r="AZ318" s="98"/>
      <c r="BA318" s="98"/>
      <c r="BB318" s="98"/>
      <c r="BC318" s="98"/>
      <c r="BD318" s="98"/>
      <c r="BE318" s="98"/>
      <c r="BF318" s="98"/>
      <c r="BG318" s="98"/>
      <c r="BH318" s="98"/>
      <c r="BI318" s="98"/>
      <c r="BJ318" s="98" t="s">
        <v>92</v>
      </c>
      <c r="BK318" s="98" t="s">
        <v>93</v>
      </c>
      <c r="BL318" s="98"/>
      <c r="BM318" s="98" t="s">
        <v>95</v>
      </c>
      <c r="BN318" s="98"/>
      <c r="BO318" s="101" t="s">
        <v>1488</v>
      </c>
      <c r="BP318" s="101"/>
      <c r="BQ318" s="6"/>
    </row>
    <row r="319" spans="1:69" s="11" customFormat="1" ht="135.75" hidden="1" customHeight="1" x14ac:dyDescent="0.25">
      <c r="A319" s="6"/>
      <c r="B319" s="97" t="s">
        <v>2281</v>
      </c>
      <c r="C319" s="132" t="s">
        <v>2282</v>
      </c>
      <c r="D319" s="132" t="s">
        <v>923</v>
      </c>
      <c r="E319" s="132" t="s">
        <v>918</v>
      </c>
      <c r="F319" s="132" t="s">
        <v>918</v>
      </c>
      <c r="G319" s="132" t="s">
        <v>1515</v>
      </c>
      <c r="H319" s="132" t="s">
        <v>801</v>
      </c>
      <c r="I319" s="132"/>
      <c r="J319" s="131">
        <v>44927</v>
      </c>
      <c r="K319" s="131">
        <v>44960</v>
      </c>
      <c r="L319" s="10">
        <f t="shared" si="8"/>
        <v>33</v>
      </c>
      <c r="M319" s="99" t="s">
        <v>919</v>
      </c>
      <c r="N319" s="132" t="s">
        <v>107</v>
      </c>
      <c r="O319" s="134" t="s">
        <v>920</v>
      </c>
      <c r="P319" s="98" t="s">
        <v>1612</v>
      </c>
      <c r="Q319" s="98" t="s">
        <v>13</v>
      </c>
      <c r="R319" s="132" t="s">
        <v>27</v>
      </c>
      <c r="S319" s="132"/>
      <c r="T319" s="132" t="s">
        <v>52</v>
      </c>
      <c r="U319" s="132"/>
      <c r="V319" s="132"/>
      <c r="W319" s="132"/>
      <c r="X319" s="132"/>
      <c r="Y319" s="132"/>
      <c r="Z319" s="132"/>
      <c r="AA319" s="132"/>
      <c r="AB319" s="132"/>
      <c r="AC319" s="132"/>
      <c r="AD319" s="132"/>
      <c r="AE319" s="132" t="s">
        <v>290</v>
      </c>
      <c r="AF319" s="132" t="s">
        <v>1242</v>
      </c>
      <c r="AG319" s="132"/>
      <c r="AH319" s="132"/>
      <c r="AI319" s="132"/>
      <c r="AJ319" s="132" t="s">
        <v>921</v>
      </c>
      <c r="AK319" s="132"/>
      <c r="AL319" s="98" t="s">
        <v>1486</v>
      </c>
      <c r="AM319" s="132" t="s">
        <v>1240</v>
      </c>
      <c r="AN319" s="98" t="s">
        <v>350</v>
      </c>
      <c r="AO319" s="132"/>
      <c r="AP319" s="132"/>
      <c r="AQ319" s="132"/>
      <c r="AR319" s="132"/>
      <c r="AS319" s="132"/>
      <c r="AT319" s="132"/>
      <c r="AU319" s="132" t="s">
        <v>33</v>
      </c>
      <c r="AV319" s="132"/>
      <c r="AW319" s="132"/>
      <c r="AX319" s="132"/>
      <c r="AY319" s="132"/>
      <c r="AZ319" s="132"/>
      <c r="BA319" s="132"/>
      <c r="BB319" s="132"/>
      <c r="BC319" s="132"/>
      <c r="BD319" s="132"/>
      <c r="BE319" s="132"/>
      <c r="BF319" s="132"/>
      <c r="BG319" s="132"/>
      <c r="BH319" s="132"/>
      <c r="BI319" s="132"/>
      <c r="BJ319" s="132"/>
      <c r="BK319" s="132"/>
      <c r="BL319" s="132"/>
      <c r="BM319" s="132"/>
      <c r="BN319" s="132" t="s">
        <v>96</v>
      </c>
      <c r="BO319" s="101" t="s">
        <v>1488</v>
      </c>
      <c r="BP319" s="135"/>
      <c r="BQ319" s="6"/>
    </row>
    <row r="320" spans="1:69" s="11" customFormat="1" ht="135.75" hidden="1" customHeight="1" x14ac:dyDescent="0.25">
      <c r="A320" s="6"/>
      <c r="B320" s="97" t="s">
        <v>2283</v>
      </c>
      <c r="C320" s="98" t="s">
        <v>2284</v>
      </c>
      <c r="D320" s="98" t="s">
        <v>923</v>
      </c>
      <c r="E320" s="98" t="s">
        <v>918</v>
      </c>
      <c r="F320" s="98" t="s">
        <v>918</v>
      </c>
      <c r="G320" s="98" t="s">
        <v>1515</v>
      </c>
      <c r="H320" s="132" t="s">
        <v>801</v>
      </c>
      <c r="I320" s="98"/>
      <c r="J320" s="100">
        <v>45108</v>
      </c>
      <c r="K320" s="100">
        <v>45142</v>
      </c>
      <c r="L320" s="10">
        <f t="shared" si="8"/>
        <v>34</v>
      </c>
      <c r="M320" s="99" t="s">
        <v>919</v>
      </c>
      <c r="N320" s="132" t="s">
        <v>107</v>
      </c>
      <c r="O320" s="134" t="s">
        <v>920</v>
      </c>
      <c r="P320" s="98" t="s">
        <v>1612</v>
      </c>
      <c r="Q320" s="98" t="s">
        <v>13</v>
      </c>
      <c r="R320" s="132" t="s">
        <v>27</v>
      </c>
      <c r="S320" s="132"/>
      <c r="T320" s="132" t="s">
        <v>52</v>
      </c>
      <c r="U320" s="132"/>
      <c r="V320" s="98"/>
      <c r="W320" s="98"/>
      <c r="X320" s="98"/>
      <c r="Y320" s="98"/>
      <c r="Z320" s="98"/>
      <c r="AA320" s="98"/>
      <c r="AB320" s="98"/>
      <c r="AC320" s="98"/>
      <c r="AD320" s="98"/>
      <c r="AE320" s="132" t="s">
        <v>290</v>
      </c>
      <c r="AF320" s="98" t="s">
        <v>1242</v>
      </c>
      <c r="AG320" s="98"/>
      <c r="AH320" s="98"/>
      <c r="AI320" s="98"/>
      <c r="AJ320" s="132" t="s">
        <v>921</v>
      </c>
      <c r="AK320" s="98"/>
      <c r="AL320" s="98" t="s">
        <v>1486</v>
      </c>
      <c r="AM320" s="132" t="s">
        <v>1240</v>
      </c>
      <c r="AN320" s="98" t="s">
        <v>350</v>
      </c>
      <c r="AO320" s="98"/>
      <c r="AP320" s="98"/>
      <c r="AQ320" s="98"/>
      <c r="AR320" s="98"/>
      <c r="AS320" s="98"/>
      <c r="AT320" s="98"/>
      <c r="AU320" s="98" t="s">
        <v>33</v>
      </c>
      <c r="AV320" s="98"/>
      <c r="AW320" s="98"/>
      <c r="AX320" s="98"/>
      <c r="AY320" s="98"/>
      <c r="AZ320" s="98"/>
      <c r="BA320" s="98"/>
      <c r="BB320" s="98"/>
      <c r="BC320" s="98"/>
      <c r="BD320" s="98"/>
      <c r="BE320" s="98"/>
      <c r="BF320" s="98"/>
      <c r="BG320" s="98"/>
      <c r="BH320" s="98"/>
      <c r="BI320" s="98"/>
      <c r="BJ320" s="98"/>
      <c r="BK320" s="98"/>
      <c r="BL320" s="98"/>
      <c r="BM320" s="98"/>
      <c r="BN320" s="132" t="s">
        <v>96</v>
      </c>
      <c r="BO320" s="101" t="s">
        <v>1488</v>
      </c>
      <c r="BP320" s="135"/>
      <c r="BQ320" s="6"/>
    </row>
    <row r="321" spans="1:69" s="11" customFormat="1" ht="135.75" hidden="1" customHeight="1" x14ac:dyDescent="0.25">
      <c r="A321" s="6"/>
      <c r="B321" s="97" t="s">
        <v>2285</v>
      </c>
      <c r="C321" s="98" t="s">
        <v>2286</v>
      </c>
      <c r="D321" s="98" t="s">
        <v>926</v>
      </c>
      <c r="E321" s="98" t="s">
        <v>928</v>
      </c>
      <c r="F321" s="98" t="s">
        <v>928</v>
      </c>
      <c r="G321" s="132" t="s">
        <v>1515</v>
      </c>
      <c r="H321" s="132" t="s">
        <v>801</v>
      </c>
      <c r="I321" s="98"/>
      <c r="J321" s="131">
        <v>44927</v>
      </c>
      <c r="K321" s="131">
        <v>44960</v>
      </c>
      <c r="L321" s="10">
        <f t="shared" si="8"/>
        <v>33</v>
      </c>
      <c r="M321" s="99" t="s">
        <v>919</v>
      </c>
      <c r="N321" s="132" t="s">
        <v>107</v>
      </c>
      <c r="O321" s="134" t="s">
        <v>920</v>
      </c>
      <c r="P321" s="98" t="s">
        <v>1612</v>
      </c>
      <c r="Q321" s="98" t="s">
        <v>13</v>
      </c>
      <c r="R321" s="132" t="s">
        <v>27</v>
      </c>
      <c r="S321" s="132"/>
      <c r="T321" s="132" t="s">
        <v>52</v>
      </c>
      <c r="U321" s="132"/>
      <c r="V321" s="98"/>
      <c r="W321" s="98"/>
      <c r="X321" s="98"/>
      <c r="Y321" s="98"/>
      <c r="Z321" s="98"/>
      <c r="AA321" s="98"/>
      <c r="AB321" s="98"/>
      <c r="AC321" s="98"/>
      <c r="AD321" s="98"/>
      <c r="AE321" s="98" t="s">
        <v>244</v>
      </c>
      <c r="AF321" s="98" t="s">
        <v>1114</v>
      </c>
      <c r="AG321" s="98"/>
      <c r="AH321" s="98"/>
      <c r="AI321" s="98"/>
      <c r="AJ321" s="98" t="s">
        <v>921</v>
      </c>
      <c r="AK321" s="98"/>
      <c r="AL321" s="98" t="s">
        <v>1486</v>
      </c>
      <c r="AM321" s="132" t="s">
        <v>1240</v>
      </c>
      <c r="AN321" s="98" t="s">
        <v>350</v>
      </c>
      <c r="AO321" s="98"/>
      <c r="AP321" s="98"/>
      <c r="AQ321" s="98"/>
      <c r="AR321" s="98"/>
      <c r="AS321" s="98"/>
      <c r="AT321" s="98"/>
      <c r="AU321" s="98" t="s">
        <v>33</v>
      </c>
      <c r="AV321" s="98"/>
      <c r="AW321" s="98"/>
      <c r="AX321" s="98"/>
      <c r="AY321" s="98"/>
      <c r="AZ321" s="98"/>
      <c r="BA321" s="98"/>
      <c r="BB321" s="98"/>
      <c r="BC321" s="98"/>
      <c r="BD321" s="98"/>
      <c r="BE321" s="98"/>
      <c r="BF321" s="98"/>
      <c r="BG321" s="98"/>
      <c r="BH321" s="98"/>
      <c r="BI321" s="98"/>
      <c r="BJ321" s="98"/>
      <c r="BK321" s="98"/>
      <c r="BL321" s="98"/>
      <c r="BM321" s="98"/>
      <c r="BN321" s="98" t="s">
        <v>96</v>
      </c>
      <c r="BO321" s="101" t="s">
        <v>1488</v>
      </c>
      <c r="BP321" s="101"/>
      <c r="BQ321" s="6"/>
    </row>
    <row r="322" spans="1:69" s="11" customFormat="1" ht="135.75" hidden="1" customHeight="1" x14ac:dyDescent="0.25">
      <c r="A322" s="6"/>
      <c r="B322" s="97" t="s">
        <v>2287</v>
      </c>
      <c r="C322" s="98" t="s">
        <v>2288</v>
      </c>
      <c r="D322" s="98" t="s">
        <v>926</v>
      </c>
      <c r="E322" s="98" t="s">
        <v>931</v>
      </c>
      <c r="F322" s="98" t="s">
        <v>931</v>
      </c>
      <c r="G322" s="98" t="s">
        <v>1515</v>
      </c>
      <c r="H322" s="132" t="s">
        <v>801</v>
      </c>
      <c r="I322" s="98"/>
      <c r="J322" s="100">
        <v>45108</v>
      </c>
      <c r="K322" s="100">
        <v>45142</v>
      </c>
      <c r="L322" s="10">
        <f t="shared" si="8"/>
        <v>34</v>
      </c>
      <c r="M322" s="99" t="s">
        <v>919</v>
      </c>
      <c r="N322" s="132" t="s">
        <v>107</v>
      </c>
      <c r="O322" s="134" t="s">
        <v>920</v>
      </c>
      <c r="P322" s="98" t="s">
        <v>1612</v>
      </c>
      <c r="Q322" s="98" t="s">
        <v>13</v>
      </c>
      <c r="R322" s="132" t="s">
        <v>27</v>
      </c>
      <c r="S322" s="132"/>
      <c r="T322" s="132" t="s">
        <v>52</v>
      </c>
      <c r="U322" s="132"/>
      <c r="V322" s="98"/>
      <c r="W322" s="98"/>
      <c r="X322" s="98"/>
      <c r="Y322" s="98"/>
      <c r="Z322" s="98"/>
      <c r="AA322" s="98"/>
      <c r="AB322" s="98"/>
      <c r="AC322" s="98"/>
      <c r="AD322" s="98"/>
      <c r="AE322" s="98" t="s">
        <v>244</v>
      </c>
      <c r="AF322" s="98" t="s">
        <v>1114</v>
      </c>
      <c r="AG322" s="98"/>
      <c r="AH322" s="98"/>
      <c r="AI322" s="98"/>
      <c r="AJ322" s="98" t="s">
        <v>921</v>
      </c>
      <c r="AK322" s="98"/>
      <c r="AL322" s="98" t="s">
        <v>1486</v>
      </c>
      <c r="AM322" s="132" t="s">
        <v>1240</v>
      </c>
      <c r="AN322" s="98" t="s">
        <v>350</v>
      </c>
      <c r="AO322" s="98"/>
      <c r="AP322" s="98"/>
      <c r="AQ322" s="98"/>
      <c r="AR322" s="98"/>
      <c r="AS322" s="98"/>
      <c r="AT322" s="98"/>
      <c r="AU322" s="98" t="s">
        <v>33</v>
      </c>
      <c r="AV322" s="98"/>
      <c r="AW322" s="98"/>
      <c r="AX322" s="98"/>
      <c r="AY322" s="98"/>
      <c r="AZ322" s="98"/>
      <c r="BA322" s="98"/>
      <c r="BB322" s="98"/>
      <c r="BC322" s="98"/>
      <c r="BD322" s="98"/>
      <c r="BE322" s="98"/>
      <c r="BF322" s="98"/>
      <c r="BG322" s="98"/>
      <c r="BH322" s="98"/>
      <c r="BI322" s="98"/>
      <c r="BJ322" s="98"/>
      <c r="BK322" s="98"/>
      <c r="BL322" s="98"/>
      <c r="BM322" s="98"/>
      <c r="BN322" s="98" t="s">
        <v>96</v>
      </c>
      <c r="BO322" s="101" t="s">
        <v>1488</v>
      </c>
      <c r="BP322" s="101"/>
      <c r="BQ322" s="6"/>
    </row>
    <row r="323" spans="1:69" s="11" customFormat="1" ht="135.75" hidden="1" customHeight="1" x14ac:dyDescent="0.25">
      <c r="A323" s="6"/>
      <c r="B323" s="97" t="s">
        <v>2289</v>
      </c>
      <c r="C323" s="98" t="s">
        <v>2290</v>
      </c>
      <c r="D323" s="98" t="s">
        <v>933</v>
      </c>
      <c r="E323" s="98" t="s">
        <v>935</v>
      </c>
      <c r="F323" s="98" t="s">
        <v>935</v>
      </c>
      <c r="G323" s="98" t="s">
        <v>1515</v>
      </c>
      <c r="H323" s="132" t="s">
        <v>801</v>
      </c>
      <c r="I323" s="98"/>
      <c r="J323" s="100">
        <v>44927</v>
      </c>
      <c r="K323" s="100">
        <v>44946</v>
      </c>
      <c r="L323" s="10">
        <f t="shared" si="8"/>
        <v>19</v>
      </c>
      <c r="M323" s="99" t="s">
        <v>919</v>
      </c>
      <c r="N323" s="132" t="s">
        <v>107</v>
      </c>
      <c r="O323" s="134" t="s">
        <v>920</v>
      </c>
      <c r="P323" s="98" t="s">
        <v>1612</v>
      </c>
      <c r="Q323" s="98" t="s">
        <v>13</v>
      </c>
      <c r="R323" s="132" t="s">
        <v>27</v>
      </c>
      <c r="S323" s="132"/>
      <c r="T323" s="132" t="s">
        <v>52</v>
      </c>
      <c r="U323" s="132"/>
      <c r="V323" s="98"/>
      <c r="W323" s="98"/>
      <c r="X323" s="98"/>
      <c r="Y323" s="98"/>
      <c r="Z323" s="98"/>
      <c r="AA323" s="98"/>
      <c r="AB323" s="98"/>
      <c r="AC323" s="98"/>
      <c r="AD323" s="98"/>
      <c r="AE323" s="98" t="s">
        <v>484</v>
      </c>
      <c r="AF323" s="98" t="s">
        <v>936</v>
      </c>
      <c r="AG323" s="98"/>
      <c r="AH323" s="98"/>
      <c r="AI323" s="98"/>
      <c r="AJ323" s="98" t="s">
        <v>937</v>
      </c>
      <c r="AK323" s="98"/>
      <c r="AL323" s="98" t="s">
        <v>1486</v>
      </c>
      <c r="AM323" s="98"/>
      <c r="AN323" s="98"/>
      <c r="AO323" s="98"/>
      <c r="AP323" s="98"/>
      <c r="AQ323" s="98"/>
      <c r="AR323" s="98"/>
      <c r="AS323" s="98"/>
      <c r="AT323" s="98"/>
      <c r="AU323" s="98" t="s">
        <v>33</v>
      </c>
      <c r="AV323" s="98"/>
      <c r="AW323" s="98"/>
      <c r="AX323" s="98"/>
      <c r="AY323" s="98"/>
      <c r="AZ323" s="98"/>
      <c r="BA323" s="98"/>
      <c r="BB323" s="98"/>
      <c r="BC323" s="98"/>
      <c r="BD323" s="98"/>
      <c r="BE323" s="98"/>
      <c r="BF323" s="98"/>
      <c r="BG323" s="98"/>
      <c r="BH323" s="98"/>
      <c r="BI323" s="98"/>
      <c r="BJ323" s="98"/>
      <c r="BK323" s="98"/>
      <c r="BL323" s="98"/>
      <c r="BM323" s="98"/>
      <c r="BN323" s="98" t="s">
        <v>96</v>
      </c>
      <c r="BO323" s="101" t="s">
        <v>1488</v>
      </c>
      <c r="BP323" s="101"/>
      <c r="BQ323" s="6"/>
    </row>
    <row r="324" spans="1:69" s="9" customFormat="1" ht="135.75" hidden="1" customHeight="1" x14ac:dyDescent="0.25">
      <c r="A324" s="6"/>
      <c r="B324" s="97" t="s">
        <v>2291</v>
      </c>
      <c r="C324" s="98" t="s">
        <v>2292</v>
      </c>
      <c r="D324" s="98" t="s">
        <v>2293</v>
      </c>
      <c r="E324" s="111" t="s">
        <v>941</v>
      </c>
      <c r="F324" s="111" t="s">
        <v>941</v>
      </c>
      <c r="G324" s="98" t="s">
        <v>1515</v>
      </c>
      <c r="H324" s="132" t="s">
        <v>801</v>
      </c>
      <c r="I324" s="98"/>
      <c r="J324" s="100">
        <v>44927</v>
      </c>
      <c r="K324" s="100">
        <v>44946</v>
      </c>
      <c r="L324" s="10">
        <f t="shared" si="8"/>
        <v>19</v>
      </c>
      <c r="M324" s="99" t="s">
        <v>919</v>
      </c>
      <c r="N324" s="132" t="s">
        <v>107</v>
      </c>
      <c r="O324" s="134" t="s">
        <v>920</v>
      </c>
      <c r="P324" s="98" t="s">
        <v>1612</v>
      </c>
      <c r="Q324" s="98" t="s">
        <v>13</v>
      </c>
      <c r="R324" s="132" t="s">
        <v>27</v>
      </c>
      <c r="S324" s="132"/>
      <c r="T324" s="132" t="s">
        <v>52</v>
      </c>
      <c r="U324" s="132"/>
      <c r="V324" s="98"/>
      <c r="W324" s="98"/>
      <c r="X324" s="98"/>
      <c r="Y324" s="98"/>
      <c r="Z324" s="98"/>
      <c r="AA324" s="98"/>
      <c r="AB324" s="98"/>
      <c r="AC324" s="98"/>
      <c r="AD324" s="98"/>
      <c r="AE324" s="98" t="s">
        <v>290</v>
      </c>
      <c r="AF324" s="98" t="s">
        <v>1242</v>
      </c>
      <c r="AG324" s="98"/>
      <c r="AH324" s="98"/>
      <c r="AI324" s="98"/>
      <c r="AJ324" s="98" t="s">
        <v>921</v>
      </c>
      <c r="AK324" s="98"/>
      <c r="AL324" s="98" t="s">
        <v>1486</v>
      </c>
      <c r="AM324" s="98" t="s">
        <v>1240</v>
      </c>
      <c r="AN324" s="98" t="s">
        <v>350</v>
      </c>
      <c r="AO324" s="98"/>
      <c r="AP324" s="98"/>
      <c r="AQ324" s="98"/>
      <c r="AR324" s="98"/>
      <c r="AS324" s="98"/>
      <c r="AT324" s="98"/>
      <c r="AU324" s="98" t="s">
        <v>33</v>
      </c>
      <c r="AV324" s="98"/>
      <c r="AW324" s="98"/>
      <c r="AX324" s="98"/>
      <c r="AY324" s="98"/>
      <c r="AZ324" s="98"/>
      <c r="BA324" s="98"/>
      <c r="BB324" s="98"/>
      <c r="BC324" s="98"/>
      <c r="BD324" s="98"/>
      <c r="BE324" s="98"/>
      <c r="BF324" s="98"/>
      <c r="BG324" s="98"/>
      <c r="BH324" s="98"/>
      <c r="BI324" s="98"/>
      <c r="BJ324" s="98"/>
      <c r="BK324" s="98"/>
      <c r="BL324" s="98"/>
      <c r="BM324" s="98"/>
      <c r="BN324" s="98" t="s">
        <v>96</v>
      </c>
      <c r="BO324" s="101" t="s">
        <v>1488</v>
      </c>
      <c r="BP324" s="101"/>
      <c r="BQ324" s="6"/>
    </row>
    <row r="325" spans="1:69" s="9" customFormat="1" ht="135.75" hidden="1" customHeight="1" x14ac:dyDescent="0.25">
      <c r="A325" s="6"/>
      <c r="B325" s="97" t="s">
        <v>2294</v>
      </c>
      <c r="C325" s="98" t="s">
        <v>2295</v>
      </c>
      <c r="D325" s="98" t="s">
        <v>943</v>
      </c>
      <c r="E325" s="111" t="s">
        <v>945</v>
      </c>
      <c r="F325" s="111" t="s">
        <v>945</v>
      </c>
      <c r="G325" s="98" t="s">
        <v>1515</v>
      </c>
      <c r="H325" s="132" t="s">
        <v>801</v>
      </c>
      <c r="I325" s="98"/>
      <c r="J325" s="100">
        <v>45047</v>
      </c>
      <c r="K325" s="100">
        <v>45065</v>
      </c>
      <c r="L325" s="10">
        <f t="shared" si="8"/>
        <v>18</v>
      </c>
      <c r="M325" s="99" t="s">
        <v>919</v>
      </c>
      <c r="N325" s="132" t="s">
        <v>107</v>
      </c>
      <c r="O325" s="134" t="s">
        <v>920</v>
      </c>
      <c r="P325" s="98" t="s">
        <v>1612</v>
      </c>
      <c r="Q325" s="98" t="s">
        <v>13</v>
      </c>
      <c r="R325" s="132" t="s">
        <v>27</v>
      </c>
      <c r="S325" s="132"/>
      <c r="T325" s="132" t="s">
        <v>52</v>
      </c>
      <c r="U325" s="132"/>
      <c r="V325" s="98"/>
      <c r="W325" s="98"/>
      <c r="X325" s="98"/>
      <c r="Y325" s="98"/>
      <c r="Z325" s="98"/>
      <c r="AA325" s="98"/>
      <c r="AB325" s="98"/>
      <c r="AC325" s="98"/>
      <c r="AD325" s="98"/>
      <c r="AE325" s="98" t="s">
        <v>484</v>
      </c>
      <c r="AF325" s="98" t="s">
        <v>936</v>
      </c>
      <c r="AG325" s="98"/>
      <c r="AH325" s="98"/>
      <c r="AI325" s="98"/>
      <c r="AJ325" s="98" t="s">
        <v>937</v>
      </c>
      <c r="AK325" s="98"/>
      <c r="AL325" s="98" t="s">
        <v>1486</v>
      </c>
      <c r="AM325" s="98"/>
      <c r="AN325" s="98"/>
      <c r="AO325" s="98"/>
      <c r="AP325" s="98"/>
      <c r="AQ325" s="98"/>
      <c r="AR325" s="98"/>
      <c r="AS325" s="98"/>
      <c r="AT325" s="98"/>
      <c r="AU325" s="98" t="s">
        <v>33</v>
      </c>
      <c r="AV325" s="98"/>
      <c r="AW325" s="98"/>
      <c r="AX325" s="98"/>
      <c r="AY325" s="98"/>
      <c r="AZ325" s="98"/>
      <c r="BA325" s="98"/>
      <c r="BB325" s="98"/>
      <c r="BC325" s="98"/>
      <c r="BD325" s="98"/>
      <c r="BE325" s="98"/>
      <c r="BF325" s="98"/>
      <c r="BG325" s="98"/>
      <c r="BH325" s="98"/>
      <c r="BI325" s="98"/>
      <c r="BJ325" s="98"/>
      <c r="BK325" s="98"/>
      <c r="BL325" s="98"/>
      <c r="BM325" s="98"/>
      <c r="BN325" s="98" t="s">
        <v>96</v>
      </c>
      <c r="BO325" s="101" t="s">
        <v>1488</v>
      </c>
      <c r="BP325" s="101"/>
      <c r="BQ325" s="6"/>
    </row>
    <row r="326" spans="1:69" s="9" customFormat="1" ht="135.75" hidden="1" customHeight="1" x14ac:dyDescent="0.25">
      <c r="A326" s="6"/>
      <c r="B326" s="97" t="s">
        <v>2296</v>
      </c>
      <c r="C326" s="98" t="s">
        <v>2297</v>
      </c>
      <c r="D326" s="98" t="s">
        <v>2298</v>
      </c>
      <c r="E326" s="111" t="s">
        <v>948</v>
      </c>
      <c r="F326" s="111" t="s">
        <v>948</v>
      </c>
      <c r="G326" s="98" t="s">
        <v>1515</v>
      </c>
      <c r="H326" s="132" t="s">
        <v>801</v>
      </c>
      <c r="I326" s="98"/>
      <c r="J326" s="100">
        <v>45047</v>
      </c>
      <c r="K326" s="100">
        <v>45065</v>
      </c>
      <c r="L326" s="10">
        <f t="shared" si="8"/>
        <v>18</v>
      </c>
      <c r="M326" s="99" t="s">
        <v>919</v>
      </c>
      <c r="N326" s="132" t="s">
        <v>107</v>
      </c>
      <c r="O326" s="134" t="s">
        <v>920</v>
      </c>
      <c r="P326" s="98" t="s">
        <v>1612</v>
      </c>
      <c r="Q326" s="98" t="s">
        <v>13</v>
      </c>
      <c r="R326" s="132" t="s">
        <v>27</v>
      </c>
      <c r="S326" s="132"/>
      <c r="T326" s="132" t="s">
        <v>52</v>
      </c>
      <c r="U326" s="132"/>
      <c r="V326" s="98"/>
      <c r="W326" s="98"/>
      <c r="X326" s="98"/>
      <c r="Y326" s="98"/>
      <c r="Z326" s="98"/>
      <c r="AA326" s="98"/>
      <c r="AB326" s="98"/>
      <c r="AC326" s="98"/>
      <c r="AD326" s="98"/>
      <c r="AE326" s="98" t="s">
        <v>290</v>
      </c>
      <c r="AF326" s="98" t="s">
        <v>1242</v>
      </c>
      <c r="AG326" s="98"/>
      <c r="AH326" s="98"/>
      <c r="AI326" s="98"/>
      <c r="AJ326" s="98" t="s">
        <v>921</v>
      </c>
      <c r="AK326" s="98"/>
      <c r="AL326" s="98" t="s">
        <v>1486</v>
      </c>
      <c r="AM326" s="98" t="s">
        <v>1240</v>
      </c>
      <c r="AN326" s="98" t="s">
        <v>350</v>
      </c>
      <c r="AO326" s="98"/>
      <c r="AP326" s="98"/>
      <c r="AQ326" s="98"/>
      <c r="AR326" s="98"/>
      <c r="AS326" s="98"/>
      <c r="AT326" s="98"/>
      <c r="AU326" s="98" t="s">
        <v>33</v>
      </c>
      <c r="AV326" s="98"/>
      <c r="AW326" s="98"/>
      <c r="AX326" s="98"/>
      <c r="AY326" s="98"/>
      <c r="AZ326" s="98"/>
      <c r="BA326" s="98"/>
      <c r="BB326" s="98"/>
      <c r="BC326" s="98"/>
      <c r="BD326" s="98"/>
      <c r="BE326" s="98"/>
      <c r="BF326" s="98"/>
      <c r="BG326" s="98"/>
      <c r="BH326" s="98"/>
      <c r="BI326" s="98"/>
      <c r="BJ326" s="98"/>
      <c r="BK326" s="98"/>
      <c r="BL326" s="98"/>
      <c r="BM326" s="98"/>
      <c r="BN326" s="98" t="s">
        <v>96</v>
      </c>
      <c r="BO326" s="101" t="s">
        <v>1488</v>
      </c>
      <c r="BP326" s="101"/>
      <c r="BQ326" s="6"/>
    </row>
    <row r="327" spans="1:69" s="9" customFormat="1" ht="135.75" hidden="1" customHeight="1" x14ac:dyDescent="0.25">
      <c r="A327" s="6"/>
      <c r="B327" s="97" t="s">
        <v>2299</v>
      </c>
      <c r="C327" s="98" t="s">
        <v>2300</v>
      </c>
      <c r="D327" s="109" t="s">
        <v>950</v>
      </c>
      <c r="E327" s="109" t="s">
        <v>952</v>
      </c>
      <c r="F327" s="109" t="s">
        <v>952</v>
      </c>
      <c r="G327" s="98" t="s">
        <v>1515</v>
      </c>
      <c r="H327" s="132" t="s">
        <v>801</v>
      </c>
      <c r="I327" s="98"/>
      <c r="J327" s="100">
        <v>45170</v>
      </c>
      <c r="K327" s="100">
        <v>45189</v>
      </c>
      <c r="L327" s="10">
        <f t="shared" si="8"/>
        <v>19</v>
      </c>
      <c r="M327" s="99" t="s">
        <v>919</v>
      </c>
      <c r="N327" s="132" t="s">
        <v>107</v>
      </c>
      <c r="O327" s="134" t="s">
        <v>920</v>
      </c>
      <c r="P327" s="98" t="s">
        <v>1612</v>
      </c>
      <c r="Q327" s="98" t="s">
        <v>13</v>
      </c>
      <c r="R327" s="132" t="s">
        <v>27</v>
      </c>
      <c r="S327" s="132"/>
      <c r="T327" s="132" t="s">
        <v>52</v>
      </c>
      <c r="U327" s="132"/>
      <c r="V327" s="98"/>
      <c r="W327" s="98"/>
      <c r="X327" s="98"/>
      <c r="Y327" s="98"/>
      <c r="Z327" s="98"/>
      <c r="AA327" s="98"/>
      <c r="AB327" s="98"/>
      <c r="AC327" s="98"/>
      <c r="AD327" s="98"/>
      <c r="AE327" s="98" t="s">
        <v>484</v>
      </c>
      <c r="AF327" s="98" t="s">
        <v>936</v>
      </c>
      <c r="AG327" s="98"/>
      <c r="AH327" s="98"/>
      <c r="AI327" s="98"/>
      <c r="AJ327" s="98" t="s">
        <v>937</v>
      </c>
      <c r="AK327" s="98"/>
      <c r="AL327" s="98" t="s">
        <v>1486</v>
      </c>
      <c r="AM327" s="98"/>
      <c r="AN327" s="98"/>
      <c r="AO327" s="98"/>
      <c r="AP327" s="98"/>
      <c r="AQ327" s="98"/>
      <c r="AR327" s="98"/>
      <c r="AS327" s="98"/>
      <c r="AT327" s="98"/>
      <c r="AU327" s="98" t="s">
        <v>33</v>
      </c>
      <c r="AV327" s="98"/>
      <c r="AW327" s="98"/>
      <c r="AX327" s="98"/>
      <c r="AY327" s="98"/>
      <c r="AZ327" s="98"/>
      <c r="BA327" s="98"/>
      <c r="BB327" s="98"/>
      <c r="BC327" s="98"/>
      <c r="BD327" s="98"/>
      <c r="BE327" s="98"/>
      <c r="BF327" s="98"/>
      <c r="BG327" s="98"/>
      <c r="BH327" s="98"/>
      <c r="BI327" s="98"/>
      <c r="BJ327" s="98"/>
      <c r="BK327" s="98"/>
      <c r="BL327" s="98"/>
      <c r="BM327" s="98"/>
      <c r="BN327" s="98" t="s">
        <v>96</v>
      </c>
      <c r="BO327" s="101" t="s">
        <v>1488</v>
      </c>
      <c r="BP327" s="101"/>
      <c r="BQ327" s="6"/>
    </row>
    <row r="328" spans="1:69" s="9" customFormat="1" ht="135.75" hidden="1" customHeight="1" x14ac:dyDescent="0.25">
      <c r="A328" s="6"/>
      <c r="B328" s="97" t="s">
        <v>2301</v>
      </c>
      <c r="C328" s="98" t="s">
        <v>2302</v>
      </c>
      <c r="D328" s="98" t="s">
        <v>2298</v>
      </c>
      <c r="E328" s="109" t="s">
        <v>955</v>
      </c>
      <c r="F328" s="109" t="s">
        <v>955</v>
      </c>
      <c r="G328" s="98" t="s">
        <v>1515</v>
      </c>
      <c r="H328" s="132" t="s">
        <v>801</v>
      </c>
      <c r="I328" s="98"/>
      <c r="J328" s="100">
        <v>45170</v>
      </c>
      <c r="K328" s="100">
        <v>45189</v>
      </c>
      <c r="L328" s="10">
        <f t="shared" si="8"/>
        <v>19</v>
      </c>
      <c r="M328" s="99" t="s">
        <v>919</v>
      </c>
      <c r="N328" s="132" t="s">
        <v>107</v>
      </c>
      <c r="O328" s="134" t="s">
        <v>920</v>
      </c>
      <c r="P328" s="98" t="s">
        <v>1612</v>
      </c>
      <c r="Q328" s="98" t="s">
        <v>13</v>
      </c>
      <c r="R328" s="132" t="s">
        <v>27</v>
      </c>
      <c r="S328" s="132"/>
      <c r="T328" s="132" t="s">
        <v>52</v>
      </c>
      <c r="U328" s="132"/>
      <c r="V328" s="98"/>
      <c r="W328" s="98"/>
      <c r="X328" s="98"/>
      <c r="Y328" s="98"/>
      <c r="Z328" s="98"/>
      <c r="AA328" s="98"/>
      <c r="AB328" s="98"/>
      <c r="AC328" s="98"/>
      <c r="AD328" s="98"/>
      <c r="AE328" s="98" t="s">
        <v>290</v>
      </c>
      <c r="AF328" s="98" t="s">
        <v>1242</v>
      </c>
      <c r="AG328" s="98"/>
      <c r="AH328" s="98"/>
      <c r="AI328" s="98"/>
      <c r="AJ328" s="98" t="s">
        <v>921</v>
      </c>
      <c r="AK328" s="98"/>
      <c r="AL328" s="98" t="s">
        <v>1486</v>
      </c>
      <c r="AM328" s="98" t="s">
        <v>1240</v>
      </c>
      <c r="AN328" s="98" t="s">
        <v>350</v>
      </c>
      <c r="AO328" s="98"/>
      <c r="AP328" s="98"/>
      <c r="AQ328" s="98"/>
      <c r="AR328" s="98"/>
      <c r="AS328" s="98"/>
      <c r="AT328" s="98"/>
      <c r="AU328" s="98" t="s">
        <v>33</v>
      </c>
      <c r="AV328" s="98"/>
      <c r="AW328" s="98"/>
      <c r="AX328" s="98"/>
      <c r="AY328" s="98"/>
      <c r="AZ328" s="98"/>
      <c r="BA328" s="98"/>
      <c r="BB328" s="98"/>
      <c r="BC328" s="98"/>
      <c r="BD328" s="98"/>
      <c r="BE328" s="98"/>
      <c r="BF328" s="98"/>
      <c r="BG328" s="98"/>
      <c r="BH328" s="98"/>
      <c r="BI328" s="98"/>
      <c r="BJ328" s="98"/>
      <c r="BK328" s="98"/>
      <c r="BL328" s="98"/>
      <c r="BM328" s="98"/>
      <c r="BN328" s="98" t="s">
        <v>96</v>
      </c>
      <c r="BO328" s="101" t="s">
        <v>1488</v>
      </c>
      <c r="BP328" s="101"/>
      <c r="BQ328" s="6"/>
    </row>
    <row r="329" spans="1:69" s="110" customFormat="1" ht="103.5" hidden="1" customHeight="1" x14ac:dyDescent="0.25">
      <c r="A329" s="6"/>
      <c r="B329" s="97" t="s">
        <v>2303</v>
      </c>
      <c r="C329" s="98" t="s">
        <v>2304</v>
      </c>
      <c r="D329" s="98" t="s">
        <v>957</v>
      </c>
      <c r="E329" s="129" t="s">
        <v>959</v>
      </c>
      <c r="F329" s="129" t="s">
        <v>959</v>
      </c>
      <c r="G329" s="98" t="s">
        <v>1515</v>
      </c>
      <c r="H329" s="132" t="s">
        <v>801</v>
      </c>
      <c r="I329" s="98"/>
      <c r="J329" s="100">
        <v>44958</v>
      </c>
      <c r="K329" s="100">
        <v>45002</v>
      </c>
      <c r="L329" s="10">
        <f t="shared" si="8"/>
        <v>44</v>
      </c>
      <c r="M329" s="99" t="s">
        <v>919</v>
      </c>
      <c r="N329" s="132" t="s">
        <v>107</v>
      </c>
      <c r="O329" s="134" t="s">
        <v>920</v>
      </c>
      <c r="P329" s="98" t="s">
        <v>1612</v>
      </c>
      <c r="Q329" s="98" t="s">
        <v>13</v>
      </c>
      <c r="R329" s="132" t="s">
        <v>27</v>
      </c>
      <c r="S329" s="132"/>
      <c r="T329" s="132" t="s">
        <v>52</v>
      </c>
      <c r="U329" s="132"/>
      <c r="V329" s="98"/>
      <c r="W329" s="98"/>
      <c r="X329" s="98"/>
      <c r="Y329" s="98"/>
      <c r="Z329" s="98"/>
      <c r="AA329" s="98"/>
      <c r="AB329" s="98"/>
      <c r="AC329" s="98"/>
      <c r="AD329" s="98"/>
      <c r="AE329" s="98" t="s">
        <v>290</v>
      </c>
      <c r="AF329" s="98" t="s">
        <v>1242</v>
      </c>
      <c r="AG329" s="98"/>
      <c r="AH329" s="98"/>
      <c r="AI329" s="98"/>
      <c r="AJ329" s="98" t="s">
        <v>921</v>
      </c>
      <c r="AK329" s="98"/>
      <c r="AL329" s="98" t="s">
        <v>1486</v>
      </c>
      <c r="AM329" s="98" t="s">
        <v>1240</v>
      </c>
      <c r="AN329" s="98" t="s">
        <v>350</v>
      </c>
      <c r="AO329" s="98"/>
      <c r="AP329" s="98"/>
      <c r="AQ329" s="98"/>
      <c r="AR329" s="98"/>
      <c r="AS329" s="98"/>
      <c r="AT329" s="98"/>
      <c r="AU329" s="98" t="s">
        <v>33</v>
      </c>
      <c r="AV329" s="98"/>
      <c r="AW329" s="98"/>
      <c r="AX329" s="98"/>
      <c r="AY329" s="98"/>
      <c r="AZ329" s="98"/>
      <c r="BA329" s="98"/>
      <c r="BB329" s="98"/>
      <c r="BC329" s="98"/>
      <c r="BD329" s="98"/>
      <c r="BE329" s="98"/>
      <c r="BF329" s="98"/>
      <c r="BG329" s="98"/>
      <c r="BH329" s="98"/>
      <c r="BI329" s="98"/>
      <c r="BJ329" s="98"/>
      <c r="BK329" s="98"/>
      <c r="BL329" s="98"/>
      <c r="BM329" s="98"/>
      <c r="BN329" s="98" t="s">
        <v>96</v>
      </c>
      <c r="BO329" s="101" t="s">
        <v>1488</v>
      </c>
      <c r="BP329" s="101"/>
      <c r="BQ329" s="6"/>
    </row>
    <row r="330" spans="1:69" s="9" customFormat="1" ht="135.75" hidden="1" customHeight="1" x14ac:dyDescent="0.25">
      <c r="A330" s="6"/>
      <c r="B330" s="97" t="s">
        <v>2305</v>
      </c>
      <c r="C330" s="98" t="s">
        <v>2306</v>
      </c>
      <c r="D330" s="98" t="s">
        <v>957</v>
      </c>
      <c r="E330" s="109" t="s">
        <v>962</v>
      </c>
      <c r="F330" s="109" t="s">
        <v>962</v>
      </c>
      <c r="G330" s="98" t="s">
        <v>1515</v>
      </c>
      <c r="H330" s="132" t="s">
        <v>801</v>
      </c>
      <c r="I330" s="98"/>
      <c r="J330" s="100">
        <v>45078</v>
      </c>
      <c r="K330" s="100">
        <v>45121</v>
      </c>
      <c r="L330" s="10">
        <f t="shared" si="8"/>
        <v>43</v>
      </c>
      <c r="M330" s="99" t="s">
        <v>919</v>
      </c>
      <c r="N330" s="132" t="s">
        <v>107</v>
      </c>
      <c r="O330" s="134" t="s">
        <v>920</v>
      </c>
      <c r="P330" s="98" t="s">
        <v>1612</v>
      </c>
      <c r="Q330" s="98" t="s">
        <v>13</v>
      </c>
      <c r="R330" s="132" t="s">
        <v>27</v>
      </c>
      <c r="S330" s="132"/>
      <c r="T330" s="132" t="s">
        <v>52</v>
      </c>
      <c r="U330" s="132"/>
      <c r="V330" s="98"/>
      <c r="W330" s="98"/>
      <c r="X330" s="98"/>
      <c r="Y330" s="98"/>
      <c r="Z330" s="98"/>
      <c r="AA330" s="98"/>
      <c r="AB330" s="98"/>
      <c r="AC330" s="98"/>
      <c r="AD330" s="98"/>
      <c r="AE330" s="98" t="s">
        <v>290</v>
      </c>
      <c r="AF330" s="98" t="s">
        <v>1242</v>
      </c>
      <c r="AG330" s="98"/>
      <c r="AH330" s="98"/>
      <c r="AI330" s="98"/>
      <c r="AJ330" s="98" t="s">
        <v>921</v>
      </c>
      <c r="AK330" s="98"/>
      <c r="AL330" s="98" t="s">
        <v>1486</v>
      </c>
      <c r="AM330" s="98" t="s">
        <v>1240</v>
      </c>
      <c r="AN330" s="98" t="s">
        <v>350</v>
      </c>
      <c r="AO330" s="98"/>
      <c r="AP330" s="98"/>
      <c r="AQ330" s="98"/>
      <c r="AR330" s="98"/>
      <c r="AS330" s="98"/>
      <c r="AT330" s="98"/>
      <c r="AU330" s="98" t="s">
        <v>33</v>
      </c>
      <c r="AV330" s="98"/>
      <c r="AW330" s="98"/>
      <c r="AX330" s="98"/>
      <c r="AY330" s="98"/>
      <c r="AZ330" s="98"/>
      <c r="BA330" s="98"/>
      <c r="BB330" s="98"/>
      <c r="BC330" s="98"/>
      <c r="BD330" s="98"/>
      <c r="BE330" s="98"/>
      <c r="BF330" s="98"/>
      <c r="BG330" s="98"/>
      <c r="BH330" s="98"/>
      <c r="BI330" s="98"/>
      <c r="BJ330" s="98"/>
      <c r="BK330" s="98"/>
      <c r="BL330" s="98"/>
      <c r="BM330" s="98"/>
      <c r="BN330" s="98" t="s">
        <v>96</v>
      </c>
      <c r="BO330" s="101" t="s">
        <v>1488</v>
      </c>
      <c r="BP330" s="101"/>
      <c r="BQ330" s="6"/>
    </row>
    <row r="331" spans="1:69" s="9" customFormat="1" ht="135.75" hidden="1" customHeight="1" x14ac:dyDescent="0.25">
      <c r="A331" s="6"/>
      <c r="B331" s="97" t="s">
        <v>2307</v>
      </c>
      <c r="C331" s="98" t="s">
        <v>2308</v>
      </c>
      <c r="D331" s="98" t="s">
        <v>957</v>
      </c>
      <c r="E331" s="109" t="s">
        <v>965</v>
      </c>
      <c r="F331" s="109" t="s">
        <v>965</v>
      </c>
      <c r="G331" s="98" t="s">
        <v>1515</v>
      </c>
      <c r="H331" s="132" t="s">
        <v>801</v>
      </c>
      <c r="I331" s="98"/>
      <c r="J331" s="100">
        <v>45156</v>
      </c>
      <c r="K331" s="100">
        <v>45198</v>
      </c>
      <c r="L331" s="10">
        <f t="shared" si="8"/>
        <v>42</v>
      </c>
      <c r="M331" s="99" t="s">
        <v>919</v>
      </c>
      <c r="N331" s="132" t="s">
        <v>107</v>
      </c>
      <c r="O331" s="134" t="s">
        <v>920</v>
      </c>
      <c r="P331" s="98" t="s">
        <v>1612</v>
      </c>
      <c r="Q331" s="98" t="s">
        <v>13</v>
      </c>
      <c r="R331" s="132" t="s">
        <v>27</v>
      </c>
      <c r="S331" s="132"/>
      <c r="T331" s="132" t="s">
        <v>52</v>
      </c>
      <c r="U331" s="132"/>
      <c r="V331" s="98"/>
      <c r="W331" s="98"/>
      <c r="X331" s="98"/>
      <c r="Y331" s="98"/>
      <c r="Z331" s="98"/>
      <c r="AA331" s="98"/>
      <c r="AB331" s="98"/>
      <c r="AC331" s="98"/>
      <c r="AD331" s="98"/>
      <c r="AE331" s="98" t="s">
        <v>290</v>
      </c>
      <c r="AF331" s="98" t="s">
        <v>1242</v>
      </c>
      <c r="AG331" s="98"/>
      <c r="AH331" s="98"/>
      <c r="AI331" s="98"/>
      <c r="AJ331" s="98" t="s">
        <v>921</v>
      </c>
      <c r="AK331" s="98"/>
      <c r="AL331" s="98" t="s">
        <v>1486</v>
      </c>
      <c r="AM331" s="98" t="s">
        <v>1240</v>
      </c>
      <c r="AN331" s="98" t="s">
        <v>350</v>
      </c>
      <c r="AO331" s="98"/>
      <c r="AP331" s="98"/>
      <c r="AQ331" s="98"/>
      <c r="AR331" s="98"/>
      <c r="AS331" s="98"/>
      <c r="AT331" s="98"/>
      <c r="AU331" s="98" t="s">
        <v>33</v>
      </c>
      <c r="AV331" s="98"/>
      <c r="AW331" s="98"/>
      <c r="AX331" s="98"/>
      <c r="AY331" s="98"/>
      <c r="AZ331" s="98"/>
      <c r="BA331" s="98"/>
      <c r="BB331" s="98"/>
      <c r="BC331" s="98"/>
      <c r="BD331" s="98"/>
      <c r="BE331" s="98"/>
      <c r="BF331" s="98"/>
      <c r="BG331" s="98"/>
      <c r="BH331" s="98"/>
      <c r="BI331" s="98"/>
      <c r="BJ331" s="98"/>
      <c r="BK331" s="98"/>
      <c r="BL331" s="98"/>
      <c r="BM331" s="98"/>
      <c r="BN331" s="98" t="s">
        <v>96</v>
      </c>
      <c r="BO331" s="101" t="s">
        <v>1488</v>
      </c>
      <c r="BP331" s="101"/>
      <c r="BQ331" s="6"/>
    </row>
    <row r="332" spans="1:69" s="9" customFormat="1" ht="135.75" hidden="1" customHeight="1" x14ac:dyDescent="0.25">
      <c r="A332" s="6"/>
      <c r="B332" s="97" t="s">
        <v>2309</v>
      </c>
      <c r="C332" s="98" t="s">
        <v>2310</v>
      </c>
      <c r="D332" s="98" t="s">
        <v>957</v>
      </c>
      <c r="E332" s="109" t="s">
        <v>968</v>
      </c>
      <c r="F332" s="109" t="s">
        <v>968</v>
      </c>
      <c r="G332" s="98" t="s">
        <v>1515</v>
      </c>
      <c r="H332" s="132" t="s">
        <v>801</v>
      </c>
      <c r="I332" s="98"/>
      <c r="J332" s="100">
        <v>45216</v>
      </c>
      <c r="K332" s="100">
        <v>45260</v>
      </c>
      <c r="L332" s="10">
        <f t="shared" si="8"/>
        <v>44</v>
      </c>
      <c r="M332" s="99" t="s">
        <v>919</v>
      </c>
      <c r="N332" s="132" t="s">
        <v>107</v>
      </c>
      <c r="O332" s="134" t="s">
        <v>920</v>
      </c>
      <c r="P332" s="98" t="s">
        <v>1612</v>
      </c>
      <c r="Q332" s="98" t="s">
        <v>13</v>
      </c>
      <c r="R332" s="132" t="s">
        <v>27</v>
      </c>
      <c r="S332" s="132"/>
      <c r="T332" s="132" t="s">
        <v>52</v>
      </c>
      <c r="U332" s="132"/>
      <c r="V332" s="98"/>
      <c r="W332" s="98"/>
      <c r="X332" s="98"/>
      <c r="Y332" s="98"/>
      <c r="Z332" s="98"/>
      <c r="AA332" s="98"/>
      <c r="AB332" s="98"/>
      <c r="AC332" s="98"/>
      <c r="AD332" s="98"/>
      <c r="AE332" s="98" t="s">
        <v>290</v>
      </c>
      <c r="AF332" s="98" t="s">
        <v>1242</v>
      </c>
      <c r="AG332" s="98"/>
      <c r="AH332" s="98"/>
      <c r="AI332" s="98"/>
      <c r="AJ332" s="98" t="s">
        <v>921</v>
      </c>
      <c r="AK332" s="98"/>
      <c r="AL332" s="98" t="s">
        <v>1486</v>
      </c>
      <c r="AM332" s="98" t="s">
        <v>1240</v>
      </c>
      <c r="AN332" s="98" t="s">
        <v>350</v>
      </c>
      <c r="AO332" s="98"/>
      <c r="AP332" s="98"/>
      <c r="AQ332" s="98"/>
      <c r="AR332" s="98"/>
      <c r="AS332" s="98"/>
      <c r="AT332" s="98"/>
      <c r="AU332" s="98" t="s">
        <v>33</v>
      </c>
      <c r="AV332" s="98"/>
      <c r="AW332" s="98"/>
      <c r="AX332" s="98"/>
      <c r="AY332" s="98"/>
      <c r="AZ332" s="98"/>
      <c r="BA332" s="98"/>
      <c r="BB332" s="98"/>
      <c r="BC332" s="98"/>
      <c r="BD332" s="98"/>
      <c r="BE332" s="98"/>
      <c r="BF332" s="98"/>
      <c r="BG332" s="98"/>
      <c r="BH332" s="98"/>
      <c r="BI332" s="98"/>
      <c r="BJ332" s="98"/>
      <c r="BK332" s="98"/>
      <c r="BL332" s="98"/>
      <c r="BM332" s="98"/>
      <c r="BN332" s="98" t="s">
        <v>96</v>
      </c>
      <c r="BO332" s="101" t="s">
        <v>1488</v>
      </c>
      <c r="BP332" s="101"/>
      <c r="BQ332" s="6"/>
    </row>
    <row r="333" spans="1:69" s="110" customFormat="1" ht="135.75" hidden="1" customHeight="1" x14ac:dyDescent="0.25">
      <c r="A333" s="6"/>
      <c r="B333" s="97" t="s">
        <v>2311</v>
      </c>
      <c r="C333" s="98" t="s">
        <v>969</v>
      </c>
      <c r="D333" s="98" t="s">
        <v>970</v>
      </c>
      <c r="E333" s="109" t="s">
        <v>972</v>
      </c>
      <c r="F333" s="109" t="s">
        <v>972</v>
      </c>
      <c r="G333" s="98" t="s">
        <v>1515</v>
      </c>
      <c r="H333" s="132" t="s">
        <v>801</v>
      </c>
      <c r="I333" s="98"/>
      <c r="J333" s="100">
        <v>44927</v>
      </c>
      <c r="K333" s="100">
        <v>44960</v>
      </c>
      <c r="L333" s="10">
        <f t="shared" si="8"/>
        <v>33</v>
      </c>
      <c r="M333" s="99" t="s">
        <v>919</v>
      </c>
      <c r="N333" s="132" t="s">
        <v>107</v>
      </c>
      <c r="O333" s="134" t="s">
        <v>920</v>
      </c>
      <c r="P333" s="98" t="s">
        <v>1612</v>
      </c>
      <c r="Q333" s="98" t="s">
        <v>13</v>
      </c>
      <c r="R333" s="132" t="s">
        <v>27</v>
      </c>
      <c r="S333" s="132"/>
      <c r="T333" s="132" t="s">
        <v>52</v>
      </c>
      <c r="U333" s="132"/>
      <c r="V333" s="98"/>
      <c r="W333" s="98"/>
      <c r="X333" s="98"/>
      <c r="Y333" s="98"/>
      <c r="Z333" s="98"/>
      <c r="AA333" s="98"/>
      <c r="AB333" s="98"/>
      <c r="AC333" s="98"/>
      <c r="AD333" s="98"/>
      <c r="AE333" s="98" t="s">
        <v>290</v>
      </c>
      <c r="AF333" s="98" t="s">
        <v>1242</v>
      </c>
      <c r="AG333" s="98"/>
      <c r="AH333" s="98"/>
      <c r="AI333" s="98"/>
      <c r="AJ333" s="98" t="s">
        <v>921</v>
      </c>
      <c r="AK333" s="98"/>
      <c r="AL333" s="98" t="s">
        <v>1486</v>
      </c>
      <c r="AM333" s="98" t="s">
        <v>1240</v>
      </c>
      <c r="AN333" s="98" t="s">
        <v>350</v>
      </c>
      <c r="AO333" s="98"/>
      <c r="AP333" s="98"/>
      <c r="AQ333" s="98"/>
      <c r="AR333" s="98"/>
      <c r="AS333" s="98"/>
      <c r="AT333" s="98"/>
      <c r="AU333" s="98" t="s">
        <v>33</v>
      </c>
      <c r="AV333" s="98"/>
      <c r="AW333" s="98"/>
      <c r="AX333" s="98"/>
      <c r="AY333" s="98"/>
      <c r="AZ333" s="98"/>
      <c r="BA333" s="98"/>
      <c r="BB333" s="98"/>
      <c r="BC333" s="98"/>
      <c r="BD333" s="98"/>
      <c r="BE333" s="98"/>
      <c r="BF333" s="98"/>
      <c r="BG333" s="98"/>
      <c r="BH333" s="98"/>
      <c r="BI333" s="98"/>
      <c r="BJ333" s="98"/>
      <c r="BK333" s="98"/>
      <c r="BL333" s="98"/>
      <c r="BM333" s="98"/>
      <c r="BN333" s="98" t="s">
        <v>96</v>
      </c>
      <c r="BO333" s="101" t="s">
        <v>1488</v>
      </c>
      <c r="BP333" s="101"/>
      <c r="BQ333" s="6"/>
    </row>
    <row r="334" spans="1:69" s="9" customFormat="1" ht="135.75" hidden="1" customHeight="1" x14ac:dyDescent="0.25">
      <c r="A334" s="6"/>
      <c r="B334" s="97" t="s">
        <v>2312</v>
      </c>
      <c r="C334" s="98" t="s">
        <v>2313</v>
      </c>
      <c r="D334" s="136" t="s">
        <v>974</v>
      </c>
      <c r="E334" s="109" t="s">
        <v>974</v>
      </c>
      <c r="F334" s="109" t="s">
        <v>976</v>
      </c>
      <c r="G334" s="98" t="s">
        <v>1515</v>
      </c>
      <c r="H334" s="132" t="s">
        <v>801</v>
      </c>
      <c r="I334" s="98"/>
      <c r="J334" s="100">
        <v>44958</v>
      </c>
      <c r="K334" s="100">
        <v>45016</v>
      </c>
      <c r="L334" s="10">
        <f t="shared" si="8"/>
        <v>58</v>
      </c>
      <c r="M334" s="99" t="s">
        <v>919</v>
      </c>
      <c r="N334" s="132" t="s">
        <v>107</v>
      </c>
      <c r="O334" s="134" t="s">
        <v>920</v>
      </c>
      <c r="P334" s="98" t="s">
        <v>1612</v>
      </c>
      <c r="Q334" s="98" t="s">
        <v>13</v>
      </c>
      <c r="R334" s="132" t="s">
        <v>27</v>
      </c>
      <c r="S334" s="132"/>
      <c r="T334" s="132" t="s">
        <v>52</v>
      </c>
      <c r="U334" s="132"/>
      <c r="V334" s="98"/>
      <c r="W334" s="98"/>
      <c r="X334" s="98"/>
      <c r="Y334" s="98"/>
      <c r="Z334" s="98"/>
      <c r="AA334" s="98"/>
      <c r="AB334" s="98"/>
      <c r="AC334" s="98"/>
      <c r="AD334" s="98"/>
      <c r="AE334" s="98" t="s">
        <v>290</v>
      </c>
      <c r="AF334" s="98" t="s">
        <v>1242</v>
      </c>
      <c r="AG334" s="98"/>
      <c r="AH334" s="98"/>
      <c r="AI334" s="98"/>
      <c r="AJ334" s="98" t="s">
        <v>921</v>
      </c>
      <c r="AK334" s="98"/>
      <c r="AL334" s="98" t="s">
        <v>1486</v>
      </c>
      <c r="AM334" s="98" t="s">
        <v>1240</v>
      </c>
      <c r="AN334" s="98" t="s">
        <v>350</v>
      </c>
      <c r="AO334" s="98"/>
      <c r="AP334" s="98"/>
      <c r="AQ334" s="98"/>
      <c r="AR334" s="98"/>
      <c r="AS334" s="98"/>
      <c r="AT334" s="98"/>
      <c r="AU334" s="98" t="s">
        <v>33</v>
      </c>
      <c r="AV334" s="98"/>
      <c r="AW334" s="98"/>
      <c r="AX334" s="98"/>
      <c r="AY334" s="98"/>
      <c r="AZ334" s="98"/>
      <c r="BA334" s="98"/>
      <c r="BB334" s="98"/>
      <c r="BC334" s="98"/>
      <c r="BD334" s="98"/>
      <c r="BE334" s="98"/>
      <c r="BF334" s="98"/>
      <c r="BG334" s="98"/>
      <c r="BH334" s="98"/>
      <c r="BI334" s="98"/>
      <c r="BJ334" s="98"/>
      <c r="BK334" s="98"/>
      <c r="BL334" s="98"/>
      <c r="BM334" s="98"/>
      <c r="BN334" s="98" t="s">
        <v>96</v>
      </c>
      <c r="BO334" s="101" t="s">
        <v>1488</v>
      </c>
      <c r="BP334" s="101"/>
      <c r="BQ334" s="6"/>
    </row>
    <row r="335" spans="1:69" s="110" customFormat="1" ht="135.75" hidden="1" customHeight="1" x14ac:dyDescent="0.25">
      <c r="A335" s="6"/>
      <c r="B335" s="97" t="s">
        <v>2314</v>
      </c>
      <c r="C335" s="98" t="s">
        <v>2315</v>
      </c>
      <c r="D335" s="98" t="s">
        <v>2316</v>
      </c>
      <c r="E335" s="109" t="s">
        <v>2317</v>
      </c>
      <c r="F335" s="109" t="s">
        <v>2317</v>
      </c>
      <c r="G335" s="98" t="s">
        <v>1515</v>
      </c>
      <c r="H335" s="132" t="s">
        <v>801</v>
      </c>
      <c r="I335" s="98"/>
      <c r="J335" s="100">
        <v>44958</v>
      </c>
      <c r="K335" s="100">
        <v>45016</v>
      </c>
      <c r="L335" s="10">
        <f t="shared" si="8"/>
        <v>58</v>
      </c>
      <c r="M335" s="99" t="s">
        <v>919</v>
      </c>
      <c r="N335" s="132" t="s">
        <v>107</v>
      </c>
      <c r="O335" s="134" t="s">
        <v>920</v>
      </c>
      <c r="P335" s="98" t="s">
        <v>1612</v>
      </c>
      <c r="Q335" s="98" t="s">
        <v>13</v>
      </c>
      <c r="R335" s="132" t="s">
        <v>27</v>
      </c>
      <c r="S335" s="132"/>
      <c r="T335" s="132" t="s">
        <v>52</v>
      </c>
      <c r="U335" s="132"/>
      <c r="V335" s="98"/>
      <c r="W335" s="98"/>
      <c r="X335" s="98"/>
      <c r="Y335" s="98"/>
      <c r="Z335" s="98"/>
      <c r="AA335" s="98"/>
      <c r="AB335" s="98"/>
      <c r="AC335" s="98"/>
      <c r="AD335" s="98"/>
      <c r="AE335" s="98" t="s">
        <v>290</v>
      </c>
      <c r="AF335" s="98" t="s">
        <v>1242</v>
      </c>
      <c r="AG335" s="98"/>
      <c r="AH335" s="98"/>
      <c r="AI335" s="98"/>
      <c r="AJ335" s="98" t="s">
        <v>921</v>
      </c>
      <c r="AK335" s="98"/>
      <c r="AL335" s="98" t="s">
        <v>1486</v>
      </c>
      <c r="AM335" s="98" t="s">
        <v>1240</v>
      </c>
      <c r="AN335" s="98" t="s">
        <v>350</v>
      </c>
      <c r="AO335" s="98"/>
      <c r="AP335" s="98"/>
      <c r="AQ335" s="98"/>
      <c r="AR335" s="98"/>
      <c r="AS335" s="98"/>
      <c r="AT335" s="98"/>
      <c r="AU335" s="98" t="s">
        <v>33</v>
      </c>
      <c r="AV335" s="98"/>
      <c r="AW335" s="98"/>
      <c r="AX335" s="98"/>
      <c r="AY335" s="98"/>
      <c r="AZ335" s="98"/>
      <c r="BA335" s="98"/>
      <c r="BB335" s="98"/>
      <c r="BC335" s="98"/>
      <c r="BD335" s="98"/>
      <c r="BE335" s="98"/>
      <c r="BF335" s="98"/>
      <c r="BG335" s="98"/>
      <c r="BH335" s="98"/>
      <c r="BI335" s="98"/>
      <c r="BJ335" s="98"/>
      <c r="BK335" s="98"/>
      <c r="BL335" s="98"/>
      <c r="BM335" s="98"/>
      <c r="BN335" s="98" t="s">
        <v>96</v>
      </c>
      <c r="BO335" s="101" t="s">
        <v>1488</v>
      </c>
      <c r="BP335" s="101"/>
      <c r="BQ335" s="6"/>
    </row>
    <row r="336" spans="1:69" s="9" customFormat="1" ht="135.75" hidden="1" customHeight="1" x14ac:dyDescent="0.25">
      <c r="A336" s="6"/>
      <c r="B336" s="97" t="s">
        <v>2318</v>
      </c>
      <c r="C336" s="98" t="s">
        <v>2319</v>
      </c>
      <c r="D336" s="98" t="s">
        <v>978</v>
      </c>
      <c r="E336" s="109" t="s">
        <v>2320</v>
      </c>
      <c r="F336" s="109" t="s">
        <v>2320</v>
      </c>
      <c r="G336" s="98" t="s">
        <v>1515</v>
      </c>
      <c r="H336" s="132" t="s">
        <v>801</v>
      </c>
      <c r="I336" s="98"/>
      <c r="J336" s="100">
        <v>45200</v>
      </c>
      <c r="K336" s="100">
        <v>45291</v>
      </c>
      <c r="L336" s="10">
        <f t="shared" si="8"/>
        <v>91</v>
      </c>
      <c r="M336" s="99" t="s">
        <v>919</v>
      </c>
      <c r="N336" s="132" t="s">
        <v>107</v>
      </c>
      <c r="O336" s="134" t="s">
        <v>920</v>
      </c>
      <c r="P336" s="98" t="s">
        <v>1612</v>
      </c>
      <c r="Q336" s="98" t="s">
        <v>13</v>
      </c>
      <c r="R336" s="132" t="s">
        <v>27</v>
      </c>
      <c r="S336" s="132"/>
      <c r="T336" s="132" t="s">
        <v>52</v>
      </c>
      <c r="U336" s="132"/>
      <c r="V336" s="98"/>
      <c r="W336" s="98"/>
      <c r="X336" s="98"/>
      <c r="Y336" s="98"/>
      <c r="Z336" s="98"/>
      <c r="AA336" s="98"/>
      <c r="AB336" s="98"/>
      <c r="AC336" s="98"/>
      <c r="AD336" s="98"/>
      <c r="AE336" s="98"/>
      <c r="AF336" s="98"/>
      <c r="AG336" s="98"/>
      <c r="AH336" s="98"/>
      <c r="AI336" s="98"/>
      <c r="AJ336" s="98" t="s">
        <v>981</v>
      </c>
      <c r="AK336" s="98"/>
      <c r="AL336" s="98" t="s">
        <v>1486</v>
      </c>
      <c r="AM336" s="98"/>
      <c r="AN336" s="98"/>
      <c r="AO336" s="98"/>
      <c r="AP336" s="98"/>
      <c r="AQ336" s="98"/>
      <c r="AR336" s="98"/>
      <c r="AS336" s="98"/>
      <c r="AT336" s="98"/>
      <c r="AU336" s="98" t="s">
        <v>33</v>
      </c>
      <c r="AV336" s="98"/>
      <c r="AW336" s="98"/>
      <c r="AX336" s="98"/>
      <c r="AY336" s="98"/>
      <c r="AZ336" s="98"/>
      <c r="BA336" s="98"/>
      <c r="BB336" s="98"/>
      <c r="BC336" s="98"/>
      <c r="BD336" s="98"/>
      <c r="BE336" s="98"/>
      <c r="BF336" s="98"/>
      <c r="BG336" s="98"/>
      <c r="BH336" s="98"/>
      <c r="BI336" s="98"/>
      <c r="BJ336" s="98"/>
      <c r="BK336" s="98"/>
      <c r="BL336" s="98"/>
      <c r="BM336" s="98"/>
      <c r="BN336" s="98" t="s">
        <v>96</v>
      </c>
      <c r="BO336" s="101" t="s">
        <v>1488</v>
      </c>
      <c r="BP336" s="101"/>
      <c r="BQ336" s="6"/>
    </row>
    <row r="337" spans="1:69" s="110" customFormat="1" ht="135.75" hidden="1" customHeight="1" x14ac:dyDescent="0.25">
      <c r="A337" s="6"/>
      <c r="B337" s="97" t="s">
        <v>2321</v>
      </c>
      <c r="C337" s="98" t="s">
        <v>982</v>
      </c>
      <c r="D337" s="98" t="s">
        <v>983</v>
      </c>
      <c r="E337" s="109" t="s">
        <v>984</v>
      </c>
      <c r="F337" s="109" t="s">
        <v>984</v>
      </c>
      <c r="G337" s="98" t="s">
        <v>1515</v>
      </c>
      <c r="H337" s="132" t="s">
        <v>801</v>
      </c>
      <c r="I337" s="98"/>
      <c r="J337" s="100">
        <v>45078</v>
      </c>
      <c r="K337" s="100">
        <v>45169</v>
      </c>
      <c r="L337" s="10">
        <f t="shared" si="8"/>
        <v>91</v>
      </c>
      <c r="M337" s="99" t="s">
        <v>919</v>
      </c>
      <c r="N337" s="132" t="s">
        <v>107</v>
      </c>
      <c r="O337" s="134" t="s">
        <v>920</v>
      </c>
      <c r="P337" s="98" t="s">
        <v>1612</v>
      </c>
      <c r="Q337" s="98" t="s">
        <v>13</v>
      </c>
      <c r="R337" s="132" t="s">
        <v>27</v>
      </c>
      <c r="S337" s="132"/>
      <c r="T337" s="132" t="s">
        <v>52</v>
      </c>
      <c r="U337" s="132"/>
      <c r="V337" s="98"/>
      <c r="W337" s="98"/>
      <c r="X337" s="98"/>
      <c r="Y337" s="98"/>
      <c r="Z337" s="98"/>
      <c r="AA337" s="98"/>
      <c r="AB337" s="98"/>
      <c r="AC337" s="98"/>
      <c r="AD337" s="98"/>
      <c r="AE337" s="98"/>
      <c r="AF337" s="98"/>
      <c r="AG337" s="98"/>
      <c r="AH337" s="98"/>
      <c r="AI337" s="98"/>
      <c r="AJ337" s="98" t="s">
        <v>985</v>
      </c>
      <c r="AK337" s="98"/>
      <c r="AL337" s="98" t="s">
        <v>1486</v>
      </c>
      <c r="AM337" s="98"/>
      <c r="AN337" s="98"/>
      <c r="AO337" s="98"/>
      <c r="AP337" s="98"/>
      <c r="AQ337" s="98"/>
      <c r="AR337" s="98"/>
      <c r="AS337" s="98"/>
      <c r="AT337" s="98"/>
      <c r="AU337" s="98" t="s">
        <v>33</v>
      </c>
      <c r="AV337" s="98"/>
      <c r="AW337" s="98"/>
      <c r="AX337" s="98"/>
      <c r="AY337" s="98"/>
      <c r="AZ337" s="98"/>
      <c r="BA337" s="98"/>
      <c r="BB337" s="98"/>
      <c r="BC337" s="98"/>
      <c r="BD337" s="98"/>
      <c r="BE337" s="98"/>
      <c r="BF337" s="98"/>
      <c r="BG337" s="98"/>
      <c r="BH337" s="98"/>
      <c r="BI337" s="98"/>
      <c r="BJ337" s="98"/>
      <c r="BK337" s="98"/>
      <c r="BL337" s="98"/>
      <c r="BM337" s="98"/>
      <c r="BN337" s="98" t="s">
        <v>96</v>
      </c>
      <c r="BO337" s="101" t="s">
        <v>1488</v>
      </c>
      <c r="BP337" s="101"/>
      <c r="BQ337" s="6"/>
    </row>
    <row r="338" spans="1:69" s="9" customFormat="1" ht="135.75" hidden="1" customHeight="1" x14ac:dyDescent="0.25">
      <c r="A338" s="6"/>
      <c r="B338" s="97" t="s">
        <v>2322</v>
      </c>
      <c r="C338" s="98" t="s">
        <v>986</v>
      </c>
      <c r="D338" s="98" t="s">
        <v>987</v>
      </c>
      <c r="E338" s="109" t="s">
        <v>989</v>
      </c>
      <c r="F338" s="109" t="s">
        <v>989</v>
      </c>
      <c r="G338" s="98" t="s">
        <v>1515</v>
      </c>
      <c r="H338" s="132" t="s">
        <v>801</v>
      </c>
      <c r="I338" s="98"/>
      <c r="J338" s="100">
        <v>45139</v>
      </c>
      <c r="K338" s="100">
        <v>45184</v>
      </c>
      <c r="L338" s="10">
        <f t="shared" si="8"/>
        <v>45</v>
      </c>
      <c r="M338" s="99" t="s">
        <v>919</v>
      </c>
      <c r="N338" s="132" t="s">
        <v>107</v>
      </c>
      <c r="O338" s="134" t="s">
        <v>920</v>
      </c>
      <c r="P338" s="98" t="s">
        <v>1612</v>
      </c>
      <c r="Q338" s="98" t="s">
        <v>13</v>
      </c>
      <c r="R338" s="132" t="s">
        <v>27</v>
      </c>
      <c r="S338" s="132"/>
      <c r="T338" s="132" t="s">
        <v>52</v>
      </c>
      <c r="U338" s="132"/>
      <c r="V338" s="98"/>
      <c r="W338" s="98"/>
      <c r="X338" s="98"/>
      <c r="Y338" s="98"/>
      <c r="Z338" s="98"/>
      <c r="AA338" s="98"/>
      <c r="AB338" s="98"/>
      <c r="AC338" s="98"/>
      <c r="AD338" s="98"/>
      <c r="AE338" s="98" t="s">
        <v>553</v>
      </c>
      <c r="AF338" s="98" t="s">
        <v>763</v>
      </c>
      <c r="AG338" s="98"/>
      <c r="AH338" s="98"/>
      <c r="AI338" s="98"/>
      <c r="AJ338" s="98" t="s">
        <v>921</v>
      </c>
      <c r="AK338" s="98"/>
      <c r="AL338" s="98" t="s">
        <v>1486</v>
      </c>
      <c r="AM338" s="98"/>
      <c r="AN338" s="98"/>
      <c r="AO338" s="98"/>
      <c r="AP338" s="98"/>
      <c r="AQ338" s="98"/>
      <c r="AR338" s="98"/>
      <c r="AS338" s="98"/>
      <c r="AT338" s="98"/>
      <c r="AU338" s="98" t="s">
        <v>33</v>
      </c>
      <c r="AV338" s="98"/>
      <c r="AW338" s="98"/>
      <c r="AX338" s="98"/>
      <c r="AY338" s="98"/>
      <c r="AZ338" s="98"/>
      <c r="BA338" s="98"/>
      <c r="BB338" s="98"/>
      <c r="BC338" s="98"/>
      <c r="BD338" s="98"/>
      <c r="BE338" s="98"/>
      <c r="BF338" s="98"/>
      <c r="BG338" s="98"/>
      <c r="BH338" s="98"/>
      <c r="BI338" s="98"/>
      <c r="BJ338" s="98"/>
      <c r="BK338" s="98"/>
      <c r="BL338" s="98"/>
      <c r="BM338" s="98"/>
      <c r="BN338" s="98" t="s">
        <v>96</v>
      </c>
      <c r="BO338" s="101" t="s">
        <v>1488</v>
      </c>
      <c r="BP338" s="101"/>
      <c r="BQ338" s="6"/>
    </row>
    <row r="339" spans="1:69" s="9" customFormat="1" ht="135.75" hidden="1" customHeight="1" x14ac:dyDescent="0.25">
      <c r="A339" s="6"/>
      <c r="B339" s="97" t="s">
        <v>2323</v>
      </c>
      <c r="C339" s="98" t="s">
        <v>990</v>
      </c>
      <c r="D339" s="98" t="s">
        <v>991</v>
      </c>
      <c r="E339" s="111" t="s">
        <v>993</v>
      </c>
      <c r="F339" s="111" t="s">
        <v>993</v>
      </c>
      <c r="G339" s="98" t="s">
        <v>1515</v>
      </c>
      <c r="H339" s="132" t="s">
        <v>801</v>
      </c>
      <c r="I339" s="98"/>
      <c r="J339" s="100">
        <v>45170</v>
      </c>
      <c r="K339" s="100">
        <v>45212</v>
      </c>
      <c r="L339" s="10">
        <f t="shared" si="8"/>
        <v>42</v>
      </c>
      <c r="M339" s="99" t="s">
        <v>919</v>
      </c>
      <c r="N339" s="132" t="s">
        <v>107</v>
      </c>
      <c r="O339" s="134" t="s">
        <v>920</v>
      </c>
      <c r="P339" s="98" t="s">
        <v>1612</v>
      </c>
      <c r="Q339" s="98" t="s">
        <v>13</v>
      </c>
      <c r="R339" s="132" t="s">
        <v>27</v>
      </c>
      <c r="S339" s="132"/>
      <c r="T339" s="132" t="s">
        <v>52</v>
      </c>
      <c r="U339" s="132"/>
      <c r="V339" s="98"/>
      <c r="W339" s="98"/>
      <c r="X339" s="98"/>
      <c r="Y339" s="98"/>
      <c r="Z339" s="98"/>
      <c r="AA339" s="98"/>
      <c r="AB339" s="98"/>
      <c r="AC339" s="98"/>
      <c r="AD339" s="98"/>
      <c r="AE339" s="98" t="s">
        <v>553</v>
      </c>
      <c r="AF339" s="98" t="s">
        <v>1277</v>
      </c>
      <c r="AG339" s="98"/>
      <c r="AH339" s="98"/>
      <c r="AI339" s="98"/>
      <c r="AJ339" s="98" t="s">
        <v>921</v>
      </c>
      <c r="AK339" s="98"/>
      <c r="AL339" s="98" t="s">
        <v>1486</v>
      </c>
      <c r="AM339" s="98"/>
      <c r="AN339" s="98"/>
      <c r="AO339" s="98"/>
      <c r="AP339" s="98"/>
      <c r="AQ339" s="98"/>
      <c r="AR339" s="98"/>
      <c r="AS339" s="98"/>
      <c r="AT339" s="98"/>
      <c r="AU339" s="98" t="s">
        <v>33</v>
      </c>
      <c r="AV339" s="98"/>
      <c r="AW339" s="98"/>
      <c r="AX339" s="98"/>
      <c r="AY339" s="98"/>
      <c r="AZ339" s="98"/>
      <c r="BA339" s="98"/>
      <c r="BB339" s="98"/>
      <c r="BC339" s="98"/>
      <c r="BD339" s="98"/>
      <c r="BE339" s="98"/>
      <c r="BF339" s="98"/>
      <c r="BG339" s="98"/>
      <c r="BH339" s="98"/>
      <c r="BI339" s="98"/>
      <c r="BJ339" s="98"/>
      <c r="BK339" s="98"/>
      <c r="BL339" s="98"/>
      <c r="BM339" s="98"/>
      <c r="BN339" s="98" t="s">
        <v>96</v>
      </c>
      <c r="BO339" s="101" t="s">
        <v>1488</v>
      </c>
      <c r="BP339" s="101"/>
      <c r="BQ339" s="6"/>
    </row>
    <row r="340" spans="1:69" s="9" customFormat="1" ht="135.75" hidden="1" customHeight="1" x14ac:dyDescent="0.25">
      <c r="A340" s="6"/>
      <c r="B340" s="97" t="s">
        <v>2324</v>
      </c>
      <c r="C340" s="98" t="s">
        <v>2325</v>
      </c>
      <c r="D340" s="98" t="s">
        <v>995</v>
      </c>
      <c r="E340" s="98" t="s">
        <v>2326</v>
      </c>
      <c r="F340" s="98" t="s">
        <v>2326</v>
      </c>
      <c r="G340" s="98" t="s">
        <v>1515</v>
      </c>
      <c r="H340" s="132" t="s">
        <v>801</v>
      </c>
      <c r="I340" s="98"/>
      <c r="J340" s="100">
        <v>44958</v>
      </c>
      <c r="K340" s="100">
        <v>45077</v>
      </c>
      <c r="L340" s="10">
        <f t="shared" si="8"/>
        <v>119</v>
      </c>
      <c r="M340" s="99" t="s">
        <v>919</v>
      </c>
      <c r="N340" s="132" t="s">
        <v>107</v>
      </c>
      <c r="O340" s="134" t="s">
        <v>920</v>
      </c>
      <c r="P340" s="98" t="s">
        <v>1612</v>
      </c>
      <c r="Q340" s="98" t="s">
        <v>13</v>
      </c>
      <c r="R340" s="132" t="s">
        <v>27</v>
      </c>
      <c r="S340" s="132"/>
      <c r="T340" s="132" t="s">
        <v>52</v>
      </c>
      <c r="U340" s="98"/>
      <c r="V340" s="98"/>
      <c r="W340" s="98"/>
      <c r="X340" s="98"/>
      <c r="Y340" s="98"/>
      <c r="Z340" s="98"/>
      <c r="AA340" s="98"/>
      <c r="AB340" s="98"/>
      <c r="AC340" s="98"/>
      <c r="AD340" s="98"/>
      <c r="AE340" s="98"/>
      <c r="AF340" s="98"/>
      <c r="AG340" s="98"/>
      <c r="AH340" s="98"/>
      <c r="AI340" s="98"/>
      <c r="AJ340" s="98" t="s">
        <v>985</v>
      </c>
      <c r="AK340" s="98"/>
      <c r="AL340" s="98" t="s">
        <v>1486</v>
      </c>
      <c r="AM340" s="98"/>
      <c r="AN340" s="98"/>
      <c r="AO340" s="98"/>
      <c r="AP340" s="98"/>
      <c r="AQ340" s="98"/>
      <c r="AR340" s="98"/>
      <c r="AS340" s="98"/>
      <c r="AT340" s="98"/>
      <c r="AU340" s="98" t="s">
        <v>33</v>
      </c>
      <c r="AV340" s="98"/>
      <c r="AW340" s="98"/>
      <c r="AX340" s="98"/>
      <c r="AY340" s="98"/>
      <c r="AZ340" s="98"/>
      <c r="BA340" s="98"/>
      <c r="BB340" s="98"/>
      <c r="BC340" s="98"/>
      <c r="BD340" s="98"/>
      <c r="BE340" s="98"/>
      <c r="BF340" s="98"/>
      <c r="BG340" s="98"/>
      <c r="BH340" s="98"/>
      <c r="BI340" s="98"/>
      <c r="BJ340" s="98"/>
      <c r="BK340" s="98"/>
      <c r="BL340" s="98"/>
      <c r="BM340" s="98"/>
      <c r="BN340" s="98" t="s">
        <v>96</v>
      </c>
      <c r="BO340" s="101" t="s">
        <v>1488</v>
      </c>
      <c r="BP340" s="101"/>
      <c r="BQ340" s="6"/>
    </row>
    <row r="341" spans="1:69" s="9" customFormat="1" ht="135.75" hidden="1" customHeight="1" x14ac:dyDescent="0.25">
      <c r="A341" s="6"/>
      <c r="B341" s="97" t="s">
        <v>2327</v>
      </c>
      <c r="C341" s="98" t="s">
        <v>2328</v>
      </c>
      <c r="D341" s="98" t="s">
        <v>995</v>
      </c>
      <c r="E341" s="98" t="s">
        <v>2326</v>
      </c>
      <c r="F341" s="98" t="s">
        <v>2326</v>
      </c>
      <c r="G341" s="98" t="s">
        <v>1515</v>
      </c>
      <c r="H341" s="132" t="s">
        <v>801</v>
      </c>
      <c r="I341" s="98"/>
      <c r="J341" s="100">
        <v>45078</v>
      </c>
      <c r="K341" s="100">
        <v>45199</v>
      </c>
      <c r="L341" s="10">
        <f t="shared" si="8"/>
        <v>121</v>
      </c>
      <c r="M341" s="99" t="s">
        <v>919</v>
      </c>
      <c r="N341" s="132" t="s">
        <v>107</v>
      </c>
      <c r="O341" s="134" t="s">
        <v>920</v>
      </c>
      <c r="P341" s="98" t="s">
        <v>1612</v>
      </c>
      <c r="Q341" s="98" t="s">
        <v>13</v>
      </c>
      <c r="R341" s="132" t="s">
        <v>27</v>
      </c>
      <c r="S341" s="132"/>
      <c r="T341" s="132" t="s">
        <v>52</v>
      </c>
      <c r="U341" s="98"/>
      <c r="V341" s="98"/>
      <c r="W341" s="98"/>
      <c r="X341" s="98"/>
      <c r="Y341" s="98"/>
      <c r="Z341" s="98"/>
      <c r="AA341" s="98"/>
      <c r="AB341" s="98"/>
      <c r="AC341" s="98"/>
      <c r="AD341" s="98"/>
      <c r="AE341" s="98"/>
      <c r="AF341" s="98"/>
      <c r="AG341" s="98"/>
      <c r="AH341" s="98"/>
      <c r="AI341" s="98"/>
      <c r="AJ341" s="98" t="s">
        <v>985</v>
      </c>
      <c r="AK341" s="98"/>
      <c r="AL341" s="98" t="s">
        <v>1486</v>
      </c>
      <c r="AM341" s="98"/>
      <c r="AN341" s="98"/>
      <c r="AO341" s="98"/>
      <c r="AP341" s="98"/>
      <c r="AQ341" s="98"/>
      <c r="AR341" s="98"/>
      <c r="AS341" s="98"/>
      <c r="AT341" s="98"/>
      <c r="AU341" s="98" t="s">
        <v>33</v>
      </c>
      <c r="AV341" s="98"/>
      <c r="AW341" s="98"/>
      <c r="AX341" s="98"/>
      <c r="AY341" s="98"/>
      <c r="AZ341" s="98"/>
      <c r="BA341" s="98"/>
      <c r="BB341" s="98"/>
      <c r="BC341" s="98"/>
      <c r="BD341" s="98"/>
      <c r="BE341" s="98"/>
      <c r="BF341" s="98"/>
      <c r="BG341" s="98"/>
      <c r="BH341" s="98"/>
      <c r="BI341" s="98"/>
      <c r="BJ341" s="98"/>
      <c r="BK341" s="98"/>
      <c r="BL341" s="98"/>
      <c r="BM341" s="98"/>
      <c r="BN341" s="98" t="s">
        <v>96</v>
      </c>
      <c r="BO341" s="101" t="s">
        <v>1488</v>
      </c>
      <c r="BP341" s="101"/>
      <c r="BQ341" s="6"/>
    </row>
    <row r="342" spans="1:69" s="9" customFormat="1" ht="135.75" hidden="1" customHeight="1" x14ac:dyDescent="0.25">
      <c r="A342" s="6"/>
      <c r="B342" s="97" t="s">
        <v>2329</v>
      </c>
      <c r="C342" s="98" t="s">
        <v>2330</v>
      </c>
      <c r="D342" s="98" t="s">
        <v>995</v>
      </c>
      <c r="E342" s="98" t="s">
        <v>2326</v>
      </c>
      <c r="F342" s="98" t="s">
        <v>2326</v>
      </c>
      <c r="G342" s="98" t="s">
        <v>1515</v>
      </c>
      <c r="H342" s="132" t="s">
        <v>801</v>
      </c>
      <c r="I342" s="98"/>
      <c r="J342" s="100">
        <v>45170</v>
      </c>
      <c r="K342" s="100">
        <v>45291</v>
      </c>
      <c r="L342" s="10">
        <f t="shared" si="8"/>
        <v>121</v>
      </c>
      <c r="M342" s="99" t="s">
        <v>919</v>
      </c>
      <c r="N342" s="132" t="s">
        <v>107</v>
      </c>
      <c r="O342" s="134" t="s">
        <v>920</v>
      </c>
      <c r="P342" s="98" t="s">
        <v>1612</v>
      </c>
      <c r="Q342" s="98" t="s">
        <v>13</v>
      </c>
      <c r="R342" s="132" t="s">
        <v>27</v>
      </c>
      <c r="S342" s="132"/>
      <c r="T342" s="132" t="s">
        <v>52</v>
      </c>
      <c r="U342" s="98"/>
      <c r="V342" s="98"/>
      <c r="W342" s="98"/>
      <c r="X342" s="98"/>
      <c r="Y342" s="98"/>
      <c r="Z342" s="98"/>
      <c r="AA342" s="98"/>
      <c r="AB342" s="98"/>
      <c r="AC342" s="98"/>
      <c r="AD342" s="98"/>
      <c r="AE342" s="98"/>
      <c r="AF342" s="98"/>
      <c r="AG342" s="98"/>
      <c r="AH342" s="98"/>
      <c r="AI342" s="98"/>
      <c r="AJ342" s="98" t="s">
        <v>985</v>
      </c>
      <c r="AK342" s="98"/>
      <c r="AL342" s="98" t="s">
        <v>1486</v>
      </c>
      <c r="AM342" s="98"/>
      <c r="AN342" s="98"/>
      <c r="AO342" s="98"/>
      <c r="AP342" s="98"/>
      <c r="AQ342" s="98"/>
      <c r="AR342" s="98"/>
      <c r="AS342" s="98"/>
      <c r="AT342" s="98"/>
      <c r="AU342" s="98" t="s">
        <v>33</v>
      </c>
      <c r="AV342" s="98"/>
      <c r="AW342" s="98"/>
      <c r="AX342" s="98"/>
      <c r="AY342" s="98"/>
      <c r="AZ342" s="98"/>
      <c r="BA342" s="98"/>
      <c r="BB342" s="98"/>
      <c r="BC342" s="98"/>
      <c r="BD342" s="98"/>
      <c r="BE342" s="98"/>
      <c r="BF342" s="98"/>
      <c r="BG342" s="98"/>
      <c r="BH342" s="98"/>
      <c r="BI342" s="98"/>
      <c r="BJ342" s="98"/>
      <c r="BK342" s="98"/>
      <c r="BL342" s="98"/>
      <c r="BM342" s="98"/>
      <c r="BN342" s="98" t="s">
        <v>96</v>
      </c>
      <c r="BO342" s="101" t="s">
        <v>1488</v>
      </c>
      <c r="BP342" s="101"/>
      <c r="BQ342" s="6"/>
    </row>
    <row r="343" spans="1:69" s="9" customFormat="1" ht="135.75" hidden="1" customHeight="1" x14ac:dyDescent="0.25">
      <c r="A343" s="6"/>
      <c r="B343" s="97" t="s">
        <v>2331</v>
      </c>
      <c r="C343" s="98" t="s">
        <v>2332</v>
      </c>
      <c r="D343" s="137" t="s">
        <v>2333</v>
      </c>
      <c r="E343" s="98" t="s">
        <v>1000</v>
      </c>
      <c r="F343" s="98" t="s">
        <v>1000</v>
      </c>
      <c r="G343" s="98" t="s">
        <v>1515</v>
      </c>
      <c r="H343" s="132" t="s">
        <v>801</v>
      </c>
      <c r="I343" s="98"/>
      <c r="J343" s="100">
        <v>44927</v>
      </c>
      <c r="K343" s="100">
        <v>44967</v>
      </c>
      <c r="L343" s="10">
        <f t="shared" si="8"/>
        <v>40</v>
      </c>
      <c r="M343" s="99" t="s">
        <v>919</v>
      </c>
      <c r="N343" s="132" t="s">
        <v>107</v>
      </c>
      <c r="O343" s="134" t="s">
        <v>920</v>
      </c>
      <c r="P343" s="98" t="s">
        <v>1612</v>
      </c>
      <c r="Q343" s="98" t="s">
        <v>13</v>
      </c>
      <c r="R343" s="132" t="s">
        <v>27</v>
      </c>
      <c r="S343" s="132"/>
      <c r="T343" s="132" t="s">
        <v>52</v>
      </c>
      <c r="U343" s="98"/>
      <c r="V343" s="98"/>
      <c r="W343" s="98"/>
      <c r="X343" s="98"/>
      <c r="Y343" s="98"/>
      <c r="Z343" s="98"/>
      <c r="AA343" s="98"/>
      <c r="AB343" s="98"/>
      <c r="AC343" s="98"/>
      <c r="AD343" s="98"/>
      <c r="AE343" s="98" t="s">
        <v>290</v>
      </c>
      <c r="AF343" s="98" t="s">
        <v>1242</v>
      </c>
      <c r="AG343" s="98"/>
      <c r="AH343" s="98"/>
      <c r="AI343" s="98"/>
      <c r="AJ343" s="98" t="s">
        <v>921</v>
      </c>
      <c r="AK343" s="98"/>
      <c r="AL343" s="98" t="s">
        <v>1486</v>
      </c>
      <c r="AM343" s="98" t="s">
        <v>1240</v>
      </c>
      <c r="AN343" s="98" t="s">
        <v>350</v>
      </c>
      <c r="AO343" s="98"/>
      <c r="AP343" s="98"/>
      <c r="AQ343" s="98"/>
      <c r="AR343" s="98"/>
      <c r="AS343" s="98"/>
      <c r="AT343" s="98"/>
      <c r="AU343" s="98" t="s">
        <v>33</v>
      </c>
      <c r="AV343" s="98"/>
      <c r="AW343" s="98"/>
      <c r="AX343" s="98"/>
      <c r="AY343" s="98"/>
      <c r="AZ343" s="98"/>
      <c r="BA343" s="98"/>
      <c r="BB343" s="98"/>
      <c r="BC343" s="98"/>
      <c r="BD343" s="98"/>
      <c r="BE343" s="98"/>
      <c r="BF343" s="98"/>
      <c r="BG343" s="98"/>
      <c r="BH343" s="98"/>
      <c r="BI343" s="98"/>
      <c r="BJ343" s="98"/>
      <c r="BK343" s="98"/>
      <c r="BL343" s="98"/>
      <c r="BM343" s="98"/>
      <c r="BN343" s="98" t="s">
        <v>96</v>
      </c>
      <c r="BO343" s="101" t="s">
        <v>1488</v>
      </c>
      <c r="BP343" s="101"/>
      <c r="BQ343" s="6"/>
    </row>
    <row r="344" spans="1:69" s="9" customFormat="1" ht="135.75" hidden="1" customHeight="1" x14ac:dyDescent="0.25">
      <c r="A344" s="6"/>
      <c r="B344" s="97" t="s">
        <v>2334</v>
      </c>
      <c r="C344" s="118" t="s">
        <v>2335</v>
      </c>
      <c r="D344" s="138" t="s">
        <v>2336</v>
      </c>
      <c r="E344" s="98" t="s">
        <v>1000</v>
      </c>
      <c r="F344" s="98" t="s">
        <v>1000</v>
      </c>
      <c r="G344" s="98" t="s">
        <v>1515</v>
      </c>
      <c r="H344" s="132" t="s">
        <v>801</v>
      </c>
      <c r="I344" s="98"/>
      <c r="J344" s="100">
        <v>44927</v>
      </c>
      <c r="K344" s="100">
        <v>45046</v>
      </c>
      <c r="L344" s="10">
        <f t="shared" si="8"/>
        <v>119</v>
      </c>
      <c r="M344" s="99" t="s">
        <v>919</v>
      </c>
      <c r="N344" s="132" t="s">
        <v>107</v>
      </c>
      <c r="O344" s="134" t="s">
        <v>920</v>
      </c>
      <c r="P344" s="98" t="s">
        <v>1612</v>
      </c>
      <c r="Q344" s="98" t="s">
        <v>13</v>
      </c>
      <c r="R344" s="132" t="s">
        <v>27</v>
      </c>
      <c r="S344" s="132"/>
      <c r="T344" s="132" t="s">
        <v>52</v>
      </c>
      <c r="U344" s="98"/>
      <c r="V344" s="98"/>
      <c r="W344" s="98"/>
      <c r="X344" s="98"/>
      <c r="Y344" s="98"/>
      <c r="Z344" s="98"/>
      <c r="AA344" s="98"/>
      <c r="AB344" s="98"/>
      <c r="AC344" s="98"/>
      <c r="AD344" s="98"/>
      <c r="AE344" s="98" t="s">
        <v>290</v>
      </c>
      <c r="AF344" s="98" t="s">
        <v>1242</v>
      </c>
      <c r="AG344" s="98"/>
      <c r="AH344" s="98"/>
      <c r="AI344" s="98"/>
      <c r="AJ344" s="98" t="s">
        <v>921</v>
      </c>
      <c r="AK344" s="98"/>
      <c r="AL344" s="98" t="s">
        <v>1486</v>
      </c>
      <c r="AM344" s="98" t="s">
        <v>1240</v>
      </c>
      <c r="AN344" s="98" t="s">
        <v>350</v>
      </c>
      <c r="AO344" s="98"/>
      <c r="AP344" s="98"/>
      <c r="AQ344" s="98"/>
      <c r="AR344" s="98"/>
      <c r="AS344" s="98"/>
      <c r="AT344" s="98"/>
      <c r="AU344" s="98" t="s">
        <v>33</v>
      </c>
      <c r="AV344" s="98"/>
      <c r="AW344" s="98"/>
      <c r="AX344" s="98"/>
      <c r="AY344" s="98"/>
      <c r="AZ344" s="98"/>
      <c r="BA344" s="98"/>
      <c r="BB344" s="98"/>
      <c r="BC344" s="98"/>
      <c r="BD344" s="98"/>
      <c r="BE344" s="98"/>
      <c r="BF344" s="98"/>
      <c r="BG344" s="98"/>
      <c r="BH344" s="98"/>
      <c r="BI344" s="98"/>
      <c r="BJ344" s="98"/>
      <c r="BK344" s="98"/>
      <c r="BL344" s="98"/>
      <c r="BM344" s="98"/>
      <c r="BN344" s="98" t="s">
        <v>96</v>
      </c>
      <c r="BO344" s="101" t="s">
        <v>1488</v>
      </c>
      <c r="BP344" s="101"/>
      <c r="BQ344" s="6"/>
    </row>
    <row r="345" spans="1:69" s="9" customFormat="1" ht="135.75" hidden="1" customHeight="1" x14ac:dyDescent="0.25">
      <c r="A345" s="6"/>
      <c r="B345" s="97" t="s">
        <v>2337</v>
      </c>
      <c r="C345" s="98" t="s">
        <v>2338</v>
      </c>
      <c r="D345" s="139" t="s">
        <v>2339</v>
      </c>
      <c r="E345" s="98" t="s">
        <v>1000</v>
      </c>
      <c r="F345" s="98" t="s">
        <v>1000</v>
      </c>
      <c r="G345" s="98" t="s">
        <v>1515</v>
      </c>
      <c r="H345" s="132" t="s">
        <v>801</v>
      </c>
      <c r="I345" s="98"/>
      <c r="J345" s="100">
        <v>45017</v>
      </c>
      <c r="K345" s="100">
        <v>45138</v>
      </c>
      <c r="L345" s="10">
        <f t="shared" si="8"/>
        <v>121</v>
      </c>
      <c r="M345" s="99" t="s">
        <v>919</v>
      </c>
      <c r="N345" s="132" t="s">
        <v>107</v>
      </c>
      <c r="O345" s="134" t="s">
        <v>920</v>
      </c>
      <c r="P345" s="98" t="s">
        <v>1612</v>
      </c>
      <c r="Q345" s="98" t="s">
        <v>13</v>
      </c>
      <c r="R345" s="132" t="s">
        <v>27</v>
      </c>
      <c r="S345" s="132"/>
      <c r="T345" s="132" t="s">
        <v>52</v>
      </c>
      <c r="U345" s="98"/>
      <c r="V345" s="98"/>
      <c r="W345" s="98"/>
      <c r="X345" s="98"/>
      <c r="Y345" s="98"/>
      <c r="Z345" s="98"/>
      <c r="AA345" s="98"/>
      <c r="AB345" s="98"/>
      <c r="AC345" s="98"/>
      <c r="AD345" s="98"/>
      <c r="AE345" s="98" t="s">
        <v>290</v>
      </c>
      <c r="AF345" s="98" t="s">
        <v>1242</v>
      </c>
      <c r="AG345" s="98"/>
      <c r="AH345" s="98"/>
      <c r="AI345" s="98"/>
      <c r="AJ345" s="98" t="s">
        <v>921</v>
      </c>
      <c r="AK345" s="98"/>
      <c r="AL345" s="98" t="s">
        <v>1486</v>
      </c>
      <c r="AM345" s="98" t="s">
        <v>1240</v>
      </c>
      <c r="AN345" s="98" t="s">
        <v>350</v>
      </c>
      <c r="AO345" s="98"/>
      <c r="AP345" s="98"/>
      <c r="AQ345" s="98"/>
      <c r="AR345" s="98"/>
      <c r="AS345" s="98"/>
      <c r="AT345" s="98"/>
      <c r="AU345" s="98" t="s">
        <v>33</v>
      </c>
      <c r="AV345" s="98"/>
      <c r="AW345" s="98"/>
      <c r="AX345" s="98"/>
      <c r="AY345" s="98"/>
      <c r="AZ345" s="98"/>
      <c r="BA345" s="98"/>
      <c r="BB345" s="98"/>
      <c r="BC345" s="98"/>
      <c r="BD345" s="98"/>
      <c r="BE345" s="98"/>
      <c r="BF345" s="98"/>
      <c r="BG345" s="98"/>
      <c r="BH345" s="98"/>
      <c r="BI345" s="98"/>
      <c r="BJ345" s="98"/>
      <c r="BK345" s="98"/>
      <c r="BL345" s="98"/>
      <c r="BM345" s="98"/>
      <c r="BN345" s="98" t="s">
        <v>96</v>
      </c>
      <c r="BO345" s="101" t="s">
        <v>1488</v>
      </c>
      <c r="BP345" s="101"/>
      <c r="BQ345" s="6"/>
    </row>
    <row r="346" spans="1:69" s="9" customFormat="1" ht="135.75" hidden="1" customHeight="1" x14ac:dyDescent="0.25">
      <c r="A346" s="6"/>
      <c r="B346" s="97" t="s">
        <v>2340</v>
      </c>
      <c r="C346" s="98" t="s">
        <v>2341</v>
      </c>
      <c r="D346" s="140" t="s">
        <v>2342</v>
      </c>
      <c r="E346" s="98" t="s">
        <v>1000</v>
      </c>
      <c r="F346" s="98" t="s">
        <v>1000</v>
      </c>
      <c r="G346" s="98" t="s">
        <v>1515</v>
      </c>
      <c r="H346" s="132" t="s">
        <v>801</v>
      </c>
      <c r="I346" s="98"/>
      <c r="J346" s="100">
        <v>45108</v>
      </c>
      <c r="K346" s="100">
        <v>45230</v>
      </c>
      <c r="L346" s="10">
        <f t="shared" si="8"/>
        <v>122</v>
      </c>
      <c r="M346" s="99" t="s">
        <v>919</v>
      </c>
      <c r="N346" s="132" t="s">
        <v>107</v>
      </c>
      <c r="O346" s="134" t="s">
        <v>920</v>
      </c>
      <c r="P346" s="98" t="s">
        <v>1612</v>
      </c>
      <c r="Q346" s="98" t="s">
        <v>13</v>
      </c>
      <c r="R346" s="132" t="s">
        <v>27</v>
      </c>
      <c r="S346" s="132"/>
      <c r="T346" s="132" t="s">
        <v>52</v>
      </c>
      <c r="U346" s="98"/>
      <c r="V346" s="98"/>
      <c r="W346" s="98"/>
      <c r="X346" s="98"/>
      <c r="Y346" s="98"/>
      <c r="Z346" s="98"/>
      <c r="AA346" s="98"/>
      <c r="AB346" s="98"/>
      <c r="AC346" s="98"/>
      <c r="AD346" s="98"/>
      <c r="AE346" s="98" t="s">
        <v>290</v>
      </c>
      <c r="AF346" s="98" t="s">
        <v>1242</v>
      </c>
      <c r="AG346" s="98"/>
      <c r="AH346" s="98"/>
      <c r="AI346" s="98"/>
      <c r="AJ346" s="98" t="s">
        <v>921</v>
      </c>
      <c r="AK346" s="98"/>
      <c r="AL346" s="98" t="s">
        <v>1486</v>
      </c>
      <c r="AM346" s="98" t="s">
        <v>1240</v>
      </c>
      <c r="AN346" s="98" t="s">
        <v>350</v>
      </c>
      <c r="AO346" s="98"/>
      <c r="AP346" s="98"/>
      <c r="AQ346" s="98"/>
      <c r="AR346" s="98"/>
      <c r="AS346" s="98"/>
      <c r="AT346" s="98"/>
      <c r="AU346" s="98" t="s">
        <v>33</v>
      </c>
      <c r="AV346" s="98"/>
      <c r="AW346" s="98"/>
      <c r="AX346" s="98"/>
      <c r="AY346" s="98"/>
      <c r="AZ346" s="98"/>
      <c r="BA346" s="98"/>
      <c r="BB346" s="98"/>
      <c r="BC346" s="98"/>
      <c r="BD346" s="98"/>
      <c r="BE346" s="98"/>
      <c r="BF346" s="98"/>
      <c r="BG346" s="98"/>
      <c r="BH346" s="98"/>
      <c r="BI346" s="98"/>
      <c r="BJ346" s="98"/>
      <c r="BK346" s="98"/>
      <c r="BL346" s="98"/>
      <c r="BM346" s="98"/>
      <c r="BN346" s="98" t="s">
        <v>96</v>
      </c>
      <c r="BO346" s="101" t="s">
        <v>1488</v>
      </c>
      <c r="BP346" s="101"/>
      <c r="BQ346" s="6"/>
    </row>
    <row r="347" spans="1:69" s="9" customFormat="1" ht="135.75" hidden="1" customHeight="1" x14ac:dyDescent="0.25">
      <c r="A347" s="6"/>
      <c r="B347" s="97" t="s">
        <v>2343</v>
      </c>
      <c r="C347" s="98" t="s">
        <v>2344</v>
      </c>
      <c r="D347" s="98" t="s">
        <v>1005</v>
      </c>
      <c r="E347" s="98" t="s">
        <v>1006</v>
      </c>
      <c r="F347" s="98" t="s">
        <v>1006</v>
      </c>
      <c r="G347" s="98" t="s">
        <v>1515</v>
      </c>
      <c r="H347" s="132" t="s">
        <v>801</v>
      </c>
      <c r="I347" s="98"/>
      <c r="J347" s="100">
        <v>44958</v>
      </c>
      <c r="K347" s="100">
        <v>45061</v>
      </c>
      <c r="L347" s="10">
        <f t="shared" si="8"/>
        <v>103</v>
      </c>
      <c r="M347" s="99" t="s">
        <v>919</v>
      </c>
      <c r="N347" s="132" t="s">
        <v>107</v>
      </c>
      <c r="O347" s="98" t="s">
        <v>1007</v>
      </c>
      <c r="P347" s="98" t="s">
        <v>1612</v>
      </c>
      <c r="Q347" s="98" t="s">
        <v>13</v>
      </c>
      <c r="R347" s="132" t="s">
        <v>27</v>
      </c>
      <c r="S347" s="132"/>
      <c r="T347" s="132" t="s">
        <v>52</v>
      </c>
      <c r="U347" s="98"/>
      <c r="V347" s="98"/>
      <c r="W347" s="98"/>
      <c r="X347" s="98"/>
      <c r="Y347" s="98"/>
      <c r="Z347" s="98"/>
      <c r="AA347" s="98"/>
      <c r="AB347" s="98"/>
      <c r="AC347" s="98"/>
      <c r="AD347" s="98"/>
      <c r="AE347" s="98"/>
      <c r="AF347" s="98"/>
      <c r="AG347" s="98"/>
      <c r="AH347" s="98"/>
      <c r="AI347" s="98"/>
      <c r="AJ347" s="98" t="s">
        <v>2345</v>
      </c>
      <c r="AK347" s="98"/>
      <c r="AL347" s="98" t="s">
        <v>1486</v>
      </c>
      <c r="AM347" s="98"/>
      <c r="AN347" s="98"/>
      <c r="AO347" s="98"/>
      <c r="AP347" s="98"/>
      <c r="AQ347" s="98"/>
      <c r="AR347" s="98"/>
      <c r="AS347" s="98"/>
      <c r="AT347" s="98"/>
      <c r="AU347" s="98" t="s">
        <v>33</v>
      </c>
      <c r="AV347" s="98"/>
      <c r="AW347" s="98"/>
      <c r="AX347" s="98"/>
      <c r="AY347" s="98"/>
      <c r="AZ347" s="98"/>
      <c r="BA347" s="98"/>
      <c r="BB347" s="98"/>
      <c r="BC347" s="98"/>
      <c r="BD347" s="98"/>
      <c r="BE347" s="98"/>
      <c r="BF347" s="98"/>
      <c r="BG347" s="98"/>
      <c r="BH347" s="98"/>
      <c r="BI347" s="98"/>
      <c r="BJ347" s="98"/>
      <c r="BK347" s="98"/>
      <c r="BL347" s="98"/>
      <c r="BM347" s="98"/>
      <c r="BN347" s="98" t="s">
        <v>96</v>
      </c>
      <c r="BO347" s="101" t="s">
        <v>1488</v>
      </c>
      <c r="BP347" s="101"/>
      <c r="BQ347" s="6"/>
    </row>
    <row r="348" spans="1:69" s="9" customFormat="1" ht="135.75" hidden="1" customHeight="1" x14ac:dyDescent="0.25">
      <c r="A348" s="6"/>
      <c r="B348" s="97" t="s">
        <v>2346</v>
      </c>
      <c r="C348" s="98" t="s">
        <v>2347</v>
      </c>
      <c r="D348" s="98" t="s">
        <v>1005</v>
      </c>
      <c r="E348" s="98" t="s">
        <v>1006</v>
      </c>
      <c r="F348" s="98" t="s">
        <v>1006</v>
      </c>
      <c r="G348" s="98" t="s">
        <v>1515</v>
      </c>
      <c r="H348" s="132" t="s">
        <v>801</v>
      </c>
      <c r="I348" s="98"/>
      <c r="J348" s="100">
        <v>45017</v>
      </c>
      <c r="K348" s="100">
        <v>45138</v>
      </c>
      <c r="L348" s="10">
        <f t="shared" si="8"/>
        <v>121</v>
      </c>
      <c r="M348" s="99" t="s">
        <v>919</v>
      </c>
      <c r="N348" s="132" t="s">
        <v>107</v>
      </c>
      <c r="O348" s="98" t="s">
        <v>1007</v>
      </c>
      <c r="P348" s="98" t="s">
        <v>1612</v>
      </c>
      <c r="Q348" s="98" t="s">
        <v>13</v>
      </c>
      <c r="R348" s="132" t="s">
        <v>27</v>
      </c>
      <c r="S348" s="132"/>
      <c r="T348" s="132" t="s">
        <v>52</v>
      </c>
      <c r="U348" s="98"/>
      <c r="V348" s="98"/>
      <c r="W348" s="98"/>
      <c r="X348" s="98"/>
      <c r="Y348" s="98"/>
      <c r="Z348" s="98"/>
      <c r="AA348" s="98"/>
      <c r="AB348" s="98"/>
      <c r="AC348" s="98"/>
      <c r="AD348" s="98"/>
      <c r="AE348" s="98"/>
      <c r="AF348" s="98"/>
      <c r="AG348" s="98"/>
      <c r="AH348" s="98"/>
      <c r="AI348" s="98"/>
      <c r="AJ348" s="98" t="s">
        <v>2345</v>
      </c>
      <c r="AK348" s="98"/>
      <c r="AL348" s="98" t="s">
        <v>1486</v>
      </c>
      <c r="AM348" s="98"/>
      <c r="AN348" s="98"/>
      <c r="AO348" s="98"/>
      <c r="AP348" s="98"/>
      <c r="AQ348" s="98"/>
      <c r="AR348" s="98"/>
      <c r="AS348" s="98"/>
      <c r="AT348" s="98"/>
      <c r="AU348" s="98" t="s">
        <v>33</v>
      </c>
      <c r="AV348" s="98"/>
      <c r="AW348" s="98"/>
      <c r="AX348" s="98"/>
      <c r="AY348" s="98"/>
      <c r="AZ348" s="98"/>
      <c r="BA348" s="98"/>
      <c r="BB348" s="98"/>
      <c r="BC348" s="98"/>
      <c r="BD348" s="98"/>
      <c r="BE348" s="98"/>
      <c r="BF348" s="98"/>
      <c r="BG348" s="98"/>
      <c r="BH348" s="98"/>
      <c r="BI348" s="98"/>
      <c r="BJ348" s="98"/>
      <c r="BK348" s="98"/>
      <c r="BL348" s="98"/>
      <c r="BM348" s="98"/>
      <c r="BN348" s="98" t="s">
        <v>96</v>
      </c>
      <c r="BO348" s="101" t="s">
        <v>1488</v>
      </c>
      <c r="BP348" s="101"/>
      <c r="BQ348" s="6"/>
    </row>
    <row r="349" spans="1:69" s="9" customFormat="1" ht="135.75" hidden="1" customHeight="1" x14ac:dyDescent="0.25">
      <c r="A349" s="6"/>
      <c r="B349" s="97" t="s">
        <v>2348</v>
      </c>
      <c r="C349" s="98" t="s">
        <v>2349</v>
      </c>
      <c r="D349" s="98" t="s">
        <v>1005</v>
      </c>
      <c r="E349" s="98" t="s">
        <v>1006</v>
      </c>
      <c r="F349" s="98" t="s">
        <v>1006</v>
      </c>
      <c r="G349" s="98" t="s">
        <v>1515</v>
      </c>
      <c r="H349" s="132" t="s">
        <v>801</v>
      </c>
      <c r="I349" s="98"/>
      <c r="J349" s="100">
        <v>45108</v>
      </c>
      <c r="K349" s="100">
        <v>45230</v>
      </c>
      <c r="L349" s="10">
        <f t="shared" si="8"/>
        <v>122</v>
      </c>
      <c r="M349" s="99" t="s">
        <v>919</v>
      </c>
      <c r="N349" s="132" t="s">
        <v>107</v>
      </c>
      <c r="O349" s="98" t="s">
        <v>1007</v>
      </c>
      <c r="P349" s="98" t="s">
        <v>1612</v>
      </c>
      <c r="Q349" s="98" t="s">
        <v>13</v>
      </c>
      <c r="R349" s="132" t="s">
        <v>27</v>
      </c>
      <c r="S349" s="132"/>
      <c r="T349" s="132" t="s">
        <v>52</v>
      </c>
      <c r="U349" s="98"/>
      <c r="V349" s="98"/>
      <c r="W349" s="98"/>
      <c r="X349" s="98"/>
      <c r="Y349" s="98"/>
      <c r="Z349" s="98"/>
      <c r="AA349" s="98"/>
      <c r="AB349" s="98"/>
      <c r="AC349" s="98"/>
      <c r="AD349" s="98"/>
      <c r="AE349" s="98"/>
      <c r="AF349" s="98"/>
      <c r="AG349" s="98"/>
      <c r="AH349" s="98"/>
      <c r="AI349" s="98"/>
      <c r="AJ349" s="98" t="s">
        <v>2345</v>
      </c>
      <c r="AK349" s="98"/>
      <c r="AL349" s="98" t="s">
        <v>1486</v>
      </c>
      <c r="AM349" s="98"/>
      <c r="AN349" s="98"/>
      <c r="AO349" s="98"/>
      <c r="AP349" s="98"/>
      <c r="AQ349" s="98"/>
      <c r="AR349" s="98"/>
      <c r="AS349" s="98"/>
      <c r="AT349" s="98"/>
      <c r="AU349" s="98" t="s">
        <v>33</v>
      </c>
      <c r="AV349" s="98"/>
      <c r="AW349" s="98"/>
      <c r="AX349" s="98"/>
      <c r="AY349" s="98"/>
      <c r="AZ349" s="98"/>
      <c r="BA349" s="98"/>
      <c r="BB349" s="98"/>
      <c r="BC349" s="98"/>
      <c r="BD349" s="98"/>
      <c r="BE349" s="98"/>
      <c r="BF349" s="98"/>
      <c r="BG349" s="98"/>
      <c r="BH349" s="98"/>
      <c r="BI349" s="98"/>
      <c r="BJ349" s="98"/>
      <c r="BK349" s="98"/>
      <c r="BL349" s="98"/>
      <c r="BM349" s="98"/>
      <c r="BN349" s="98" t="s">
        <v>96</v>
      </c>
      <c r="BO349" s="101" t="s">
        <v>1488</v>
      </c>
      <c r="BP349" s="101"/>
      <c r="BQ349" s="6"/>
    </row>
    <row r="350" spans="1:69" s="9" customFormat="1" ht="135.75" hidden="1" customHeight="1" x14ac:dyDescent="0.25">
      <c r="A350" s="6"/>
      <c r="B350" s="97" t="s">
        <v>2350</v>
      </c>
      <c r="C350" s="98" t="s">
        <v>2351</v>
      </c>
      <c r="D350" s="98" t="s">
        <v>1005</v>
      </c>
      <c r="E350" s="98" t="s">
        <v>1006</v>
      </c>
      <c r="F350" s="98" t="s">
        <v>1006</v>
      </c>
      <c r="G350" s="98" t="s">
        <v>1515</v>
      </c>
      <c r="H350" s="132" t="s">
        <v>801</v>
      </c>
      <c r="I350" s="98"/>
      <c r="J350" s="100">
        <v>45200</v>
      </c>
      <c r="K350" s="100">
        <v>45291</v>
      </c>
      <c r="L350" s="10">
        <f t="shared" si="8"/>
        <v>91</v>
      </c>
      <c r="M350" s="99" t="s">
        <v>919</v>
      </c>
      <c r="N350" s="132" t="s">
        <v>107</v>
      </c>
      <c r="O350" s="98" t="s">
        <v>1007</v>
      </c>
      <c r="P350" s="98" t="s">
        <v>1612</v>
      </c>
      <c r="Q350" s="98" t="s">
        <v>13</v>
      </c>
      <c r="R350" s="132" t="s">
        <v>27</v>
      </c>
      <c r="S350" s="132"/>
      <c r="T350" s="132" t="s">
        <v>52</v>
      </c>
      <c r="U350" s="98"/>
      <c r="V350" s="98"/>
      <c r="W350" s="98"/>
      <c r="X350" s="98"/>
      <c r="Y350" s="98"/>
      <c r="Z350" s="98"/>
      <c r="AA350" s="98"/>
      <c r="AB350" s="98"/>
      <c r="AC350" s="98"/>
      <c r="AD350" s="98"/>
      <c r="AE350" s="98"/>
      <c r="AF350" s="98"/>
      <c r="AG350" s="98"/>
      <c r="AH350" s="98"/>
      <c r="AI350" s="98"/>
      <c r="AJ350" s="98" t="s">
        <v>2345</v>
      </c>
      <c r="AK350" s="98"/>
      <c r="AL350" s="98" t="s">
        <v>1486</v>
      </c>
      <c r="AM350" s="98"/>
      <c r="AN350" s="98"/>
      <c r="AO350" s="98"/>
      <c r="AP350" s="98"/>
      <c r="AQ350" s="98"/>
      <c r="AR350" s="98"/>
      <c r="AS350" s="98"/>
      <c r="AT350" s="98"/>
      <c r="AU350" s="98" t="s">
        <v>33</v>
      </c>
      <c r="AV350" s="98"/>
      <c r="AW350" s="98"/>
      <c r="AX350" s="98"/>
      <c r="AY350" s="98"/>
      <c r="AZ350" s="98"/>
      <c r="BA350" s="98"/>
      <c r="BB350" s="98"/>
      <c r="BC350" s="98"/>
      <c r="BD350" s="98"/>
      <c r="BE350" s="98"/>
      <c r="BF350" s="98"/>
      <c r="BG350" s="98"/>
      <c r="BH350" s="98"/>
      <c r="BI350" s="98"/>
      <c r="BJ350" s="98"/>
      <c r="BK350" s="98"/>
      <c r="BL350" s="98"/>
      <c r="BM350" s="98"/>
      <c r="BN350" s="98" t="s">
        <v>96</v>
      </c>
      <c r="BO350" s="101" t="s">
        <v>1488</v>
      </c>
      <c r="BP350" s="101"/>
      <c r="BQ350" s="6"/>
    </row>
    <row r="351" spans="1:69" s="9" customFormat="1" ht="135.75" hidden="1" customHeight="1" x14ac:dyDescent="0.25">
      <c r="A351" s="6"/>
      <c r="B351" s="97" t="s">
        <v>2352</v>
      </c>
      <c r="C351" s="98" t="s">
        <v>2353</v>
      </c>
      <c r="D351" s="98" t="s">
        <v>1013</v>
      </c>
      <c r="E351" s="98" t="s">
        <v>1014</v>
      </c>
      <c r="F351" s="98" t="s">
        <v>1014</v>
      </c>
      <c r="G351" s="98" t="s">
        <v>1515</v>
      </c>
      <c r="H351" s="132" t="s">
        <v>801</v>
      </c>
      <c r="I351" s="98"/>
      <c r="J351" s="100">
        <v>44958</v>
      </c>
      <c r="K351" s="100">
        <v>45077</v>
      </c>
      <c r="L351" s="10">
        <f t="shared" si="8"/>
        <v>119</v>
      </c>
      <c r="M351" s="99" t="s">
        <v>919</v>
      </c>
      <c r="N351" s="98" t="s">
        <v>107</v>
      </c>
      <c r="O351" s="98" t="s">
        <v>1015</v>
      </c>
      <c r="P351" s="98" t="s">
        <v>1612</v>
      </c>
      <c r="Q351" s="98" t="s">
        <v>13</v>
      </c>
      <c r="R351" s="132" t="s">
        <v>27</v>
      </c>
      <c r="S351" s="132"/>
      <c r="T351" s="132" t="s">
        <v>52</v>
      </c>
      <c r="U351" s="98"/>
      <c r="V351" s="98"/>
      <c r="W351" s="98"/>
      <c r="X351" s="98"/>
      <c r="Y351" s="98"/>
      <c r="Z351" s="98"/>
      <c r="AA351" s="98"/>
      <c r="AB351" s="98"/>
      <c r="AC351" s="98"/>
      <c r="AD351" s="98"/>
      <c r="AE351" s="98" t="s">
        <v>553</v>
      </c>
      <c r="AF351" s="98" t="s">
        <v>1277</v>
      </c>
      <c r="AG351" s="98"/>
      <c r="AH351" s="98"/>
      <c r="AI351" s="98"/>
      <c r="AJ351" s="98" t="s">
        <v>981</v>
      </c>
      <c r="AK351" s="98"/>
      <c r="AL351" s="98" t="s">
        <v>1486</v>
      </c>
      <c r="AM351" s="98"/>
      <c r="AN351" s="98"/>
      <c r="AO351" s="98"/>
      <c r="AP351" s="98"/>
      <c r="AQ351" s="98"/>
      <c r="AR351" s="98"/>
      <c r="AS351" s="98"/>
      <c r="AT351" s="98"/>
      <c r="AU351" s="98" t="s">
        <v>33</v>
      </c>
      <c r="AV351" s="98"/>
      <c r="AW351" s="98"/>
      <c r="AX351" s="98"/>
      <c r="AY351" s="98"/>
      <c r="AZ351" s="98"/>
      <c r="BA351" s="98"/>
      <c r="BB351" s="98"/>
      <c r="BC351" s="98"/>
      <c r="BD351" s="98"/>
      <c r="BE351" s="98"/>
      <c r="BF351" s="98"/>
      <c r="BG351" s="98"/>
      <c r="BH351" s="98"/>
      <c r="BI351" s="98"/>
      <c r="BJ351" s="98"/>
      <c r="BK351" s="98"/>
      <c r="BL351" s="98"/>
      <c r="BM351" s="98"/>
      <c r="BN351" s="98" t="s">
        <v>96</v>
      </c>
      <c r="BO351" s="101" t="s">
        <v>1488</v>
      </c>
      <c r="BP351" s="101"/>
      <c r="BQ351" s="6"/>
    </row>
    <row r="352" spans="1:69" s="9" customFormat="1" ht="135.75" hidden="1" customHeight="1" x14ac:dyDescent="0.25">
      <c r="A352" s="6"/>
      <c r="B352" s="97" t="s">
        <v>2354</v>
      </c>
      <c r="C352" s="98" t="s">
        <v>2355</v>
      </c>
      <c r="D352" s="98" t="s">
        <v>1013</v>
      </c>
      <c r="E352" s="98" t="s">
        <v>1014</v>
      </c>
      <c r="F352" s="98" t="s">
        <v>1014</v>
      </c>
      <c r="G352" s="98" t="s">
        <v>1515</v>
      </c>
      <c r="H352" s="132" t="s">
        <v>801</v>
      </c>
      <c r="I352" s="98"/>
      <c r="J352" s="100">
        <v>45078</v>
      </c>
      <c r="K352" s="100">
        <v>45199</v>
      </c>
      <c r="L352" s="10">
        <f t="shared" si="8"/>
        <v>121</v>
      </c>
      <c r="M352" s="99" t="s">
        <v>919</v>
      </c>
      <c r="N352" s="98" t="s">
        <v>107</v>
      </c>
      <c r="O352" s="98" t="s">
        <v>1015</v>
      </c>
      <c r="P352" s="98" t="s">
        <v>1612</v>
      </c>
      <c r="Q352" s="98" t="s">
        <v>13</v>
      </c>
      <c r="R352" s="132" t="s">
        <v>27</v>
      </c>
      <c r="S352" s="132"/>
      <c r="T352" s="132" t="s">
        <v>52</v>
      </c>
      <c r="U352" s="98"/>
      <c r="V352" s="98"/>
      <c r="W352" s="98"/>
      <c r="X352" s="98"/>
      <c r="Y352" s="98"/>
      <c r="Z352" s="98"/>
      <c r="AA352" s="98"/>
      <c r="AB352" s="98"/>
      <c r="AC352" s="98"/>
      <c r="AD352" s="98"/>
      <c r="AE352" s="98" t="s">
        <v>553</v>
      </c>
      <c r="AF352" s="98" t="s">
        <v>1277</v>
      </c>
      <c r="AG352" s="98"/>
      <c r="AH352" s="98"/>
      <c r="AI352" s="98"/>
      <c r="AJ352" s="98" t="s">
        <v>981</v>
      </c>
      <c r="AK352" s="98"/>
      <c r="AL352" s="98" t="s">
        <v>1486</v>
      </c>
      <c r="AM352" s="98"/>
      <c r="AN352" s="98"/>
      <c r="AO352" s="98"/>
      <c r="AP352" s="98"/>
      <c r="AQ352" s="98"/>
      <c r="AR352" s="98"/>
      <c r="AS352" s="98"/>
      <c r="AT352" s="98"/>
      <c r="AU352" s="98" t="s">
        <v>33</v>
      </c>
      <c r="AV352" s="98"/>
      <c r="AW352" s="98"/>
      <c r="AX352" s="98"/>
      <c r="AY352" s="98"/>
      <c r="AZ352" s="98"/>
      <c r="BA352" s="98"/>
      <c r="BB352" s="98"/>
      <c r="BC352" s="98"/>
      <c r="BD352" s="98"/>
      <c r="BE352" s="98"/>
      <c r="BF352" s="98"/>
      <c r="BG352" s="98"/>
      <c r="BH352" s="98"/>
      <c r="BI352" s="98"/>
      <c r="BJ352" s="98"/>
      <c r="BK352" s="98"/>
      <c r="BL352" s="98"/>
      <c r="BM352" s="98"/>
      <c r="BN352" s="98" t="s">
        <v>96</v>
      </c>
      <c r="BO352" s="101" t="s">
        <v>1488</v>
      </c>
      <c r="BP352" s="101"/>
      <c r="BQ352" s="6"/>
    </row>
    <row r="353" spans="1:69" s="9" customFormat="1" ht="135.75" hidden="1" customHeight="1" x14ac:dyDescent="0.25">
      <c r="A353" s="6"/>
      <c r="B353" s="97" t="s">
        <v>2356</v>
      </c>
      <c r="C353" s="98" t="s">
        <v>2357</v>
      </c>
      <c r="D353" s="98" t="s">
        <v>1013</v>
      </c>
      <c r="E353" s="98" t="s">
        <v>1014</v>
      </c>
      <c r="F353" s="98" t="s">
        <v>1014</v>
      </c>
      <c r="G353" s="98" t="s">
        <v>1515</v>
      </c>
      <c r="H353" s="132" t="s">
        <v>801</v>
      </c>
      <c r="I353" s="98"/>
      <c r="J353" s="100">
        <v>45170</v>
      </c>
      <c r="K353" s="100">
        <v>45291</v>
      </c>
      <c r="L353" s="10">
        <f t="shared" si="8"/>
        <v>121</v>
      </c>
      <c r="M353" s="99" t="s">
        <v>919</v>
      </c>
      <c r="N353" s="98" t="s">
        <v>107</v>
      </c>
      <c r="O353" s="98" t="s">
        <v>1015</v>
      </c>
      <c r="P353" s="98" t="s">
        <v>1612</v>
      </c>
      <c r="Q353" s="98" t="s">
        <v>13</v>
      </c>
      <c r="R353" s="132" t="s">
        <v>27</v>
      </c>
      <c r="S353" s="132"/>
      <c r="T353" s="132" t="s">
        <v>52</v>
      </c>
      <c r="U353" s="98"/>
      <c r="V353" s="98"/>
      <c r="W353" s="98"/>
      <c r="X353" s="98"/>
      <c r="Y353" s="98"/>
      <c r="Z353" s="98"/>
      <c r="AA353" s="98"/>
      <c r="AB353" s="98"/>
      <c r="AC353" s="98"/>
      <c r="AD353" s="98"/>
      <c r="AE353" s="98" t="s">
        <v>553</v>
      </c>
      <c r="AF353" s="98" t="s">
        <v>1277</v>
      </c>
      <c r="AG353" s="98"/>
      <c r="AH353" s="98"/>
      <c r="AI353" s="98"/>
      <c r="AJ353" s="98" t="s">
        <v>981</v>
      </c>
      <c r="AK353" s="98"/>
      <c r="AL353" s="98" t="s">
        <v>1486</v>
      </c>
      <c r="AM353" s="98"/>
      <c r="AN353" s="98"/>
      <c r="AO353" s="98"/>
      <c r="AP353" s="98"/>
      <c r="AQ353" s="98"/>
      <c r="AR353" s="98"/>
      <c r="AS353" s="98"/>
      <c r="AT353" s="98"/>
      <c r="AU353" s="98" t="s">
        <v>33</v>
      </c>
      <c r="AV353" s="98"/>
      <c r="AW353" s="98"/>
      <c r="AX353" s="98"/>
      <c r="AY353" s="98"/>
      <c r="AZ353" s="98"/>
      <c r="BA353" s="98"/>
      <c r="BB353" s="98"/>
      <c r="BC353" s="98"/>
      <c r="BD353" s="98"/>
      <c r="BE353" s="98"/>
      <c r="BF353" s="98"/>
      <c r="BG353" s="98"/>
      <c r="BH353" s="98"/>
      <c r="BI353" s="98"/>
      <c r="BJ353" s="98"/>
      <c r="BK353" s="98"/>
      <c r="BL353" s="98"/>
      <c r="BM353" s="98"/>
      <c r="BN353" s="98" t="s">
        <v>96</v>
      </c>
      <c r="BO353" s="101" t="s">
        <v>1488</v>
      </c>
      <c r="BP353" s="101"/>
      <c r="BQ353" s="6"/>
    </row>
    <row r="354" spans="1:69" s="9" customFormat="1" ht="135.75" hidden="1" customHeight="1" x14ac:dyDescent="0.25">
      <c r="A354" s="6"/>
      <c r="B354" s="97" t="s">
        <v>2358</v>
      </c>
      <c r="C354" s="98" t="s">
        <v>1018</v>
      </c>
      <c r="D354" s="98" t="s">
        <v>1018</v>
      </c>
      <c r="E354" s="98" t="s">
        <v>2359</v>
      </c>
      <c r="F354" s="98" t="s">
        <v>2359</v>
      </c>
      <c r="G354" s="98" t="s">
        <v>1515</v>
      </c>
      <c r="H354" s="132" t="s">
        <v>801</v>
      </c>
      <c r="I354" s="98"/>
      <c r="J354" s="100">
        <v>45231</v>
      </c>
      <c r="K354" s="100">
        <v>45275</v>
      </c>
      <c r="L354" s="10">
        <f t="shared" si="8"/>
        <v>44</v>
      </c>
      <c r="M354" s="99" t="s">
        <v>919</v>
      </c>
      <c r="N354" s="132" t="s">
        <v>107</v>
      </c>
      <c r="O354" s="134" t="s">
        <v>920</v>
      </c>
      <c r="P354" s="98" t="s">
        <v>1612</v>
      </c>
      <c r="Q354" s="98" t="s">
        <v>13</v>
      </c>
      <c r="R354" s="132" t="s">
        <v>27</v>
      </c>
      <c r="S354" s="132"/>
      <c r="T354" s="132" t="s">
        <v>52</v>
      </c>
      <c r="U354" s="98"/>
      <c r="V354" s="98"/>
      <c r="W354" s="98"/>
      <c r="X354" s="98"/>
      <c r="Y354" s="98"/>
      <c r="Z354" s="98"/>
      <c r="AA354" s="98"/>
      <c r="AB354" s="98"/>
      <c r="AC354" s="98"/>
      <c r="AD354" s="98"/>
      <c r="AE354" s="98" t="s">
        <v>553</v>
      </c>
      <c r="AF354" s="98" t="s">
        <v>1277</v>
      </c>
      <c r="AG354" s="98"/>
      <c r="AH354" s="98"/>
      <c r="AI354" s="98"/>
      <c r="AJ354" s="98" t="s">
        <v>921</v>
      </c>
      <c r="AK354" s="98"/>
      <c r="AL354" s="98" t="s">
        <v>1486</v>
      </c>
      <c r="AM354" s="98"/>
      <c r="AN354" s="98"/>
      <c r="AO354" s="98"/>
      <c r="AP354" s="98"/>
      <c r="AQ354" s="98"/>
      <c r="AR354" s="98"/>
      <c r="AS354" s="98"/>
      <c r="AT354" s="98"/>
      <c r="AU354" s="98" t="s">
        <v>33</v>
      </c>
      <c r="AV354" s="98"/>
      <c r="AW354" s="98"/>
      <c r="AX354" s="98"/>
      <c r="AY354" s="98"/>
      <c r="AZ354" s="98"/>
      <c r="BA354" s="98"/>
      <c r="BB354" s="98"/>
      <c r="BC354" s="98"/>
      <c r="BD354" s="98"/>
      <c r="BE354" s="98"/>
      <c r="BF354" s="98"/>
      <c r="BG354" s="98"/>
      <c r="BH354" s="98"/>
      <c r="BI354" s="98"/>
      <c r="BJ354" s="98"/>
      <c r="BK354" s="98"/>
      <c r="BL354" s="98"/>
      <c r="BM354" s="98"/>
      <c r="BN354" s="98" t="s">
        <v>96</v>
      </c>
      <c r="BO354" s="101" t="s">
        <v>1488</v>
      </c>
      <c r="BP354" s="101"/>
      <c r="BQ354" s="6"/>
    </row>
    <row r="355" spans="1:69" s="9" customFormat="1" ht="135.75" hidden="1" customHeight="1" x14ac:dyDescent="0.25">
      <c r="A355" s="6"/>
      <c r="B355" s="97" t="s">
        <v>2360</v>
      </c>
      <c r="C355" s="98" t="s">
        <v>2361</v>
      </c>
      <c r="D355" s="98" t="s">
        <v>2362</v>
      </c>
      <c r="E355" s="98" t="s">
        <v>2363</v>
      </c>
      <c r="F355" s="98" t="s">
        <v>2363</v>
      </c>
      <c r="G355" s="98" t="s">
        <v>1515</v>
      </c>
      <c r="H355" s="132" t="s">
        <v>801</v>
      </c>
      <c r="I355" s="98"/>
      <c r="J355" s="100">
        <v>45047</v>
      </c>
      <c r="K355" s="100">
        <v>45079</v>
      </c>
      <c r="L355" s="10">
        <f t="shared" si="8"/>
        <v>32</v>
      </c>
      <c r="M355" s="99" t="s">
        <v>919</v>
      </c>
      <c r="N355" s="132" t="s">
        <v>107</v>
      </c>
      <c r="O355" s="134" t="s">
        <v>920</v>
      </c>
      <c r="P355" s="98" t="s">
        <v>1612</v>
      </c>
      <c r="Q355" s="98" t="s">
        <v>13</v>
      </c>
      <c r="R355" s="132" t="s">
        <v>27</v>
      </c>
      <c r="S355" s="132"/>
      <c r="T355" s="132" t="s">
        <v>52</v>
      </c>
      <c r="U355" s="98"/>
      <c r="V355" s="98"/>
      <c r="W355" s="98"/>
      <c r="X355" s="98"/>
      <c r="Y355" s="98"/>
      <c r="Z355" s="98"/>
      <c r="AA355" s="98"/>
      <c r="AB355" s="98"/>
      <c r="AC355" s="98"/>
      <c r="AD355" s="98"/>
      <c r="AE355" s="98" t="s">
        <v>290</v>
      </c>
      <c r="AF355" s="98" t="s">
        <v>1242</v>
      </c>
      <c r="AG355" s="98"/>
      <c r="AH355" s="98"/>
      <c r="AI355" s="98"/>
      <c r="AJ355" s="98" t="s">
        <v>921</v>
      </c>
      <c r="AK355" s="98"/>
      <c r="AL355" s="98" t="s">
        <v>1486</v>
      </c>
      <c r="AM355" s="98" t="s">
        <v>1240</v>
      </c>
      <c r="AN355" s="98" t="s">
        <v>350</v>
      </c>
      <c r="AO355" s="98"/>
      <c r="AP355" s="98"/>
      <c r="AQ355" s="98"/>
      <c r="AR355" s="98"/>
      <c r="AS355" s="98"/>
      <c r="AT355" s="98"/>
      <c r="AU355" s="98" t="s">
        <v>33</v>
      </c>
      <c r="AV355" s="98"/>
      <c r="AW355" s="98"/>
      <c r="AX355" s="98"/>
      <c r="AY355" s="98"/>
      <c r="AZ355" s="98"/>
      <c r="BA355" s="98"/>
      <c r="BB355" s="98"/>
      <c r="BC355" s="98"/>
      <c r="BD355" s="98"/>
      <c r="BE355" s="98"/>
      <c r="BF355" s="98"/>
      <c r="BG355" s="98"/>
      <c r="BH355" s="98"/>
      <c r="BI355" s="98"/>
      <c r="BJ355" s="98"/>
      <c r="BK355" s="98"/>
      <c r="BL355" s="98"/>
      <c r="BM355" s="98"/>
      <c r="BN355" s="98" t="s">
        <v>96</v>
      </c>
      <c r="BO355" s="101" t="s">
        <v>1488</v>
      </c>
      <c r="BP355" s="101"/>
      <c r="BQ355" s="6"/>
    </row>
    <row r="356" spans="1:69" s="9" customFormat="1" ht="135.75" hidden="1" customHeight="1" x14ac:dyDescent="0.25">
      <c r="A356" s="6"/>
      <c r="B356" s="97" t="s">
        <v>2364</v>
      </c>
      <c r="C356" s="98" t="s">
        <v>2365</v>
      </c>
      <c r="D356" s="98" t="s">
        <v>2366</v>
      </c>
      <c r="E356" s="98" t="s">
        <v>2363</v>
      </c>
      <c r="F356" s="98" t="s">
        <v>2363</v>
      </c>
      <c r="G356" s="98" t="s">
        <v>1515</v>
      </c>
      <c r="H356" s="132" t="s">
        <v>801</v>
      </c>
      <c r="I356" s="98"/>
      <c r="J356" s="100">
        <v>45047</v>
      </c>
      <c r="K356" s="100">
        <v>45079</v>
      </c>
      <c r="L356" s="10">
        <f t="shared" si="8"/>
        <v>32</v>
      </c>
      <c r="M356" s="99" t="s">
        <v>919</v>
      </c>
      <c r="N356" s="132" t="s">
        <v>107</v>
      </c>
      <c r="O356" s="134" t="s">
        <v>920</v>
      </c>
      <c r="P356" s="98" t="s">
        <v>1612</v>
      </c>
      <c r="Q356" s="98" t="s">
        <v>13</v>
      </c>
      <c r="R356" s="132" t="s">
        <v>27</v>
      </c>
      <c r="S356" s="132"/>
      <c r="T356" s="132" t="s">
        <v>52</v>
      </c>
      <c r="U356" s="98"/>
      <c r="V356" s="98"/>
      <c r="W356" s="98"/>
      <c r="X356" s="98"/>
      <c r="Y356" s="98"/>
      <c r="Z356" s="98"/>
      <c r="AA356" s="98"/>
      <c r="AB356" s="98"/>
      <c r="AC356" s="98"/>
      <c r="AD356" s="98"/>
      <c r="AE356" s="98" t="s">
        <v>290</v>
      </c>
      <c r="AF356" s="98" t="s">
        <v>1242</v>
      </c>
      <c r="AG356" s="98"/>
      <c r="AH356" s="98"/>
      <c r="AI356" s="98"/>
      <c r="AJ356" s="98" t="s">
        <v>921</v>
      </c>
      <c r="AK356" s="98"/>
      <c r="AL356" s="98" t="s">
        <v>1486</v>
      </c>
      <c r="AM356" s="98" t="s">
        <v>1240</v>
      </c>
      <c r="AN356" s="98" t="s">
        <v>350</v>
      </c>
      <c r="AO356" s="98"/>
      <c r="AP356" s="98"/>
      <c r="AQ356" s="98"/>
      <c r="AR356" s="98"/>
      <c r="AS356" s="98"/>
      <c r="AT356" s="98"/>
      <c r="AU356" s="98" t="s">
        <v>33</v>
      </c>
      <c r="AV356" s="98"/>
      <c r="AW356" s="98"/>
      <c r="AX356" s="98"/>
      <c r="AY356" s="98"/>
      <c r="AZ356" s="98"/>
      <c r="BA356" s="98"/>
      <c r="BB356" s="98"/>
      <c r="BC356" s="98"/>
      <c r="BD356" s="98"/>
      <c r="BE356" s="98"/>
      <c r="BF356" s="98"/>
      <c r="BG356" s="98"/>
      <c r="BH356" s="98"/>
      <c r="BI356" s="98"/>
      <c r="BJ356" s="98"/>
      <c r="BK356" s="98"/>
      <c r="BL356" s="98"/>
      <c r="BM356" s="98"/>
      <c r="BN356" s="98" t="s">
        <v>96</v>
      </c>
      <c r="BO356" s="101" t="s">
        <v>1488</v>
      </c>
      <c r="BP356" s="101"/>
      <c r="BQ356" s="6"/>
    </row>
    <row r="357" spans="1:69" s="9" customFormat="1" ht="135.75" hidden="1" customHeight="1" x14ac:dyDescent="0.25">
      <c r="A357" s="6"/>
      <c r="B357" s="97" t="s">
        <v>2367</v>
      </c>
      <c r="C357" s="98" t="s">
        <v>2368</v>
      </c>
      <c r="D357" s="98" t="s">
        <v>2369</v>
      </c>
      <c r="E357" s="98" t="s">
        <v>2363</v>
      </c>
      <c r="F357" s="98" t="s">
        <v>2363</v>
      </c>
      <c r="G357" s="98" t="s">
        <v>1515</v>
      </c>
      <c r="H357" s="132" t="s">
        <v>801</v>
      </c>
      <c r="I357" s="98"/>
      <c r="J357" s="100">
        <v>45047</v>
      </c>
      <c r="K357" s="100">
        <v>45079</v>
      </c>
      <c r="L357" s="10">
        <f t="shared" si="8"/>
        <v>32</v>
      </c>
      <c r="M357" s="99" t="s">
        <v>919</v>
      </c>
      <c r="N357" s="132" t="s">
        <v>107</v>
      </c>
      <c r="O357" s="134" t="s">
        <v>920</v>
      </c>
      <c r="P357" s="98" t="s">
        <v>1612</v>
      </c>
      <c r="Q357" s="98" t="s">
        <v>13</v>
      </c>
      <c r="R357" s="132" t="s">
        <v>27</v>
      </c>
      <c r="S357" s="132"/>
      <c r="T357" s="132" t="s">
        <v>52</v>
      </c>
      <c r="U357" s="98"/>
      <c r="V357" s="98"/>
      <c r="W357" s="98"/>
      <c r="X357" s="98"/>
      <c r="Y357" s="98"/>
      <c r="Z357" s="98"/>
      <c r="AA357" s="98"/>
      <c r="AB357" s="98"/>
      <c r="AC357" s="98"/>
      <c r="AD357" s="98"/>
      <c r="AE357" s="98" t="s">
        <v>290</v>
      </c>
      <c r="AF357" s="98" t="s">
        <v>1242</v>
      </c>
      <c r="AG357" s="98"/>
      <c r="AH357" s="98"/>
      <c r="AI357" s="98"/>
      <c r="AJ357" s="98" t="s">
        <v>921</v>
      </c>
      <c r="AK357" s="98"/>
      <c r="AL357" s="98" t="s">
        <v>1486</v>
      </c>
      <c r="AM357" s="98" t="s">
        <v>1240</v>
      </c>
      <c r="AN357" s="98" t="s">
        <v>350</v>
      </c>
      <c r="AO357" s="98"/>
      <c r="AP357" s="98"/>
      <c r="AQ357" s="98"/>
      <c r="AR357" s="98"/>
      <c r="AS357" s="98"/>
      <c r="AT357" s="98"/>
      <c r="AU357" s="98" t="s">
        <v>33</v>
      </c>
      <c r="AV357" s="98"/>
      <c r="AW357" s="98"/>
      <c r="AX357" s="98"/>
      <c r="AY357" s="98"/>
      <c r="AZ357" s="98"/>
      <c r="BA357" s="98"/>
      <c r="BB357" s="98"/>
      <c r="BC357" s="98"/>
      <c r="BD357" s="98"/>
      <c r="BE357" s="98"/>
      <c r="BF357" s="98"/>
      <c r="BG357" s="98"/>
      <c r="BH357" s="98"/>
      <c r="BI357" s="98"/>
      <c r="BJ357" s="98"/>
      <c r="BK357" s="98"/>
      <c r="BL357" s="98"/>
      <c r="BM357" s="98"/>
      <c r="BN357" s="98" t="s">
        <v>96</v>
      </c>
      <c r="BO357" s="101" t="s">
        <v>1488</v>
      </c>
      <c r="BP357" s="101"/>
      <c r="BQ357" s="6"/>
    </row>
    <row r="358" spans="1:69" s="9" customFormat="1" ht="135.75" hidden="1" customHeight="1" x14ac:dyDescent="0.25">
      <c r="A358" s="6"/>
      <c r="B358" s="97" t="s">
        <v>2370</v>
      </c>
      <c r="C358" s="98" t="s">
        <v>1025</v>
      </c>
      <c r="D358" s="98" t="s">
        <v>1026</v>
      </c>
      <c r="E358" s="98" t="s">
        <v>2371</v>
      </c>
      <c r="F358" s="98" t="s">
        <v>2371</v>
      </c>
      <c r="G358" s="98" t="s">
        <v>1515</v>
      </c>
      <c r="H358" s="132" t="s">
        <v>801</v>
      </c>
      <c r="I358" s="98"/>
      <c r="J358" s="100">
        <v>45139</v>
      </c>
      <c r="K358" s="100">
        <v>45177</v>
      </c>
      <c r="L358" s="10">
        <f t="shared" si="8"/>
        <v>38</v>
      </c>
      <c r="M358" s="99" t="s">
        <v>919</v>
      </c>
      <c r="N358" s="132" t="s">
        <v>107</v>
      </c>
      <c r="O358" s="134" t="s">
        <v>920</v>
      </c>
      <c r="P358" s="98" t="s">
        <v>1612</v>
      </c>
      <c r="Q358" s="98" t="s">
        <v>13</v>
      </c>
      <c r="R358" s="132" t="s">
        <v>27</v>
      </c>
      <c r="S358" s="132"/>
      <c r="T358" s="132" t="s">
        <v>52</v>
      </c>
      <c r="U358" s="98"/>
      <c r="V358" s="98"/>
      <c r="W358" s="98"/>
      <c r="X358" s="98"/>
      <c r="Y358" s="98"/>
      <c r="Z358" s="98"/>
      <c r="AA358" s="98"/>
      <c r="AB358" s="98"/>
      <c r="AC358" s="98"/>
      <c r="AD358" s="98"/>
      <c r="AE358" s="98"/>
      <c r="AF358" s="98"/>
      <c r="AG358" s="98"/>
      <c r="AH358" s="98"/>
      <c r="AI358" s="98"/>
      <c r="AJ358" s="98" t="s">
        <v>921</v>
      </c>
      <c r="AK358" s="98"/>
      <c r="AL358" s="98" t="s">
        <v>1486</v>
      </c>
      <c r="AM358" s="98"/>
      <c r="AN358" s="98"/>
      <c r="AO358" s="98"/>
      <c r="AP358" s="98"/>
      <c r="AQ358" s="98"/>
      <c r="AR358" s="98"/>
      <c r="AS358" s="98"/>
      <c r="AT358" s="98"/>
      <c r="AU358" s="98" t="s">
        <v>33</v>
      </c>
      <c r="AV358" s="98"/>
      <c r="AW358" s="98"/>
      <c r="AX358" s="98"/>
      <c r="AY358" s="98"/>
      <c r="AZ358" s="98"/>
      <c r="BA358" s="98"/>
      <c r="BB358" s="98"/>
      <c r="BC358" s="98"/>
      <c r="BD358" s="98"/>
      <c r="BE358" s="98"/>
      <c r="BF358" s="98"/>
      <c r="BG358" s="98"/>
      <c r="BH358" s="98"/>
      <c r="BI358" s="98"/>
      <c r="BJ358" s="98"/>
      <c r="BK358" s="98"/>
      <c r="BL358" s="98"/>
      <c r="BM358" s="98"/>
      <c r="BN358" s="98" t="s">
        <v>96</v>
      </c>
      <c r="BO358" s="101" t="s">
        <v>1488</v>
      </c>
      <c r="BP358" s="101"/>
      <c r="BQ358" s="6"/>
    </row>
    <row r="359" spans="1:69" s="9" customFormat="1" ht="135.75" hidden="1" customHeight="1" x14ac:dyDescent="0.25">
      <c r="A359" s="6"/>
      <c r="B359" s="97" t="s">
        <v>2372</v>
      </c>
      <c r="C359" s="98" t="s">
        <v>1028</v>
      </c>
      <c r="D359" s="98" t="s">
        <v>1029</v>
      </c>
      <c r="E359" s="98" t="s">
        <v>2373</v>
      </c>
      <c r="F359" s="98" t="s">
        <v>2373</v>
      </c>
      <c r="G359" s="98" t="s">
        <v>1515</v>
      </c>
      <c r="H359" s="132" t="s">
        <v>801</v>
      </c>
      <c r="I359" s="98"/>
      <c r="J359" s="100">
        <v>44986</v>
      </c>
      <c r="K359" s="100">
        <v>45030</v>
      </c>
      <c r="L359" s="10">
        <f t="shared" si="8"/>
        <v>44</v>
      </c>
      <c r="M359" s="99" t="s">
        <v>919</v>
      </c>
      <c r="N359" s="132" t="s">
        <v>107</v>
      </c>
      <c r="O359" s="134" t="s">
        <v>920</v>
      </c>
      <c r="P359" s="98" t="s">
        <v>1612</v>
      </c>
      <c r="Q359" s="98" t="s">
        <v>13</v>
      </c>
      <c r="R359" s="132" t="s">
        <v>27</v>
      </c>
      <c r="S359" s="132"/>
      <c r="T359" s="132" t="s">
        <v>52</v>
      </c>
      <c r="U359" s="98"/>
      <c r="V359" s="98"/>
      <c r="W359" s="98"/>
      <c r="X359" s="98"/>
      <c r="Y359" s="98"/>
      <c r="Z359" s="98"/>
      <c r="AA359" s="98"/>
      <c r="AB359" s="98"/>
      <c r="AC359" s="98"/>
      <c r="AD359" s="98"/>
      <c r="AE359" s="98"/>
      <c r="AF359" s="98"/>
      <c r="AG359" s="98"/>
      <c r="AH359" s="98"/>
      <c r="AI359" s="98"/>
      <c r="AJ359" s="98" t="s">
        <v>921</v>
      </c>
      <c r="AK359" s="98"/>
      <c r="AL359" s="98" t="s">
        <v>1486</v>
      </c>
      <c r="AM359" s="98"/>
      <c r="AN359" s="98"/>
      <c r="AO359" s="98"/>
      <c r="AP359" s="98"/>
      <c r="AQ359" s="98"/>
      <c r="AR359" s="98"/>
      <c r="AS359" s="98"/>
      <c r="AT359" s="98"/>
      <c r="AU359" s="98" t="s">
        <v>33</v>
      </c>
      <c r="AV359" s="98"/>
      <c r="AW359" s="98"/>
      <c r="AX359" s="98"/>
      <c r="AY359" s="98"/>
      <c r="AZ359" s="98"/>
      <c r="BA359" s="98"/>
      <c r="BB359" s="98"/>
      <c r="BC359" s="98"/>
      <c r="BD359" s="98"/>
      <c r="BE359" s="98"/>
      <c r="BF359" s="98"/>
      <c r="BG359" s="98"/>
      <c r="BH359" s="98"/>
      <c r="BI359" s="98"/>
      <c r="BJ359" s="98"/>
      <c r="BK359" s="98"/>
      <c r="BL359" s="98"/>
      <c r="BM359" s="98"/>
      <c r="BN359" s="98" t="s">
        <v>96</v>
      </c>
      <c r="BO359" s="101" t="s">
        <v>1488</v>
      </c>
      <c r="BP359" s="101"/>
      <c r="BQ359" s="6"/>
    </row>
    <row r="360" spans="1:69" s="9" customFormat="1" ht="135.75" hidden="1" customHeight="1" x14ac:dyDescent="0.25">
      <c r="A360" s="6"/>
      <c r="B360" s="97" t="s">
        <v>2374</v>
      </c>
      <c r="C360" s="98" t="s">
        <v>2375</v>
      </c>
      <c r="D360" s="98" t="s">
        <v>2376</v>
      </c>
      <c r="E360" s="98" t="s">
        <v>2377</v>
      </c>
      <c r="F360" s="98" t="s">
        <v>2377</v>
      </c>
      <c r="G360" s="98" t="s">
        <v>1515</v>
      </c>
      <c r="H360" s="132" t="s">
        <v>801</v>
      </c>
      <c r="I360" s="98"/>
      <c r="J360" s="100">
        <v>45017</v>
      </c>
      <c r="K360" s="100">
        <v>45061</v>
      </c>
      <c r="L360" s="10">
        <f t="shared" si="8"/>
        <v>44</v>
      </c>
      <c r="M360" s="99" t="s">
        <v>919</v>
      </c>
      <c r="N360" s="132" t="s">
        <v>107</v>
      </c>
      <c r="O360" s="134" t="s">
        <v>920</v>
      </c>
      <c r="P360" s="98" t="s">
        <v>1612</v>
      </c>
      <c r="Q360" s="98" t="s">
        <v>13</v>
      </c>
      <c r="R360" s="132" t="s">
        <v>27</v>
      </c>
      <c r="S360" s="132"/>
      <c r="T360" s="132" t="s">
        <v>52</v>
      </c>
      <c r="U360" s="98"/>
      <c r="V360" s="98"/>
      <c r="W360" s="98"/>
      <c r="X360" s="98"/>
      <c r="Y360" s="98"/>
      <c r="Z360" s="98"/>
      <c r="AA360" s="98"/>
      <c r="AB360" s="98"/>
      <c r="AC360" s="98"/>
      <c r="AD360" s="98"/>
      <c r="AE360" s="98"/>
      <c r="AF360" s="98"/>
      <c r="AG360" s="98"/>
      <c r="AH360" s="98"/>
      <c r="AI360" s="98"/>
      <c r="AJ360" s="98" t="s">
        <v>921</v>
      </c>
      <c r="AK360" s="98"/>
      <c r="AL360" s="98" t="s">
        <v>1486</v>
      </c>
      <c r="AM360" s="98"/>
      <c r="AN360" s="98"/>
      <c r="AO360" s="98"/>
      <c r="AP360" s="98"/>
      <c r="AQ360" s="98"/>
      <c r="AR360" s="98"/>
      <c r="AS360" s="98"/>
      <c r="AT360" s="98"/>
      <c r="AU360" s="98" t="s">
        <v>33</v>
      </c>
      <c r="AV360" s="98"/>
      <c r="AW360" s="98"/>
      <c r="AX360" s="98"/>
      <c r="AY360" s="98"/>
      <c r="AZ360" s="98"/>
      <c r="BA360" s="98"/>
      <c r="BB360" s="98"/>
      <c r="BC360" s="98"/>
      <c r="BD360" s="98"/>
      <c r="BE360" s="98"/>
      <c r="BF360" s="98"/>
      <c r="BG360" s="98"/>
      <c r="BH360" s="98"/>
      <c r="BI360" s="98"/>
      <c r="BJ360" s="98"/>
      <c r="BK360" s="98"/>
      <c r="BL360" s="98"/>
      <c r="BM360" s="98"/>
      <c r="BN360" s="98" t="s">
        <v>96</v>
      </c>
      <c r="BO360" s="101" t="s">
        <v>1488</v>
      </c>
      <c r="BP360" s="101"/>
      <c r="BQ360" s="6"/>
    </row>
    <row r="361" spans="1:69" s="9" customFormat="1" ht="135.75" hidden="1" customHeight="1" x14ac:dyDescent="0.25">
      <c r="A361" s="6"/>
      <c r="B361" s="97" t="s">
        <v>2378</v>
      </c>
      <c r="C361" s="98" t="s">
        <v>1031</v>
      </c>
      <c r="D361" s="98" t="s">
        <v>1032</v>
      </c>
      <c r="E361" s="98" t="s">
        <v>1034</v>
      </c>
      <c r="F361" s="98" t="s">
        <v>1034</v>
      </c>
      <c r="G361" s="98" t="s">
        <v>1515</v>
      </c>
      <c r="H361" s="132" t="s">
        <v>801</v>
      </c>
      <c r="I361" s="98"/>
      <c r="J361" s="100">
        <v>45139</v>
      </c>
      <c r="K361" s="100">
        <v>45171</v>
      </c>
      <c r="L361" s="10">
        <f t="shared" si="8"/>
        <v>32</v>
      </c>
      <c r="M361" s="99" t="s">
        <v>919</v>
      </c>
      <c r="N361" s="132" t="s">
        <v>107</v>
      </c>
      <c r="O361" s="98" t="s">
        <v>1035</v>
      </c>
      <c r="P361" s="98" t="s">
        <v>1612</v>
      </c>
      <c r="Q361" s="98" t="s">
        <v>13</v>
      </c>
      <c r="R361" s="132" t="s">
        <v>27</v>
      </c>
      <c r="S361" s="132"/>
      <c r="T361" s="132" t="s">
        <v>52</v>
      </c>
      <c r="U361" s="98"/>
      <c r="V361" s="98"/>
      <c r="W361" s="98"/>
      <c r="X361" s="98"/>
      <c r="Y361" s="98"/>
      <c r="Z361" s="98"/>
      <c r="AA361" s="98"/>
      <c r="AB361" s="98"/>
      <c r="AC361" s="98"/>
      <c r="AD361" s="98"/>
      <c r="AE361" s="98"/>
      <c r="AF361" s="98"/>
      <c r="AG361" s="98"/>
      <c r="AH361" s="98"/>
      <c r="AI361" s="98"/>
      <c r="AJ361" s="98"/>
      <c r="AK361" s="98"/>
      <c r="AL361" s="98" t="s">
        <v>1486</v>
      </c>
      <c r="AM361" s="98"/>
      <c r="AN361" s="98"/>
      <c r="AO361" s="98"/>
      <c r="AP361" s="98"/>
      <c r="AQ361" s="98"/>
      <c r="AR361" s="98"/>
      <c r="AS361" s="98"/>
      <c r="AT361" s="98"/>
      <c r="AU361" s="98" t="s">
        <v>33</v>
      </c>
      <c r="AV361" s="98"/>
      <c r="AW361" s="98"/>
      <c r="AX361" s="98"/>
      <c r="AY361" s="98"/>
      <c r="AZ361" s="98"/>
      <c r="BA361" s="98"/>
      <c r="BB361" s="98"/>
      <c r="BC361" s="98"/>
      <c r="BD361" s="98"/>
      <c r="BE361" s="98"/>
      <c r="BF361" s="98"/>
      <c r="BG361" s="98"/>
      <c r="BH361" s="98"/>
      <c r="BI361" s="98"/>
      <c r="BJ361" s="98"/>
      <c r="BK361" s="98"/>
      <c r="BL361" s="98"/>
      <c r="BM361" s="98"/>
      <c r="BN361" s="98" t="s">
        <v>96</v>
      </c>
      <c r="BO361" s="101" t="s">
        <v>1488</v>
      </c>
      <c r="BP361" s="101"/>
      <c r="BQ361" s="6"/>
    </row>
    <row r="362" spans="1:69" s="9" customFormat="1" ht="135.75" hidden="1" customHeight="1" x14ac:dyDescent="0.25">
      <c r="A362" s="6"/>
      <c r="B362" s="97" t="s">
        <v>2379</v>
      </c>
      <c r="C362" s="98" t="s">
        <v>1036</v>
      </c>
      <c r="D362" s="98" t="s">
        <v>1037</v>
      </c>
      <c r="E362" s="141" t="s">
        <v>1038</v>
      </c>
      <c r="F362" s="141" t="s">
        <v>1039</v>
      </c>
      <c r="G362" s="98" t="s">
        <v>1515</v>
      </c>
      <c r="H362" s="132" t="s">
        <v>801</v>
      </c>
      <c r="I362" s="98"/>
      <c r="J362" s="100">
        <v>45200</v>
      </c>
      <c r="K362" s="100">
        <v>45230</v>
      </c>
      <c r="L362" s="10">
        <f t="shared" si="8"/>
        <v>30</v>
      </c>
      <c r="M362" s="99" t="s">
        <v>919</v>
      </c>
      <c r="N362" s="132" t="s">
        <v>107</v>
      </c>
      <c r="O362" s="98" t="s">
        <v>1035</v>
      </c>
      <c r="P362" s="98" t="s">
        <v>1612</v>
      </c>
      <c r="Q362" s="98" t="s">
        <v>13</v>
      </c>
      <c r="R362" s="132" t="s">
        <v>27</v>
      </c>
      <c r="S362" s="132"/>
      <c r="T362" s="132" t="s">
        <v>52</v>
      </c>
      <c r="U362" s="98"/>
      <c r="V362" s="98"/>
      <c r="W362" s="98"/>
      <c r="X362" s="98"/>
      <c r="Y362" s="98"/>
      <c r="Z362" s="98"/>
      <c r="AA362" s="98"/>
      <c r="AB362" s="98"/>
      <c r="AC362" s="98"/>
      <c r="AD362" s="98"/>
      <c r="AE362" s="98"/>
      <c r="AF362" s="98"/>
      <c r="AG362" s="98"/>
      <c r="AH362" s="98"/>
      <c r="AI362" s="98"/>
      <c r="AJ362" s="98"/>
      <c r="AK362" s="98"/>
      <c r="AL362" s="98" t="s">
        <v>1486</v>
      </c>
      <c r="AM362" s="98"/>
      <c r="AN362" s="98"/>
      <c r="AO362" s="98"/>
      <c r="AP362" s="98"/>
      <c r="AQ362" s="98"/>
      <c r="AR362" s="98"/>
      <c r="AS362" s="98"/>
      <c r="AT362" s="98"/>
      <c r="AU362" s="98" t="s">
        <v>33</v>
      </c>
      <c r="AV362" s="98"/>
      <c r="AW362" s="98"/>
      <c r="AX362" s="98"/>
      <c r="AY362" s="98"/>
      <c r="AZ362" s="98"/>
      <c r="BA362" s="98"/>
      <c r="BB362" s="98"/>
      <c r="BC362" s="98"/>
      <c r="BD362" s="98"/>
      <c r="BE362" s="98"/>
      <c r="BF362" s="98"/>
      <c r="BG362" s="98"/>
      <c r="BH362" s="98"/>
      <c r="BI362" s="98"/>
      <c r="BJ362" s="98"/>
      <c r="BK362" s="98"/>
      <c r="BL362" s="98"/>
      <c r="BM362" s="98"/>
      <c r="BN362" s="98" t="s">
        <v>96</v>
      </c>
      <c r="BO362" s="101" t="s">
        <v>1488</v>
      </c>
      <c r="BP362" s="101"/>
      <c r="BQ362" s="6"/>
    </row>
    <row r="363" spans="1:69" s="9" customFormat="1" ht="135.75" hidden="1" customHeight="1" x14ac:dyDescent="0.25">
      <c r="A363" s="6"/>
      <c r="B363" s="97" t="s">
        <v>2380</v>
      </c>
      <c r="C363" s="98" t="s">
        <v>1040</v>
      </c>
      <c r="D363" s="98" t="s">
        <v>1041</v>
      </c>
      <c r="E363" s="98" t="s">
        <v>1042</v>
      </c>
      <c r="F363" s="98" t="s">
        <v>1042</v>
      </c>
      <c r="G363" s="98" t="s">
        <v>1515</v>
      </c>
      <c r="H363" s="132" t="s">
        <v>801</v>
      </c>
      <c r="I363" s="98"/>
      <c r="J363" s="100">
        <v>44958</v>
      </c>
      <c r="K363" s="100">
        <v>44985</v>
      </c>
      <c r="L363" s="10">
        <f t="shared" si="8"/>
        <v>27</v>
      </c>
      <c r="M363" s="99" t="s">
        <v>919</v>
      </c>
      <c r="N363" s="98" t="s">
        <v>131</v>
      </c>
      <c r="O363" s="98" t="s">
        <v>1043</v>
      </c>
      <c r="P363" s="98" t="s">
        <v>1612</v>
      </c>
      <c r="Q363" s="98" t="s">
        <v>13</v>
      </c>
      <c r="R363" s="132" t="s">
        <v>27</v>
      </c>
      <c r="S363" s="132"/>
      <c r="T363" s="132" t="s">
        <v>52</v>
      </c>
      <c r="U363" s="98"/>
      <c r="V363" s="98"/>
      <c r="W363" s="98"/>
      <c r="X363" s="98"/>
      <c r="Y363" s="98"/>
      <c r="Z363" s="98"/>
      <c r="AA363" s="98"/>
      <c r="AB363" s="98"/>
      <c r="AC363" s="98"/>
      <c r="AD363" s="98"/>
      <c r="AE363" s="98" t="s">
        <v>553</v>
      </c>
      <c r="AF363" s="98" t="s">
        <v>1277</v>
      </c>
      <c r="AG363" s="98"/>
      <c r="AH363" s="98"/>
      <c r="AI363" s="98"/>
      <c r="AJ363" s="98"/>
      <c r="AK363" s="98"/>
      <c r="AL363" s="98" t="s">
        <v>1486</v>
      </c>
      <c r="AM363" s="98"/>
      <c r="AN363" s="98"/>
      <c r="AO363" s="98"/>
      <c r="AP363" s="98"/>
      <c r="AQ363" s="98"/>
      <c r="AR363" s="98"/>
      <c r="AS363" s="98"/>
      <c r="AT363" s="98"/>
      <c r="AU363" s="98" t="s">
        <v>33</v>
      </c>
      <c r="AV363" s="98"/>
      <c r="AW363" s="98"/>
      <c r="AX363" s="98"/>
      <c r="AY363" s="98"/>
      <c r="AZ363" s="98"/>
      <c r="BA363" s="98"/>
      <c r="BB363" s="98"/>
      <c r="BC363" s="98"/>
      <c r="BD363" s="98"/>
      <c r="BE363" s="98"/>
      <c r="BF363" s="98"/>
      <c r="BG363" s="98"/>
      <c r="BH363" s="98"/>
      <c r="BI363" s="98"/>
      <c r="BJ363" s="98"/>
      <c r="BK363" s="98"/>
      <c r="BL363" s="98"/>
      <c r="BM363" s="98"/>
      <c r="BN363" s="98" t="s">
        <v>96</v>
      </c>
      <c r="BO363" s="101" t="s">
        <v>1488</v>
      </c>
      <c r="BP363" s="101"/>
      <c r="BQ363" s="6"/>
    </row>
    <row r="364" spans="1:69" s="9" customFormat="1" ht="135.75" hidden="1" customHeight="1" x14ac:dyDescent="0.25">
      <c r="A364" s="6"/>
      <c r="B364" s="97" t="s">
        <v>2381</v>
      </c>
      <c r="C364" s="98" t="s">
        <v>1044</v>
      </c>
      <c r="D364" s="98" t="s">
        <v>1045</v>
      </c>
      <c r="E364" s="98" t="s">
        <v>1046</v>
      </c>
      <c r="F364" s="98" t="s">
        <v>1046</v>
      </c>
      <c r="G364" s="98" t="s">
        <v>1515</v>
      </c>
      <c r="H364" s="132" t="s">
        <v>801</v>
      </c>
      <c r="I364" s="98"/>
      <c r="J364" s="100">
        <v>45231</v>
      </c>
      <c r="K364" s="100">
        <v>45262</v>
      </c>
      <c r="L364" s="10">
        <f t="shared" si="8"/>
        <v>31</v>
      </c>
      <c r="M364" s="99" t="s">
        <v>919</v>
      </c>
      <c r="N364" s="132" t="s">
        <v>107</v>
      </c>
      <c r="O364" s="98" t="s">
        <v>1035</v>
      </c>
      <c r="P364" s="98" t="s">
        <v>1612</v>
      </c>
      <c r="Q364" s="98" t="s">
        <v>13</v>
      </c>
      <c r="R364" s="132" t="s">
        <v>27</v>
      </c>
      <c r="S364" s="132"/>
      <c r="T364" s="132" t="s">
        <v>52</v>
      </c>
      <c r="U364" s="98"/>
      <c r="V364" s="98"/>
      <c r="W364" s="98"/>
      <c r="X364" s="98"/>
      <c r="Y364" s="98"/>
      <c r="Z364" s="98"/>
      <c r="AA364" s="98"/>
      <c r="AB364" s="98"/>
      <c r="AC364" s="98"/>
      <c r="AD364" s="98"/>
      <c r="AE364" s="98"/>
      <c r="AF364" s="98"/>
      <c r="AG364" s="98"/>
      <c r="AH364" s="98"/>
      <c r="AI364" s="98"/>
      <c r="AJ364" s="98"/>
      <c r="AK364" s="98"/>
      <c r="AL364" s="98" t="s">
        <v>1486</v>
      </c>
      <c r="AM364" s="98"/>
      <c r="AN364" s="98"/>
      <c r="AO364" s="98"/>
      <c r="AP364" s="98"/>
      <c r="AQ364" s="98"/>
      <c r="AR364" s="98"/>
      <c r="AS364" s="98"/>
      <c r="AT364" s="98"/>
      <c r="AU364" s="98" t="s">
        <v>33</v>
      </c>
      <c r="AV364" s="98"/>
      <c r="AW364" s="98"/>
      <c r="AX364" s="98"/>
      <c r="AY364" s="98"/>
      <c r="AZ364" s="98"/>
      <c r="BA364" s="98"/>
      <c r="BB364" s="98"/>
      <c r="BC364" s="98"/>
      <c r="BD364" s="98"/>
      <c r="BE364" s="98"/>
      <c r="BF364" s="98"/>
      <c r="BG364" s="98"/>
      <c r="BH364" s="98"/>
      <c r="BI364" s="98"/>
      <c r="BJ364" s="98"/>
      <c r="BK364" s="98"/>
      <c r="BL364" s="98"/>
      <c r="BM364" s="98"/>
      <c r="BN364" s="98" t="s">
        <v>96</v>
      </c>
      <c r="BO364" s="101" t="s">
        <v>1488</v>
      </c>
      <c r="BP364" s="101"/>
      <c r="BQ364" s="6"/>
    </row>
    <row r="365" spans="1:69" s="9" customFormat="1" ht="135.75" hidden="1" customHeight="1" x14ac:dyDescent="0.25">
      <c r="A365" s="6"/>
      <c r="B365" s="97" t="s">
        <v>2382</v>
      </c>
      <c r="C365" s="98" t="s">
        <v>2383</v>
      </c>
      <c r="D365" s="98" t="s">
        <v>2384</v>
      </c>
      <c r="E365" s="98" t="s">
        <v>2385</v>
      </c>
      <c r="F365" s="98" t="s">
        <v>2385</v>
      </c>
      <c r="G365" s="98" t="s">
        <v>1515</v>
      </c>
      <c r="H365" s="132" t="s">
        <v>801</v>
      </c>
      <c r="I365" s="98"/>
      <c r="J365" s="100">
        <v>45078</v>
      </c>
      <c r="K365" s="100">
        <v>45121</v>
      </c>
      <c r="L365" s="10">
        <f t="shared" si="8"/>
        <v>43</v>
      </c>
      <c r="M365" s="99" t="s">
        <v>919</v>
      </c>
      <c r="N365" s="98" t="s">
        <v>131</v>
      </c>
      <c r="O365" s="98" t="s">
        <v>2386</v>
      </c>
      <c r="P365" s="98" t="s">
        <v>1612</v>
      </c>
      <c r="Q365" s="98" t="s">
        <v>13</v>
      </c>
      <c r="R365" s="132" t="s">
        <v>27</v>
      </c>
      <c r="S365" s="132"/>
      <c r="T365" s="132" t="s">
        <v>52</v>
      </c>
      <c r="U365" s="98"/>
      <c r="V365" s="98"/>
      <c r="W365" s="98"/>
      <c r="X365" s="98"/>
      <c r="Y365" s="98"/>
      <c r="Z365" s="98"/>
      <c r="AA365" s="98"/>
      <c r="AB365" s="98"/>
      <c r="AC365" s="98"/>
      <c r="AD365" s="98"/>
      <c r="AE365" s="98"/>
      <c r="AF365" s="98"/>
      <c r="AG365" s="98"/>
      <c r="AH365" s="98"/>
      <c r="AI365" s="98"/>
      <c r="AJ365" s="98" t="s">
        <v>921</v>
      </c>
      <c r="AK365" s="98"/>
      <c r="AL365" s="98" t="s">
        <v>1486</v>
      </c>
      <c r="AM365" s="98"/>
      <c r="AN365" s="98"/>
      <c r="AO365" s="98"/>
      <c r="AP365" s="98"/>
      <c r="AQ365" s="98"/>
      <c r="AR365" s="98"/>
      <c r="AS365" s="98"/>
      <c r="AT365" s="98"/>
      <c r="AU365" s="98" t="s">
        <v>33</v>
      </c>
      <c r="AV365" s="98"/>
      <c r="AW365" s="98"/>
      <c r="AX365" s="98"/>
      <c r="AY365" s="98"/>
      <c r="AZ365" s="98"/>
      <c r="BA365" s="98"/>
      <c r="BB365" s="98"/>
      <c r="BC365" s="98"/>
      <c r="BD365" s="98"/>
      <c r="BE365" s="98"/>
      <c r="BF365" s="98"/>
      <c r="BG365" s="98"/>
      <c r="BH365" s="98"/>
      <c r="BI365" s="98"/>
      <c r="BJ365" s="98"/>
      <c r="BK365" s="98"/>
      <c r="BL365" s="98"/>
      <c r="BM365" s="98"/>
      <c r="BN365" s="98" t="s">
        <v>96</v>
      </c>
      <c r="BO365" s="101" t="s">
        <v>1488</v>
      </c>
      <c r="BP365" s="101"/>
      <c r="BQ365" s="6"/>
    </row>
    <row r="366" spans="1:69" s="9" customFormat="1" ht="135.75" hidden="1" customHeight="1" x14ac:dyDescent="0.25">
      <c r="A366" s="6"/>
      <c r="B366" s="97" t="s">
        <v>2387</v>
      </c>
      <c r="C366" s="98" t="s">
        <v>2388</v>
      </c>
      <c r="D366" s="98" t="s">
        <v>2389</v>
      </c>
      <c r="E366" s="98" t="s">
        <v>2390</v>
      </c>
      <c r="F366" s="98" t="s">
        <v>2390</v>
      </c>
      <c r="G366" s="98" t="s">
        <v>1483</v>
      </c>
      <c r="H366" s="132" t="s">
        <v>801</v>
      </c>
      <c r="I366" s="98"/>
      <c r="J366" s="100">
        <v>45139</v>
      </c>
      <c r="K366" s="100">
        <v>45199</v>
      </c>
      <c r="L366" s="10">
        <f t="shared" si="8"/>
        <v>60</v>
      </c>
      <c r="M366" s="99" t="s">
        <v>919</v>
      </c>
      <c r="N366" s="98" t="s">
        <v>131</v>
      </c>
      <c r="O366" s="98" t="s">
        <v>2386</v>
      </c>
      <c r="P366" s="98" t="s">
        <v>1612</v>
      </c>
      <c r="Q366" s="98" t="s">
        <v>13</v>
      </c>
      <c r="R366" s="132" t="s">
        <v>27</v>
      </c>
      <c r="S366" s="132"/>
      <c r="T366" s="132" t="s">
        <v>52</v>
      </c>
      <c r="U366" s="98"/>
      <c r="V366" s="98"/>
      <c r="W366" s="98"/>
      <c r="X366" s="98"/>
      <c r="Y366" s="98"/>
      <c r="Z366" s="98"/>
      <c r="AA366" s="98"/>
      <c r="AB366" s="98"/>
      <c r="AC366" s="98"/>
      <c r="AD366" s="98"/>
      <c r="AE366" s="98"/>
      <c r="AF366" s="98"/>
      <c r="AG366" s="98"/>
      <c r="AH366" s="98"/>
      <c r="AI366" s="98"/>
      <c r="AJ366" s="98" t="s">
        <v>921</v>
      </c>
      <c r="AK366" s="98"/>
      <c r="AL366" s="98" t="s">
        <v>1486</v>
      </c>
      <c r="AM366" s="98"/>
      <c r="AN366" s="98"/>
      <c r="AO366" s="98"/>
      <c r="AP366" s="98"/>
      <c r="AQ366" s="98"/>
      <c r="AR366" s="98"/>
      <c r="AS366" s="98"/>
      <c r="AT366" s="98"/>
      <c r="AU366" s="98" t="s">
        <v>33</v>
      </c>
      <c r="AV366" s="98"/>
      <c r="AW366" s="98"/>
      <c r="AX366" s="98"/>
      <c r="AY366" s="98"/>
      <c r="AZ366" s="98"/>
      <c r="BA366" s="98"/>
      <c r="BB366" s="98"/>
      <c r="BC366" s="98"/>
      <c r="BD366" s="98"/>
      <c r="BE366" s="98"/>
      <c r="BF366" s="98"/>
      <c r="BG366" s="98"/>
      <c r="BH366" s="98"/>
      <c r="BI366" s="98"/>
      <c r="BJ366" s="98"/>
      <c r="BK366" s="98"/>
      <c r="BL366" s="98"/>
      <c r="BM366" s="98"/>
      <c r="BN366" s="98" t="s">
        <v>96</v>
      </c>
      <c r="BO366" s="101" t="s">
        <v>1488</v>
      </c>
      <c r="BP366" s="101"/>
      <c r="BQ366" s="6"/>
    </row>
    <row r="367" spans="1:69" s="11" customFormat="1" ht="135.75" hidden="1" customHeight="1" x14ac:dyDescent="0.25">
      <c r="A367" s="6"/>
      <c r="B367" s="142" t="s">
        <v>2391</v>
      </c>
      <c r="C367" s="98" t="s">
        <v>2392</v>
      </c>
      <c r="D367" s="98" t="s">
        <v>2393</v>
      </c>
      <c r="E367" s="143" t="s">
        <v>2394</v>
      </c>
      <c r="F367" s="143" t="s">
        <v>2394</v>
      </c>
      <c r="G367" s="107" t="s">
        <v>791</v>
      </c>
      <c r="H367" s="99" t="s">
        <v>1117</v>
      </c>
      <c r="I367" s="98" t="s">
        <v>1100</v>
      </c>
      <c r="J367" s="100">
        <v>45047</v>
      </c>
      <c r="K367" s="100">
        <v>45169</v>
      </c>
      <c r="L367" s="10">
        <f t="shared" si="8"/>
        <v>122</v>
      </c>
      <c r="M367" s="99" t="s">
        <v>1113</v>
      </c>
      <c r="N367" s="98" t="s">
        <v>131</v>
      </c>
      <c r="O367" s="98" t="s">
        <v>2395</v>
      </c>
      <c r="P367" s="98" t="s">
        <v>1085</v>
      </c>
      <c r="Q367" s="98" t="s">
        <v>2396</v>
      </c>
      <c r="R367" s="132" t="s">
        <v>27</v>
      </c>
      <c r="S367" s="132"/>
      <c r="T367" s="132" t="s">
        <v>52</v>
      </c>
      <c r="U367" s="98"/>
      <c r="V367" s="98"/>
      <c r="W367" s="98"/>
      <c r="X367" s="98"/>
      <c r="Y367" s="98"/>
      <c r="Z367" s="98"/>
      <c r="AA367" s="98"/>
      <c r="AB367" s="98"/>
      <c r="AC367" s="98"/>
      <c r="AD367" s="98"/>
      <c r="AE367" s="98"/>
      <c r="AF367" s="98"/>
      <c r="AG367" s="98"/>
      <c r="AH367" s="98"/>
      <c r="AI367" s="98"/>
      <c r="AJ367" s="98"/>
      <c r="AK367" s="98" t="s">
        <v>914</v>
      </c>
      <c r="AL367" s="98"/>
      <c r="AM367" s="98" t="s">
        <v>1814</v>
      </c>
      <c r="AN367" s="98"/>
      <c r="AO367" s="98"/>
      <c r="AP367" s="98"/>
      <c r="AQ367" s="98" t="s">
        <v>29</v>
      </c>
      <c r="AR367" s="98"/>
      <c r="AS367" s="98"/>
      <c r="AT367" s="98"/>
      <c r="AU367" s="98"/>
      <c r="AV367" s="98"/>
      <c r="AW367" s="98"/>
      <c r="AX367" s="98"/>
      <c r="AY367" s="98"/>
      <c r="AZ367" s="98"/>
      <c r="BA367" s="98"/>
      <c r="BB367" s="98"/>
      <c r="BC367" s="98"/>
      <c r="BD367" s="98"/>
      <c r="BE367" s="98" t="s">
        <v>87</v>
      </c>
      <c r="BF367" s="98"/>
      <c r="BG367" s="98"/>
      <c r="BH367" s="98" t="s">
        <v>90</v>
      </c>
      <c r="BI367" s="98"/>
      <c r="BJ367" s="98"/>
      <c r="BK367" s="98"/>
      <c r="BL367" s="98"/>
      <c r="BM367" s="98"/>
      <c r="BN367" s="98"/>
      <c r="BO367" s="101" t="s">
        <v>1488</v>
      </c>
      <c r="BP367" s="101"/>
      <c r="BQ367" s="6"/>
    </row>
    <row r="368" spans="1:69" s="11" customFormat="1" ht="135.75" hidden="1" customHeight="1" x14ac:dyDescent="0.25">
      <c r="A368" s="6"/>
      <c r="B368" s="142" t="s">
        <v>2397</v>
      </c>
      <c r="C368" s="98" t="s">
        <v>2398</v>
      </c>
      <c r="D368" s="98" t="s">
        <v>2399</v>
      </c>
      <c r="E368" s="143" t="s">
        <v>2394</v>
      </c>
      <c r="F368" s="143" t="s">
        <v>2394</v>
      </c>
      <c r="G368" s="107" t="s">
        <v>791</v>
      </c>
      <c r="H368" s="99" t="s">
        <v>912</v>
      </c>
      <c r="I368" s="98" t="s">
        <v>1106</v>
      </c>
      <c r="J368" s="100">
        <v>45200</v>
      </c>
      <c r="K368" s="100">
        <v>45291</v>
      </c>
      <c r="L368" s="10">
        <f t="shared" si="8"/>
        <v>91</v>
      </c>
      <c r="M368" s="99" t="s">
        <v>1113</v>
      </c>
      <c r="N368" s="98" t="s">
        <v>131</v>
      </c>
      <c r="O368" s="98" t="s">
        <v>2400</v>
      </c>
      <c r="P368" s="98" t="s">
        <v>1085</v>
      </c>
      <c r="Q368" s="98" t="s">
        <v>1090</v>
      </c>
      <c r="R368" s="132" t="s">
        <v>27</v>
      </c>
      <c r="S368" s="132"/>
      <c r="T368" s="132" t="s">
        <v>52</v>
      </c>
      <c r="U368" s="98"/>
      <c r="V368" s="98"/>
      <c r="W368" s="98"/>
      <c r="X368" s="98"/>
      <c r="Y368" s="98"/>
      <c r="Z368" s="98"/>
      <c r="AA368" s="98"/>
      <c r="AB368" s="98"/>
      <c r="AC368" s="98"/>
      <c r="AD368" s="98"/>
      <c r="AE368" s="98"/>
      <c r="AF368" s="98"/>
      <c r="AG368" s="98"/>
      <c r="AH368" s="98"/>
      <c r="AI368" s="98"/>
      <c r="AJ368" s="98"/>
      <c r="AK368" s="98" t="s">
        <v>914</v>
      </c>
      <c r="AL368" s="98"/>
      <c r="AM368" s="98" t="s">
        <v>1814</v>
      </c>
      <c r="AN368" s="98"/>
      <c r="AO368" s="98"/>
      <c r="AP368" s="98"/>
      <c r="AQ368" s="98"/>
      <c r="AR368" s="98"/>
      <c r="AS368" s="98"/>
      <c r="AT368" s="98"/>
      <c r="AU368" s="98"/>
      <c r="AV368" s="98"/>
      <c r="AW368" s="98"/>
      <c r="AX368" s="98"/>
      <c r="AY368" s="98"/>
      <c r="AZ368" s="98"/>
      <c r="BA368" s="98"/>
      <c r="BB368" s="98"/>
      <c r="BC368" s="98"/>
      <c r="BD368" s="98"/>
      <c r="BE368" s="98" t="s">
        <v>87</v>
      </c>
      <c r="BF368" s="98"/>
      <c r="BG368" s="98"/>
      <c r="BH368" s="98" t="s">
        <v>90</v>
      </c>
      <c r="BI368" s="98"/>
      <c r="BJ368" s="98"/>
      <c r="BK368" s="98"/>
      <c r="BL368" s="98"/>
      <c r="BM368" s="98"/>
      <c r="BN368" s="98"/>
      <c r="BO368" s="101" t="s">
        <v>1488</v>
      </c>
      <c r="BP368" s="101"/>
      <c r="BQ368" s="6"/>
    </row>
    <row r="369" spans="1:69" s="11" customFormat="1" ht="135.75" hidden="1" customHeight="1" x14ac:dyDescent="0.25">
      <c r="A369" s="6"/>
      <c r="B369" s="142" t="s">
        <v>2401</v>
      </c>
      <c r="C369" s="98" t="s">
        <v>2402</v>
      </c>
      <c r="D369" s="98" t="s">
        <v>2402</v>
      </c>
      <c r="E369" s="143" t="s">
        <v>2403</v>
      </c>
      <c r="F369" s="143" t="s">
        <v>2403</v>
      </c>
      <c r="G369" s="107" t="s">
        <v>791</v>
      </c>
      <c r="H369" s="99" t="s">
        <v>1117</v>
      </c>
      <c r="I369" s="98"/>
      <c r="J369" s="100">
        <v>45047</v>
      </c>
      <c r="K369" s="100">
        <v>45169</v>
      </c>
      <c r="L369" s="10">
        <f t="shared" si="8"/>
        <v>122</v>
      </c>
      <c r="M369" s="99" t="s">
        <v>1113</v>
      </c>
      <c r="N369" s="98" t="s">
        <v>107</v>
      </c>
      <c r="O369" s="98" t="s">
        <v>2404</v>
      </c>
      <c r="P369" s="98" t="s">
        <v>1085</v>
      </c>
      <c r="Q369" s="98" t="s">
        <v>2396</v>
      </c>
      <c r="R369" s="132" t="s">
        <v>27</v>
      </c>
      <c r="S369" s="132"/>
      <c r="T369" s="132" t="s">
        <v>52</v>
      </c>
      <c r="U369" s="98"/>
      <c r="V369" s="98"/>
      <c r="W369" s="98"/>
      <c r="X369" s="98"/>
      <c r="Y369" s="98"/>
      <c r="Z369" s="98"/>
      <c r="AA369" s="98"/>
      <c r="AB369" s="98"/>
      <c r="AC369" s="98"/>
      <c r="AD369" s="98"/>
      <c r="AE369" s="98"/>
      <c r="AF369" s="98"/>
      <c r="AG369" s="98"/>
      <c r="AH369" s="98"/>
      <c r="AI369" s="98"/>
      <c r="AJ369" s="98"/>
      <c r="AK369" s="98" t="s">
        <v>914</v>
      </c>
      <c r="AL369" s="98"/>
      <c r="AM369" s="98" t="s">
        <v>1814</v>
      </c>
      <c r="AN369" s="98"/>
      <c r="AO369" s="98"/>
      <c r="AP369" s="98"/>
      <c r="AQ369" s="98" t="s">
        <v>29</v>
      </c>
      <c r="AR369" s="98"/>
      <c r="AS369" s="98"/>
      <c r="AT369" s="98"/>
      <c r="AU369" s="98"/>
      <c r="AV369" s="98"/>
      <c r="AW369" s="98"/>
      <c r="AX369" s="98"/>
      <c r="AY369" s="98"/>
      <c r="AZ369" s="98"/>
      <c r="BA369" s="98"/>
      <c r="BB369" s="98"/>
      <c r="BC369" s="98"/>
      <c r="BD369" s="98"/>
      <c r="BE369" s="98" t="s">
        <v>87</v>
      </c>
      <c r="BF369" s="98"/>
      <c r="BG369" s="98"/>
      <c r="BH369" s="98" t="s">
        <v>90</v>
      </c>
      <c r="BI369" s="98"/>
      <c r="BJ369" s="98"/>
      <c r="BK369" s="98"/>
      <c r="BL369" s="98"/>
      <c r="BM369" s="98"/>
      <c r="BN369" s="98"/>
      <c r="BO369" s="101" t="s">
        <v>1488</v>
      </c>
      <c r="BP369" s="101"/>
      <c r="BQ369" s="6"/>
    </row>
    <row r="370" spans="1:69" s="11" customFormat="1" ht="135.75" hidden="1" customHeight="1" x14ac:dyDescent="0.25">
      <c r="A370" s="6"/>
      <c r="B370" s="142" t="s">
        <v>2405</v>
      </c>
      <c r="C370" s="98" t="s">
        <v>2406</v>
      </c>
      <c r="D370" s="98" t="s">
        <v>2407</v>
      </c>
      <c r="E370" s="143" t="s">
        <v>2394</v>
      </c>
      <c r="F370" s="143" t="s">
        <v>2394</v>
      </c>
      <c r="G370" s="107" t="s">
        <v>791</v>
      </c>
      <c r="H370" s="99" t="s">
        <v>1106</v>
      </c>
      <c r="I370" s="98" t="s">
        <v>912</v>
      </c>
      <c r="J370" s="100">
        <v>45200</v>
      </c>
      <c r="K370" s="100">
        <v>45291</v>
      </c>
      <c r="L370" s="10">
        <f t="shared" si="8"/>
        <v>91</v>
      </c>
      <c r="M370" s="99" t="s">
        <v>1113</v>
      </c>
      <c r="N370" s="98" t="s">
        <v>107</v>
      </c>
      <c r="O370" s="98" t="s">
        <v>2404</v>
      </c>
      <c r="P370" s="98" t="s">
        <v>1085</v>
      </c>
      <c r="Q370" s="98" t="s">
        <v>2396</v>
      </c>
      <c r="R370" s="132" t="s">
        <v>27</v>
      </c>
      <c r="S370" s="132"/>
      <c r="T370" s="132" t="s">
        <v>52</v>
      </c>
      <c r="U370" s="98"/>
      <c r="V370" s="98"/>
      <c r="W370" s="98"/>
      <c r="X370" s="98"/>
      <c r="Y370" s="98"/>
      <c r="Z370" s="98"/>
      <c r="AA370" s="98"/>
      <c r="AB370" s="98"/>
      <c r="AC370" s="98"/>
      <c r="AD370" s="98"/>
      <c r="AE370" s="98"/>
      <c r="AF370" s="98"/>
      <c r="AG370" s="98"/>
      <c r="AH370" s="98"/>
      <c r="AI370" s="98"/>
      <c r="AJ370" s="98"/>
      <c r="AK370" s="98" t="s">
        <v>914</v>
      </c>
      <c r="AL370" s="98"/>
      <c r="AM370" s="98" t="s">
        <v>1814</v>
      </c>
      <c r="AN370" s="98"/>
      <c r="AO370" s="98"/>
      <c r="AP370" s="98"/>
      <c r="AQ370" s="98" t="s">
        <v>29</v>
      </c>
      <c r="AR370" s="98"/>
      <c r="AS370" s="98"/>
      <c r="AT370" s="98"/>
      <c r="AU370" s="98"/>
      <c r="AV370" s="98"/>
      <c r="AW370" s="98"/>
      <c r="AX370" s="98"/>
      <c r="AY370" s="98"/>
      <c r="AZ370" s="98"/>
      <c r="BA370" s="98"/>
      <c r="BB370" s="98"/>
      <c r="BC370" s="98"/>
      <c r="BD370" s="98"/>
      <c r="BE370" s="98" t="s">
        <v>87</v>
      </c>
      <c r="BF370" s="98"/>
      <c r="BG370" s="98"/>
      <c r="BH370" s="98" t="s">
        <v>90</v>
      </c>
      <c r="BI370" s="98"/>
      <c r="BJ370" s="98"/>
      <c r="BK370" s="98"/>
      <c r="BL370" s="98"/>
      <c r="BM370" s="98"/>
      <c r="BN370" s="98"/>
      <c r="BO370" s="101" t="s">
        <v>1488</v>
      </c>
      <c r="BP370" s="101"/>
      <c r="BQ370" s="6"/>
    </row>
    <row r="371" spans="1:69" s="9" customFormat="1" ht="135.75" hidden="1" customHeight="1" x14ac:dyDescent="0.25">
      <c r="A371" s="6"/>
      <c r="B371" s="103" t="s">
        <v>2408</v>
      </c>
      <c r="C371" s="104" t="s">
        <v>2409</v>
      </c>
      <c r="D371" s="104" t="s">
        <v>2410</v>
      </c>
      <c r="E371" s="144" t="s">
        <v>2403</v>
      </c>
      <c r="F371" s="145" t="s">
        <v>2403</v>
      </c>
      <c r="G371" s="104" t="s">
        <v>791</v>
      </c>
      <c r="H371" s="104" t="s">
        <v>912</v>
      </c>
      <c r="I371" s="104"/>
      <c r="J371" s="105">
        <v>45017</v>
      </c>
      <c r="K371" s="105">
        <v>45107</v>
      </c>
      <c r="L371" s="106">
        <f t="shared" si="8"/>
        <v>90</v>
      </c>
      <c r="M371" s="104" t="s">
        <v>1113</v>
      </c>
      <c r="N371" s="104" t="s">
        <v>131</v>
      </c>
      <c r="O371" s="104" t="s">
        <v>2411</v>
      </c>
      <c r="P371" s="104" t="s">
        <v>1085</v>
      </c>
      <c r="Q371" s="104" t="s">
        <v>2396</v>
      </c>
      <c r="R371" s="146" t="s">
        <v>27</v>
      </c>
      <c r="S371" s="146"/>
      <c r="T371" s="146" t="s">
        <v>52</v>
      </c>
      <c r="U371" s="104"/>
      <c r="V371" s="104"/>
      <c r="W371" s="104"/>
      <c r="X371" s="104"/>
      <c r="Y371" s="104"/>
      <c r="Z371" s="104"/>
      <c r="AA371" s="104"/>
      <c r="AB371" s="104"/>
      <c r="AC371" s="104"/>
      <c r="AD371" s="104"/>
      <c r="AE371" s="104"/>
      <c r="AF371" s="104"/>
      <c r="AG371" s="104"/>
      <c r="AH371" s="104"/>
      <c r="AI371" s="104"/>
      <c r="AJ371" s="104"/>
      <c r="AK371" s="104" t="s">
        <v>914</v>
      </c>
      <c r="AL371" s="104"/>
      <c r="AM371" s="104" t="s">
        <v>1814</v>
      </c>
      <c r="AN371" s="104"/>
      <c r="AO371" s="104"/>
      <c r="AP371" s="104"/>
      <c r="AQ371" s="104" t="s">
        <v>29</v>
      </c>
      <c r="AR371" s="104"/>
      <c r="AS371" s="104"/>
      <c r="AT371" s="104"/>
      <c r="AU371" s="104"/>
      <c r="AV371" s="104"/>
      <c r="AW371" s="104"/>
      <c r="AX371" s="104"/>
      <c r="AY371" s="104"/>
      <c r="AZ371" s="104"/>
      <c r="BA371" s="104"/>
      <c r="BB371" s="104"/>
      <c r="BC371" s="104"/>
      <c r="BD371" s="104"/>
      <c r="BE371" s="104" t="s">
        <v>87</v>
      </c>
      <c r="BF371" s="104"/>
      <c r="BG371" s="104"/>
      <c r="BH371" s="104" t="s">
        <v>90</v>
      </c>
      <c r="BI371" s="104"/>
      <c r="BJ371" s="104"/>
      <c r="BK371" s="104"/>
      <c r="BL371" s="104"/>
      <c r="BM371" s="104"/>
      <c r="BN371" s="104"/>
      <c r="BO371" s="91" t="s">
        <v>1662</v>
      </c>
      <c r="BP371" s="91" t="s">
        <v>2412</v>
      </c>
      <c r="BQ371" s="6"/>
    </row>
    <row r="372" spans="1:69" s="9" customFormat="1" ht="135.75" hidden="1" customHeight="1" x14ac:dyDescent="0.25">
      <c r="A372" s="6"/>
      <c r="B372" s="142" t="s">
        <v>2413</v>
      </c>
      <c r="C372" s="98" t="s">
        <v>2414</v>
      </c>
      <c r="D372" s="98" t="s">
        <v>2415</v>
      </c>
      <c r="E372" s="143" t="s">
        <v>2394</v>
      </c>
      <c r="F372" s="143" t="s">
        <v>2394</v>
      </c>
      <c r="G372" s="107" t="s">
        <v>791</v>
      </c>
      <c r="H372" s="99" t="s">
        <v>912</v>
      </c>
      <c r="I372" s="98" t="s">
        <v>1106</v>
      </c>
      <c r="J372" s="100">
        <v>45200</v>
      </c>
      <c r="K372" s="100">
        <v>45291</v>
      </c>
      <c r="L372" s="10">
        <f t="shared" si="8"/>
        <v>91</v>
      </c>
      <c r="M372" s="99" t="s">
        <v>1113</v>
      </c>
      <c r="N372" s="98" t="s">
        <v>107</v>
      </c>
      <c r="O372" s="98" t="s">
        <v>2404</v>
      </c>
      <c r="P372" s="98" t="s">
        <v>1085</v>
      </c>
      <c r="Q372" s="98" t="s">
        <v>2396</v>
      </c>
      <c r="R372" s="132" t="s">
        <v>27</v>
      </c>
      <c r="S372" s="132"/>
      <c r="T372" s="132" t="s">
        <v>52</v>
      </c>
      <c r="U372" s="98"/>
      <c r="V372" s="98"/>
      <c r="W372" s="98"/>
      <c r="X372" s="98"/>
      <c r="Y372" s="98"/>
      <c r="Z372" s="98"/>
      <c r="AA372" s="98"/>
      <c r="AB372" s="98"/>
      <c r="AC372" s="98"/>
      <c r="AD372" s="98"/>
      <c r="AE372" s="98"/>
      <c r="AF372" s="98"/>
      <c r="AG372" s="98"/>
      <c r="AH372" s="98"/>
      <c r="AI372" s="98"/>
      <c r="AJ372" s="98"/>
      <c r="AK372" s="98" t="s">
        <v>914</v>
      </c>
      <c r="AL372" s="98"/>
      <c r="AM372" s="98" t="s">
        <v>1814</v>
      </c>
      <c r="AN372" s="98"/>
      <c r="AO372" s="98"/>
      <c r="AP372" s="98"/>
      <c r="AQ372" s="98" t="s">
        <v>29</v>
      </c>
      <c r="AR372" s="98"/>
      <c r="AS372" s="98"/>
      <c r="AT372" s="98"/>
      <c r="AU372" s="98"/>
      <c r="AV372" s="98"/>
      <c r="AW372" s="98"/>
      <c r="AX372" s="98"/>
      <c r="AY372" s="98"/>
      <c r="AZ372" s="98"/>
      <c r="BA372" s="98"/>
      <c r="BB372" s="98"/>
      <c r="BC372" s="98"/>
      <c r="BD372" s="98"/>
      <c r="BE372" s="98" t="s">
        <v>87</v>
      </c>
      <c r="BF372" s="98"/>
      <c r="BG372" s="98"/>
      <c r="BH372" s="98" t="s">
        <v>90</v>
      </c>
      <c r="BI372" s="98"/>
      <c r="BJ372" s="98"/>
      <c r="BK372" s="98"/>
      <c r="BL372" s="98"/>
      <c r="BM372" s="98"/>
      <c r="BN372" s="98"/>
      <c r="BO372" s="101" t="s">
        <v>1488</v>
      </c>
      <c r="BP372" s="101"/>
      <c r="BQ372" s="6"/>
    </row>
    <row r="373" spans="1:69" s="9" customFormat="1" ht="135.75" hidden="1" customHeight="1" x14ac:dyDescent="0.25">
      <c r="A373" s="6"/>
      <c r="B373" s="103" t="s">
        <v>2416</v>
      </c>
      <c r="C373" s="104" t="s">
        <v>2417</v>
      </c>
      <c r="D373" s="104" t="s">
        <v>2418</v>
      </c>
      <c r="E373" s="144" t="s">
        <v>2403</v>
      </c>
      <c r="F373" s="145" t="s">
        <v>2403</v>
      </c>
      <c r="G373" s="104" t="s">
        <v>791</v>
      </c>
      <c r="H373" s="104" t="s">
        <v>1106</v>
      </c>
      <c r="I373" s="104" t="s">
        <v>912</v>
      </c>
      <c r="J373" s="105">
        <v>45200</v>
      </c>
      <c r="K373" s="105">
        <v>45291</v>
      </c>
      <c r="L373" s="106">
        <f t="shared" si="8"/>
        <v>91</v>
      </c>
      <c r="M373" s="104" t="s">
        <v>1113</v>
      </c>
      <c r="N373" s="104" t="s">
        <v>131</v>
      </c>
      <c r="O373" s="104" t="s">
        <v>2411</v>
      </c>
      <c r="P373" s="104" t="s">
        <v>1085</v>
      </c>
      <c r="Q373" s="104" t="s">
        <v>2396</v>
      </c>
      <c r="R373" s="146" t="s">
        <v>27</v>
      </c>
      <c r="S373" s="146"/>
      <c r="T373" s="146" t="s">
        <v>52</v>
      </c>
      <c r="U373" s="104"/>
      <c r="V373" s="104"/>
      <c r="W373" s="104"/>
      <c r="X373" s="104"/>
      <c r="Y373" s="104"/>
      <c r="Z373" s="104"/>
      <c r="AA373" s="104"/>
      <c r="AB373" s="104"/>
      <c r="AC373" s="104"/>
      <c r="AD373" s="104"/>
      <c r="AE373" s="104"/>
      <c r="AF373" s="104"/>
      <c r="AG373" s="104"/>
      <c r="AH373" s="104"/>
      <c r="AI373" s="104"/>
      <c r="AJ373" s="104"/>
      <c r="AK373" s="104" t="s">
        <v>914</v>
      </c>
      <c r="AL373" s="104"/>
      <c r="AM373" s="104" t="s">
        <v>1814</v>
      </c>
      <c r="AN373" s="104"/>
      <c r="AO373" s="104"/>
      <c r="AP373" s="104"/>
      <c r="AQ373" s="104" t="s">
        <v>29</v>
      </c>
      <c r="AR373" s="104"/>
      <c r="AS373" s="104"/>
      <c r="AT373" s="104"/>
      <c r="AU373" s="104"/>
      <c r="AV373" s="104"/>
      <c r="AW373" s="104"/>
      <c r="AX373" s="104"/>
      <c r="AY373" s="104"/>
      <c r="AZ373" s="104"/>
      <c r="BA373" s="104"/>
      <c r="BB373" s="104"/>
      <c r="BC373" s="104"/>
      <c r="BD373" s="104"/>
      <c r="BE373" s="104" t="s">
        <v>87</v>
      </c>
      <c r="BF373" s="104"/>
      <c r="BG373" s="104"/>
      <c r="BH373" s="104" t="s">
        <v>90</v>
      </c>
      <c r="BI373" s="104"/>
      <c r="BJ373" s="104"/>
      <c r="BK373" s="104"/>
      <c r="BL373" s="104"/>
      <c r="BM373" s="104"/>
      <c r="BN373" s="104"/>
      <c r="BO373" s="91" t="s">
        <v>1662</v>
      </c>
      <c r="BP373" s="91"/>
      <c r="BQ373" s="6"/>
    </row>
    <row r="374" spans="1:69" s="9" customFormat="1" ht="135.75" hidden="1" customHeight="1" x14ac:dyDescent="0.25">
      <c r="A374" s="6"/>
      <c r="B374" s="103" t="s">
        <v>2419</v>
      </c>
      <c r="C374" s="104" t="s">
        <v>2420</v>
      </c>
      <c r="D374" s="104" t="s">
        <v>2421</v>
      </c>
      <c r="E374" s="144" t="s">
        <v>2403</v>
      </c>
      <c r="F374" s="145" t="s">
        <v>2403</v>
      </c>
      <c r="G374" s="104" t="s">
        <v>791</v>
      </c>
      <c r="H374" s="104" t="s">
        <v>1100</v>
      </c>
      <c r="I374" s="104" t="s">
        <v>1084</v>
      </c>
      <c r="J374" s="105">
        <v>45170</v>
      </c>
      <c r="K374" s="105">
        <v>45291</v>
      </c>
      <c r="L374" s="106">
        <f t="shared" si="8"/>
        <v>121</v>
      </c>
      <c r="M374" s="104" t="s">
        <v>1098</v>
      </c>
      <c r="N374" s="104" t="s">
        <v>131</v>
      </c>
      <c r="O374" s="104" t="s">
        <v>2411</v>
      </c>
      <c r="P374" s="104" t="s">
        <v>1085</v>
      </c>
      <c r="Q374" s="104" t="s">
        <v>2396</v>
      </c>
      <c r="R374" s="146" t="s">
        <v>27</v>
      </c>
      <c r="S374" s="146"/>
      <c r="T374" s="146" t="s">
        <v>52</v>
      </c>
      <c r="U374" s="104"/>
      <c r="V374" s="104"/>
      <c r="W374" s="104"/>
      <c r="X374" s="104"/>
      <c r="Y374" s="104"/>
      <c r="Z374" s="104"/>
      <c r="AA374" s="104"/>
      <c r="AB374" s="104"/>
      <c r="AC374" s="104"/>
      <c r="AD374" s="104"/>
      <c r="AE374" s="104"/>
      <c r="AF374" s="104"/>
      <c r="AG374" s="104"/>
      <c r="AH374" s="104"/>
      <c r="AI374" s="104"/>
      <c r="AJ374" s="104"/>
      <c r="AK374" s="104" t="s">
        <v>914</v>
      </c>
      <c r="AL374" s="104"/>
      <c r="AM374" s="104" t="s">
        <v>1814</v>
      </c>
      <c r="AN374" s="104"/>
      <c r="AO374" s="104"/>
      <c r="AP374" s="104"/>
      <c r="AQ374" s="104" t="s">
        <v>29</v>
      </c>
      <c r="AR374" s="104"/>
      <c r="AS374" s="104"/>
      <c r="AT374" s="104"/>
      <c r="AU374" s="104"/>
      <c r="AV374" s="104"/>
      <c r="AW374" s="104"/>
      <c r="AX374" s="104"/>
      <c r="AY374" s="104"/>
      <c r="AZ374" s="104"/>
      <c r="BA374" s="104"/>
      <c r="BB374" s="104"/>
      <c r="BC374" s="104"/>
      <c r="BD374" s="104"/>
      <c r="BE374" s="104" t="s">
        <v>87</v>
      </c>
      <c r="BF374" s="104"/>
      <c r="BG374" s="104"/>
      <c r="BH374" s="104" t="s">
        <v>90</v>
      </c>
      <c r="BI374" s="104"/>
      <c r="BJ374" s="104"/>
      <c r="BK374" s="104"/>
      <c r="BL374" s="104"/>
      <c r="BM374" s="104"/>
      <c r="BN374" s="104"/>
      <c r="BO374" s="91" t="s">
        <v>1662</v>
      </c>
      <c r="BP374" s="91"/>
      <c r="BQ374" s="6"/>
    </row>
    <row r="375" spans="1:69" s="9" customFormat="1" ht="135.75" hidden="1" customHeight="1" x14ac:dyDescent="0.25">
      <c r="A375" s="6"/>
      <c r="B375" s="142" t="s">
        <v>2422</v>
      </c>
      <c r="C375" s="98" t="s">
        <v>2423</v>
      </c>
      <c r="D375" s="98" t="s">
        <v>2424</v>
      </c>
      <c r="E375" s="98" t="s">
        <v>2403</v>
      </c>
      <c r="F375" s="143" t="s">
        <v>2403</v>
      </c>
      <c r="G375" s="107" t="s">
        <v>791</v>
      </c>
      <c r="H375" s="99" t="s">
        <v>1097</v>
      </c>
      <c r="I375" s="98" t="s">
        <v>1100</v>
      </c>
      <c r="J375" s="100">
        <v>45047</v>
      </c>
      <c r="K375" s="100">
        <v>45169</v>
      </c>
      <c r="L375" s="10">
        <f t="shared" si="8"/>
        <v>122</v>
      </c>
      <c r="M375" s="99" t="s">
        <v>1098</v>
      </c>
      <c r="N375" s="98" t="s">
        <v>107</v>
      </c>
      <c r="O375" s="98" t="s">
        <v>2404</v>
      </c>
      <c r="P375" s="98" t="s">
        <v>1085</v>
      </c>
      <c r="Q375" s="98" t="s">
        <v>2396</v>
      </c>
      <c r="R375" s="132" t="s">
        <v>27</v>
      </c>
      <c r="S375" s="132"/>
      <c r="T375" s="132" t="s">
        <v>52</v>
      </c>
      <c r="U375" s="98"/>
      <c r="V375" s="98"/>
      <c r="W375" s="98"/>
      <c r="X375" s="98"/>
      <c r="Y375" s="98"/>
      <c r="Z375" s="98"/>
      <c r="AA375" s="98"/>
      <c r="AB375" s="98"/>
      <c r="AC375" s="98"/>
      <c r="AD375" s="98"/>
      <c r="AE375" s="98"/>
      <c r="AF375" s="98"/>
      <c r="AG375" s="98"/>
      <c r="AH375" s="98"/>
      <c r="AI375" s="98"/>
      <c r="AJ375" s="98"/>
      <c r="AK375" s="98" t="s">
        <v>914</v>
      </c>
      <c r="AL375" s="98"/>
      <c r="AM375" s="98" t="s">
        <v>1814</v>
      </c>
      <c r="AN375" s="98"/>
      <c r="AO375" s="98"/>
      <c r="AP375" s="98"/>
      <c r="AQ375" s="98" t="s">
        <v>29</v>
      </c>
      <c r="AR375" s="98"/>
      <c r="AS375" s="98"/>
      <c r="AT375" s="98"/>
      <c r="AU375" s="98"/>
      <c r="AV375" s="98"/>
      <c r="AW375" s="98"/>
      <c r="AX375" s="98"/>
      <c r="AY375" s="98"/>
      <c r="AZ375" s="98"/>
      <c r="BA375" s="98"/>
      <c r="BB375" s="98"/>
      <c r="BC375" s="98"/>
      <c r="BD375" s="98"/>
      <c r="BE375" s="98" t="s">
        <v>87</v>
      </c>
      <c r="BF375" s="98"/>
      <c r="BG375" s="98"/>
      <c r="BH375" s="98" t="s">
        <v>90</v>
      </c>
      <c r="BI375" s="98"/>
      <c r="BJ375" s="98"/>
      <c r="BK375" s="98"/>
      <c r="BL375" s="98"/>
      <c r="BM375" s="98"/>
      <c r="BN375" s="98"/>
      <c r="BO375" s="101" t="s">
        <v>1488</v>
      </c>
      <c r="BP375" s="101"/>
      <c r="BQ375" s="6"/>
    </row>
    <row r="376" spans="1:69" s="9" customFormat="1" ht="135.75" hidden="1" customHeight="1" x14ac:dyDescent="0.25">
      <c r="A376" s="6"/>
      <c r="B376" s="147" t="s">
        <v>2425</v>
      </c>
      <c r="C376" s="104" t="s">
        <v>2426</v>
      </c>
      <c r="D376" s="104" t="s">
        <v>2427</v>
      </c>
      <c r="E376" s="104" t="s">
        <v>2403</v>
      </c>
      <c r="F376" s="145" t="s">
        <v>2403</v>
      </c>
      <c r="G376" s="104" t="s">
        <v>791</v>
      </c>
      <c r="H376" s="104" t="s">
        <v>1097</v>
      </c>
      <c r="I376" s="104" t="s">
        <v>1089</v>
      </c>
      <c r="J376" s="105">
        <v>45170</v>
      </c>
      <c r="K376" s="105">
        <v>45291</v>
      </c>
      <c r="L376" s="106">
        <f t="shared" si="8"/>
        <v>121</v>
      </c>
      <c r="M376" s="104" t="s">
        <v>1098</v>
      </c>
      <c r="N376" s="104" t="s">
        <v>107</v>
      </c>
      <c r="O376" s="104" t="s">
        <v>2404</v>
      </c>
      <c r="P376" s="104" t="s">
        <v>1085</v>
      </c>
      <c r="Q376" s="104" t="s">
        <v>2396</v>
      </c>
      <c r="R376" s="146" t="s">
        <v>27</v>
      </c>
      <c r="S376" s="146"/>
      <c r="T376" s="146" t="s">
        <v>52</v>
      </c>
      <c r="U376" s="104"/>
      <c r="V376" s="104"/>
      <c r="W376" s="104"/>
      <c r="X376" s="104"/>
      <c r="Y376" s="104"/>
      <c r="Z376" s="104"/>
      <c r="AA376" s="104"/>
      <c r="AB376" s="104"/>
      <c r="AC376" s="104"/>
      <c r="AD376" s="104"/>
      <c r="AE376" s="104"/>
      <c r="AF376" s="104"/>
      <c r="AG376" s="104"/>
      <c r="AH376" s="104"/>
      <c r="AI376" s="104"/>
      <c r="AJ376" s="104"/>
      <c r="AK376" s="104" t="s">
        <v>914</v>
      </c>
      <c r="AL376" s="104"/>
      <c r="AM376" s="104" t="s">
        <v>1814</v>
      </c>
      <c r="AN376" s="104"/>
      <c r="AO376" s="104"/>
      <c r="AP376" s="104"/>
      <c r="AQ376" s="104" t="s">
        <v>29</v>
      </c>
      <c r="AR376" s="104"/>
      <c r="AS376" s="104"/>
      <c r="AT376" s="104"/>
      <c r="AU376" s="104"/>
      <c r="AV376" s="104"/>
      <c r="AW376" s="104"/>
      <c r="AX376" s="104"/>
      <c r="AY376" s="104"/>
      <c r="AZ376" s="104"/>
      <c r="BA376" s="104"/>
      <c r="BB376" s="104"/>
      <c r="BC376" s="104"/>
      <c r="BD376" s="104"/>
      <c r="BE376" s="104" t="s">
        <v>87</v>
      </c>
      <c r="BF376" s="104"/>
      <c r="BG376" s="104"/>
      <c r="BH376" s="104" t="s">
        <v>90</v>
      </c>
      <c r="BI376" s="104"/>
      <c r="BJ376" s="104"/>
      <c r="BK376" s="104"/>
      <c r="BL376" s="104"/>
      <c r="BM376" s="104"/>
      <c r="BN376" s="104"/>
      <c r="BO376" s="91" t="s">
        <v>1662</v>
      </c>
      <c r="BP376" s="91" t="s">
        <v>2412</v>
      </c>
      <c r="BQ376" s="6"/>
    </row>
    <row r="377" spans="1:69" s="11" customFormat="1" ht="135.75" hidden="1" customHeight="1" x14ac:dyDescent="0.25">
      <c r="A377" s="6"/>
      <c r="B377" s="142" t="s">
        <v>2428</v>
      </c>
      <c r="C377" s="98" t="s">
        <v>2429</v>
      </c>
      <c r="D377" s="98" t="s">
        <v>2430</v>
      </c>
      <c r="E377" s="143" t="s">
        <v>2431</v>
      </c>
      <c r="F377" s="143" t="s">
        <v>2431</v>
      </c>
      <c r="G377" s="107" t="s">
        <v>791</v>
      </c>
      <c r="H377" s="99" t="s">
        <v>1100</v>
      </c>
      <c r="I377" s="98" t="s">
        <v>1084</v>
      </c>
      <c r="J377" s="100">
        <v>45078</v>
      </c>
      <c r="K377" s="100">
        <v>45169</v>
      </c>
      <c r="L377" s="10">
        <f t="shared" si="8"/>
        <v>91</v>
      </c>
      <c r="M377" s="99" t="s">
        <v>1098</v>
      </c>
      <c r="N377" s="98" t="s">
        <v>131</v>
      </c>
      <c r="O377" s="98" t="s">
        <v>2411</v>
      </c>
      <c r="P377" s="98" t="s">
        <v>1085</v>
      </c>
      <c r="Q377" s="98" t="s">
        <v>1092</v>
      </c>
      <c r="R377" s="132" t="s">
        <v>27</v>
      </c>
      <c r="S377" s="132"/>
      <c r="T377" s="132" t="s">
        <v>52</v>
      </c>
      <c r="U377" s="98"/>
      <c r="V377" s="98"/>
      <c r="W377" s="98"/>
      <c r="X377" s="98"/>
      <c r="Y377" s="98"/>
      <c r="Z377" s="98"/>
      <c r="AA377" s="98"/>
      <c r="AB377" s="98"/>
      <c r="AC377" s="98"/>
      <c r="AD377" s="98"/>
      <c r="AE377" s="98"/>
      <c r="AF377" s="98"/>
      <c r="AG377" s="98"/>
      <c r="AH377" s="98"/>
      <c r="AI377" s="98"/>
      <c r="AJ377" s="98"/>
      <c r="AK377" s="98" t="s">
        <v>914</v>
      </c>
      <c r="AL377" s="98"/>
      <c r="AM377" s="98" t="s">
        <v>1814</v>
      </c>
      <c r="AN377" s="98"/>
      <c r="AO377" s="98"/>
      <c r="AP377" s="98"/>
      <c r="AQ377" s="98"/>
      <c r="AR377" s="98"/>
      <c r="AS377" s="98"/>
      <c r="AT377" s="98"/>
      <c r="AU377" s="98"/>
      <c r="AV377" s="98"/>
      <c r="AW377" s="98"/>
      <c r="AX377" s="98"/>
      <c r="AY377" s="98"/>
      <c r="AZ377" s="98"/>
      <c r="BA377" s="98"/>
      <c r="BB377" s="98"/>
      <c r="BC377" s="98"/>
      <c r="BD377" s="98"/>
      <c r="BE377" s="98" t="s">
        <v>87</v>
      </c>
      <c r="BF377" s="98"/>
      <c r="BG377" s="98"/>
      <c r="BH377" s="98" t="s">
        <v>90</v>
      </c>
      <c r="BI377" s="98"/>
      <c r="BJ377" s="98"/>
      <c r="BK377" s="98"/>
      <c r="BL377" s="98"/>
      <c r="BM377" s="98"/>
      <c r="BN377" s="98"/>
      <c r="BO377" s="101" t="s">
        <v>1488</v>
      </c>
      <c r="BP377" s="101"/>
      <c r="BQ377" s="6"/>
    </row>
    <row r="378" spans="1:69" s="11" customFormat="1" ht="135.75" hidden="1" customHeight="1" x14ac:dyDescent="0.25">
      <c r="A378" s="6"/>
      <c r="B378" s="142" t="s">
        <v>2432</v>
      </c>
      <c r="C378" s="98" t="s">
        <v>2433</v>
      </c>
      <c r="D378" s="98" t="s">
        <v>2434</v>
      </c>
      <c r="E378" s="143" t="s">
        <v>2403</v>
      </c>
      <c r="F378" s="143" t="s">
        <v>2403</v>
      </c>
      <c r="G378" s="107" t="s">
        <v>791</v>
      </c>
      <c r="H378" s="99" t="s">
        <v>1084</v>
      </c>
      <c r="I378" s="98" t="s">
        <v>2435</v>
      </c>
      <c r="J378" s="100">
        <v>45200</v>
      </c>
      <c r="K378" s="100">
        <v>45291</v>
      </c>
      <c r="L378" s="10">
        <f t="shared" si="8"/>
        <v>91</v>
      </c>
      <c r="M378" s="99" t="s">
        <v>1098</v>
      </c>
      <c r="N378" s="98" t="s">
        <v>131</v>
      </c>
      <c r="O378" s="98" t="s">
        <v>2411</v>
      </c>
      <c r="P378" s="98" t="s">
        <v>1085</v>
      </c>
      <c r="Q378" s="98" t="s">
        <v>1092</v>
      </c>
      <c r="R378" s="132" t="s">
        <v>27</v>
      </c>
      <c r="S378" s="132"/>
      <c r="T378" s="132" t="s">
        <v>52</v>
      </c>
      <c r="U378" s="98"/>
      <c r="V378" s="98"/>
      <c r="W378" s="98"/>
      <c r="X378" s="98"/>
      <c r="Y378" s="98"/>
      <c r="Z378" s="98"/>
      <c r="AA378" s="98"/>
      <c r="AB378" s="98"/>
      <c r="AC378" s="98"/>
      <c r="AD378" s="98"/>
      <c r="AE378" s="98"/>
      <c r="AF378" s="98"/>
      <c r="AG378" s="98"/>
      <c r="AH378" s="98"/>
      <c r="AI378" s="98"/>
      <c r="AJ378" s="98"/>
      <c r="AK378" s="98" t="s">
        <v>914</v>
      </c>
      <c r="AL378" s="98"/>
      <c r="AM378" s="98" t="s">
        <v>1814</v>
      </c>
      <c r="AN378" s="98"/>
      <c r="AO378" s="98"/>
      <c r="AP378" s="98"/>
      <c r="AQ378" s="98"/>
      <c r="AR378" s="98"/>
      <c r="AS378" s="98"/>
      <c r="AT378" s="98"/>
      <c r="AU378" s="98"/>
      <c r="AV378" s="98"/>
      <c r="AW378" s="98"/>
      <c r="AX378" s="98"/>
      <c r="AY378" s="98"/>
      <c r="AZ378" s="98"/>
      <c r="BA378" s="98"/>
      <c r="BB378" s="98"/>
      <c r="BC378" s="98"/>
      <c r="BD378" s="98"/>
      <c r="BE378" s="98" t="s">
        <v>87</v>
      </c>
      <c r="BF378" s="98"/>
      <c r="BG378" s="98"/>
      <c r="BH378" s="98" t="s">
        <v>90</v>
      </c>
      <c r="BI378" s="98"/>
      <c r="BJ378" s="98"/>
      <c r="BK378" s="98"/>
      <c r="BL378" s="98"/>
      <c r="BM378" s="98"/>
      <c r="BN378" s="98"/>
      <c r="BO378" s="101" t="s">
        <v>1488</v>
      </c>
      <c r="BP378" s="101"/>
      <c r="BQ378" s="6"/>
    </row>
    <row r="379" spans="1:69" s="11" customFormat="1" ht="162.75" hidden="1" customHeight="1" x14ac:dyDescent="0.25">
      <c r="A379" s="6"/>
      <c r="B379" s="142" t="s">
        <v>2436</v>
      </c>
      <c r="C379" s="98" t="s">
        <v>2437</v>
      </c>
      <c r="D379" s="98" t="s">
        <v>2438</v>
      </c>
      <c r="E379" s="143" t="s">
        <v>2394</v>
      </c>
      <c r="F379" s="143" t="s">
        <v>2394</v>
      </c>
      <c r="G379" s="107" t="s">
        <v>791</v>
      </c>
      <c r="H379" s="99" t="s">
        <v>1097</v>
      </c>
      <c r="I379" s="98" t="s">
        <v>1112</v>
      </c>
      <c r="J379" s="100">
        <v>45200</v>
      </c>
      <c r="K379" s="100">
        <v>45291</v>
      </c>
      <c r="L379" s="10">
        <f t="shared" si="8"/>
        <v>91</v>
      </c>
      <c r="M379" s="99" t="s">
        <v>1098</v>
      </c>
      <c r="N379" s="98" t="s">
        <v>131</v>
      </c>
      <c r="O379" s="98" t="s">
        <v>2411</v>
      </c>
      <c r="P379" s="98" t="s">
        <v>1085</v>
      </c>
      <c r="Q379" s="98" t="s">
        <v>1092</v>
      </c>
      <c r="R379" s="132" t="s">
        <v>27</v>
      </c>
      <c r="S379" s="132"/>
      <c r="T379" s="132" t="s">
        <v>52</v>
      </c>
      <c r="U379" s="98"/>
      <c r="V379" s="98"/>
      <c r="W379" s="98"/>
      <c r="X379" s="98"/>
      <c r="Y379" s="98"/>
      <c r="Z379" s="98"/>
      <c r="AA379" s="98"/>
      <c r="AB379" s="98"/>
      <c r="AC379" s="98"/>
      <c r="AD379" s="98"/>
      <c r="AE379" s="98"/>
      <c r="AF379" s="98"/>
      <c r="AG379" s="98"/>
      <c r="AH379" s="98"/>
      <c r="AI379" s="98"/>
      <c r="AJ379" s="98"/>
      <c r="AK379" s="98" t="s">
        <v>914</v>
      </c>
      <c r="AL379" s="98"/>
      <c r="AM379" s="98" t="s">
        <v>1814</v>
      </c>
      <c r="AN379" s="98"/>
      <c r="AO379" s="98"/>
      <c r="AP379" s="98"/>
      <c r="AQ379" s="98"/>
      <c r="AR379" s="98"/>
      <c r="AS379" s="98"/>
      <c r="AT379" s="98"/>
      <c r="AU379" s="98"/>
      <c r="AV379" s="98"/>
      <c r="AW379" s="98"/>
      <c r="AX379" s="98"/>
      <c r="AY379" s="98"/>
      <c r="AZ379" s="98"/>
      <c r="BA379" s="98"/>
      <c r="BB379" s="98"/>
      <c r="BC379" s="98"/>
      <c r="BD379" s="98"/>
      <c r="BE379" s="98" t="s">
        <v>87</v>
      </c>
      <c r="BF379" s="98"/>
      <c r="BG379" s="98"/>
      <c r="BH379" s="98" t="s">
        <v>90</v>
      </c>
      <c r="BI379" s="98"/>
      <c r="BJ379" s="98"/>
      <c r="BK379" s="98"/>
      <c r="BL379" s="98"/>
      <c r="BM379" s="98"/>
      <c r="BN379" s="98"/>
      <c r="BO379" s="101" t="s">
        <v>1488</v>
      </c>
      <c r="BP379" s="101"/>
      <c r="BQ379" s="6"/>
    </row>
    <row r="380" spans="1:69" s="9" customFormat="1" ht="164.25" hidden="1" customHeight="1" x14ac:dyDescent="0.25">
      <c r="A380" s="6"/>
      <c r="B380" s="142" t="s">
        <v>2439</v>
      </c>
      <c r="C380" s="98" t="s">
        <v>2440</v>
      </c>
      <c r="D380" s="98" t="s">
        <v>2441</v>
      </c>
      <c r="E380" s="143" t="s">
        <v>2394</v>
      </c>
      <c r="F380" s="143" t="s">
        <v>2394</v>
      </c>
      <c r="G380" s="107" t="s">
        <v>791</v>
      </c>
      <c r="H380" s="99" t="s">
        <v>1097</v>
      </c>
      <c r="I380" s="98" t="s">
        <v>1089</v>
      </c>
      <c r="J380" s="100">
        <v>44987</v>
      </c>
      <c r="K380" s="100">
        <v>45107</v>
      </c>
      <c r="L380" s="10">
        <f t="shared" si="8"/>
        <v>120</v>
      </c>
      <c r="M380" s="99" t="s">
        <v>1098</v>
      </c>
      <c r="N380" s="98" t="s">
        <v>131</v>
      </c>
      <c r="O380" s="98" t="s">
        <v>2411</v>
      </c>
      <c r="P380" s="98" t="s">
        <v>1085</v>
      </c>
      <c r="Q380" s="98" t="s">
        <v>1092</v>
      </c>
      <c r="R380" s="132" t="s">
        <v>27</v>
      </c>
      <c r="S380" s="132"/>
      <c r="T380" s="132" t="s">
        <v>52</v>
      </c>
      <c r="U380" s="98"/>
      <c r="V380" s="98"/>
      <c r="W380" s="98"/>
      <c r="X380" s="98"/>
      <c r="Y380" s="98"/>
      <c r="Z380" s="98"/>
      <c r="AA380" s="98"/>
      <c r="AB380" s="98"/>
      <c r="AC380" s="98"/>
      <c r="AD380" s="98"/>
      <c r="AE380" s="98"/>
      <c r="AF380" s="98"/>
      <c r="AG380" s="98"/>
      <c r="AH380" s="98"/>
      <c r="AI380" s="98"/>
      <c r="AJ380" s="98"/>
      <c r="AK380" s="98" t="s">
        <v>914</v>
      </c>
      <c r="AL380" s="98"/>
      <c r="AM380" s="98" t="s">
        <v>1814</v>
      </c>
      <c r="AN380" s="98"/>
      <c r="AO380" s="98"/>
      <c r="AP380" s="98"/>
      <c r="AQ380" s="98"/>
      <c r="AR380" s="98"/>
      <c r="AS380" s="98"/>
      <c r="AT380" s="98"/>
      <c r="AU380" s="98"/>
      <c r="AV380" s="98"/>
      <c r="AW380" s="98"/>
      <c r="AX380" s="98"/>
      <c r="AY380" s="98"/>
      <c r="AZ380" s="98"/>
      <c r="BA380" s="98"/>
      <c r="BB380" s="98"/>
      <c r="BC380" s="98"/>
      <c r="BD380" s="98"/>
      <c r="BE380" s="98" t="s">
        <v>87</v>
      </c>
      <c r="BF380" s="98"/>
      <c r="BG380" s="98"/>
      <c r="BH380" s="98" t="s">
        <v>90</v>
      </c>
      <c r="BI380" s="98"/>
      <c r="BJ380" s="98"/>
      <c r="BK380" s="98"/>
      <c r="BL380" s="98"/>
      <c r="BM380" s="98"/>
      <c r="BN380" s="98"/>
      <c r="BO380" s="101" t="s">
        <v>1488</v>
      </c>
      <c r="BP380" s="101"/>
      <c r="BQ380" s="6"/>
    </row>
    <row r="381" spans="1:69" s="9" customFormat="1" ht="135.75" hidden="1" customHeight="1" x14ac:dyDescent="0.25">
      <c r="A381" s="6"/>
      <c r="B381" s="103" t="s">
        <v>2442</v>
      </c>
      <c r="C381" s="104" t="s">
        <v>2443</v>
      </c>
      <c r="D381" s="104" t="s">
        <v>2444</v>
      </c>
      <c r="E381" s="145" t="s">
        <v>2394</v>
      </c>
      <c r="F381" s="145" t="s">
        <v>2394</v>
      </c>
      <c r="G381" s="104" t="s">
        <v>791</v>
      </c>
      <c r="H381" s="104" t="s">
        <v>1097</v>
      </c>
      <c r="I381" s="104" t="s">
        <v>1112</v>
      </c>
      <c r="J381" s="105">
        <v>45079</v>
      </c>
      <c r="K381" s="105">
        <v>45199</v>
      </c>
      <c r="L381" s="106">
        <f t="shared" si="8"/>
        <v>120</v>
      </c>
      <c r="M381" s="104" t="s">
        <v>1098</v>
      </c>
      <c r="N381" s="104" t="s">
        <v>131</v>
      </c>
      <c r="O381" s="104" t="s">
        <v>2411</v>
      </c>
      <c r="P381" s="104" t="s">
        <v>1085</v>
      </c>
      <c r="Q381" s="104" t="s">
        <v>1092</v>
      </c>
      <c r="R381" s="146" t="s">
        <v>27</v>
      </c>
      <c r="S381" s="146"/>
      <c r="T381" s="146" t="s">
        <v>52</v>
      </c>
      <c r="U381" s="104"/>
      <c r="V381" s="104"/>
      <c r="W381" s="104"/>
      <c r="X381" s="104"/>
      <c r="Y381" s="104"/>
      <c r="Z381" s="104"/>
      <c r="AA381" s="104"/>
      <c r="AB381" s="104"/>
      <c r="AC381" s="104"/>
      <c r="AD381" s="104"/>
      <c r="AE381" s="104"/>
      <c r="AF381" s="104"/>
      <c r="AG381" s="104"/>
      <c r="AH381" s="104"/>
      <c r="AI381" s="104"/>
      <c r="AJ381" s="104"/>
      <c r="AK381" s="104" t="s">
        <v>914</v>
      </c>
      <c r="AL381" s="104"/>
      <c r="AM381" s="104" t="s">
        <v>1814</v>
      </c>
      <c r="AN381" s="104"/>
      <c r="AO381" s="104"/>
      <c r="AP381" s="104"/>
      <c r="AQ381" s="104" t="s">
        <v>29</v>
      </c>
      <c r="AR381" s="104"/>
      <c r="AS381" s="104"/>
      <c r="AT381" s="104"/>
      <c r="AU381" s="104"/>
      <c r="AV381" s="104"/>
      <c r="AW381" s="104"/>
      <c r="AX381" s="104"/>
      <c r="AY381" s="104"/>
      <c r="AZ381" s="104"/>
      <c r="BA381" s="104"/>
      <c r="BB381" s="104"/>
      <c r="BC381" s="104"/>
      <c r="BD381" s="104"/>
      <c r="BE381" s="104" t="s">
        <v>87</v>
      </c>
      <c r="BF381" s="104"/>
      <c r="BG381" s="104"/>
      <c r="BH381" s="104" t="s">
        <v>90</v>
      </c>
      <c r="BI381" s="104"/>
      <c r="BJ381" s="104"/>
      <c r="BK381" s="104"/>
      <c r="BL381" s="104"/>
      <c r="BM381" s="104"/>
      <c r="BN381" s="104"/>
      <c r="BO381" s="91" t="s">
        <v>1662</v>
      </c>
      <c r="BP381" s="91"/>
      <c r="BQ381" s="6"/>
    </row>
    <row r="382" spans="1:69" s="9" customFormat="1" ht="135.75" hidden="1" customHeight="1" x14ac:dyDescent="0.25">
      <c r="A382" s="6"/>
      <c r="B382" s="142" t="s">
        <v>2445</v>
      </c>
      <c r="C382" s="98" t="s">
        <v>2446</v>
      </c>
      <c r="D382" s="98" t="s">
        <v>2447</v>
      </c>
      <c r="E382" s="143" t="s">
        <v>2448</v>
      </c>
      <c r="F382" s="143" t="s">
        <v>2449</v>
      </c>
      <c r="G382" s="107" t="s">
        <v>791</v>
      </c>
      <c r="H382" s="99" t="s">
        <v>1113</v>
      </c>
      <c r="I382" s="98" t="s">
        <v>912</v>
      </c>
      <c r="J382" s="100">
        <v>45170</v>
      </c>
      <c r="K382" s="100">
        <v>45199</v>
      </c>
      <c r="L382" s="10">
        <f t="shared" ref="L382:L391" si="9">IF((K382-J382)&gt;125,"La sumatoria no puede ser mayor a 124 días",K382-J382)</f>
        <v>29</v>
      </c>
      <c r="M382" s="99" t="s">
        <v>912</v>
      </c>
      <c r="N382" s="98" t="s">
        <v>107</v>
      </c>
      <c r="O382" s="98" t="s">
        <v>2450</v>
      </c>
      <c r="P382" s="98" t="s">
        <v>675</v>
      </c>
      <c r="Q382" s="98" t="s">
        <v>1555</v>
      </c>
      <c r="R382" s="132" t="s">
        <v>27</v>
      </c>
      <c r="S382" s="132"/>
      <c r="T382" s="132" t="s">
        <v>52</v>
      </c>
      <c r="U382" s="98"/>
      <c r="V382" s="98"/>
      <c r="W382" s="98"/>
      <c r="X382" s="98"/>
      <c r="Y382" s="98"/>
      <c r="Z382" s="98" t="s">
        <v>60</v>
      </c>
      <c r="AA382" s="98"/>
      <c r="AB382" s="98"/>
      <c r="AC382" s="98"/>
      <c r="AD382" s="98"/>
      <c r="AE382" s="98"/>
      <c r="AF382" s="98"/>
      <c r="AG382" s="98"/>
      <c r="AH382" s="98"/>
      <c r="AI382" s="98"/>
      <c r="AJ382" s="98"/>
      <c r="AK382" s="98"/>
      <c r="AL382" s="98"/>
      <c r="AM382" s="98"/>
      <c r="AN382" s="98"/>
      <c r="AO382" s="98" t="s">
        <v>27</v>
      </c>
      <c r="AP382" s="98"/>
      <c r="AQ382" s="98"/>
      <c r="AR382" s="98"/>
      <c r="AS382" s="98"/>
      <c r="AT382" s="98" t="s">
        <v>95</v>
      </c>
      <c r="AU382" s="98"/>
      <c r="AV382" s="98" t="s">
        <v>78</v>
      </c>
      <c r="AW382" s="98"/>
      <c r="AX382" s="98"/>
      <c r="AY382" s="98"/>
      <c r="AZ382" s="98"/>
      <c r="BA382" s="98"/>
      <c r="BB382" s="98"/>
      <c r="BC382" s="98"/>
      <c r="BD382" s="98"/>
      <c r="BE382" s="98"/>
      <c r="BF382" s="98"/>
      <c r="BG382" s="98"/>
      <c r="BH382" s="98"/>
      <c r="BI382" s="98"/>
      <c r="BJ382" s="98"/>
      <c r="BK382" s="98"/>
      <c r="BL382" s="98"/>
      <c r="BM382" s="98" t="s">
        <v>95</v>
      </c>
      <c r="BN382" s="98"/>
      <c r="BO382" s="101" t="s">
        <v>1488</v>
      </c>
      <c r="BP382" s="101"/>
      <c r="BQ382" s="6"/>
    </row>
    <row r="383" spans="1:69" s="9" customFormat="1" ht="135.75" hidden="1" customHeight="1" x14ac:dyDescent="0.25">
      <c r="A383" s="6"/>
      <c r="B383" s="142" t="s">
        <v>2451</v>
      </c>
      <c r="C383" s="98" t="s">
        <v>2452</v>
      </c>
      <c r="D383" s="98" t="s">
        <v>2447</v>
      </c>
      <c r="E383" s="143" t="s">
        <v>2448</v>
      </c>
      <c r="F383" s="143" t="s">
        <v>2449</v>
      </c>
      <c r="G383" s="107" t="s">
        <v>791</v>
      </c>
      <c r="H383" s="99" t="s">
        <v>1098</v>
      </c>
      <c r="I383" s="98" t="s">
        <v>2435</v>
      </c>
      <c r="J383" s="100">
        <v>45170</v>
      </c>
      <c r="K383" s="100">
        <v>45239</v>
      </c>
      <c r="L383" s="10">
        <f t="shared" si="9"/>
        <v>69</v>
      </c>
      <c r="M383" s="99" t="s">
        <v>673</v>
      </c>
      <c r="N383" s="98" t="s">
        <v>107</v>
      </c>
      <c r="O383" s="98" t="s">
        <v>2450</v>
      </c>
      <c r="P383" s="98" t="s">
        <v>675</v>
      </c>
      <c r="Q383" s="98" t="s">
        <v>1555</v>
      </c>
      <c r="R383" s="132" t="s">
        <v>27</v>
      </c>
      <c r="S383" s="132"/>
      <c r="T383" s="132" t="s">
        <v>52</v>
      </c>
      <c r="U383" s="98"/>
      <c r="V383" s="98"/>
      <c r="W383" s="98"/>
      <c r="X383" s="98"/>
      <c r="Y383" s="98"/>
      <c r="Z383" s="98" t="s">
        <v>60</v>
      </c>
      <c r="AA383" s="98"/>
      <c r="AB383" s="98"/>
      <c r="AC383" s="98"/>
      <c r="AD383" s="98"/>
      <c r="AE383" s="98"/>
      <c r="AF383" s="98"/>
      <c r="AG383" s="98"/>
      <c r="AH383" s="98"/>
      <c r="AI383" s="98"/>
      <c r="AJ383" s="98"/>
      <c r="AK383" s="98"/>
      <c r="AL383" s="98"/>
      <c r="AM383" s="98"/>
      <c r="AN383" s="98"/>
      <c r="AO383" s="98" t="s">
        <v>27</v>
      </c>
      <c r="AP383" s="98"/>
      <c r="AQ383" s="98"/>
      <c r="AR383" s="98"/>
      <c r="AS383" s="98"/>
      <c r="AT383" s="98" t="s">
        <v>95</v>
      </c>
      <c r="AU383" s="98"/>
      <c r="AV383" s="98" t="s">
        <v>78</v>
      </c>
      <c r="AW383" s="98"/>
      <c r="AX383" s="98"/>
      <c r="AY383" s="98"/>
      <c r="AZ383" s="98"/>
      <c r="BA383" s="98"/>
      <c r="BB383" s="98"/>
      <c r="BC383" s="98"/>
      <c r="BD383" s="98"/>
      <c r="BE383" s="98"/>
      <c r="BF383" s="98"/>
      <c r="BG383" s="98"/>
      <c r="BH383" s="98"/>
      <c r="BI383" s="98"/>
      <c r="BJ383" s="98"/>
      <c r="BK383" s="98"/>
      <c r="BL383" s="98"/>
      <c r="BM383" s="98" t="s">
        <v>95</v>
      </c>
      <c r="BN383" s="98"/>
      <c r="BO383" s="101" t="s">
        <v>1488</v>
      </c>
      <c r="BP383" s="101"/>
      <c r="BQ383" s="6"/>
    </row>
    <row r="384" spans="1:69" s="9" customFormat="1" ht="135.75" hidden="1" customHeight="1" x14ac:dyDescent="0.25">
      <c r="A384" s="6"/>
      <c r="B384" s="142" t="s">
        <v>2453</v>
      </c>
      <c r="C384" s="148" t="s">
        <v>2454</v>
      </c>
      <c r="D384" s="98" t="s">
        <v>2455</v>
      </c>
      <c r="E384" s="143" t="s">
        <v>2456</v>
      </c>
      <c r="F384" s="143" t="s">
        <v>2457</v>
      </c>
      <c r="G384" s="98" t="s">
        <v>1502</v>
      </c>
      <c r="H384" s="99" t="s">
        <v>1526</v>
      </c>
      <c r="I384" s="98" t="s">
        <v>106</v>
      </c>
      <c r="J384" s="100">
        <v>45046</v>
      </c>
      <c r="K384" s="100">
        <v>45107</v>
      </c>
      <c r="L384" s="10">
        <f t="shared" si="9"/>
        <v>61</v>
      </c>
      <c r="M384" s="99" t="s">
        <v>919</v>
      </c>
      <c r="N384" s="98"/>
      <c r="O384" s="98"/>
      <c r="P384" s="98" t="s">
        <v>243</v>
      </c>
      <c r="Q384" s="98" t="s">
        <v>1632</v>
      </c>
      <c r="R384" s="132" t="s">
        <v>27</v>
      </c>
      <c r="S384" s="132"/>
      <c r="T384" s="132" t="s">
        <v>52</v>
      </c>
      <c r="U384" s="98"/>
      <c r="V384" s="98"/>
      <c r="W384" s="98"/>
      <c r="X384" s="98"/>
      <c r="Y384" s="98"/>
      <c r="Z384" s="98"/>
      <c r="AA384" s="98"/>
      <c r="AB384" s="98"/>
      <c r="AC384" s="98"/>
      <c r="AD384" s="98"/>
      <c r="AE384" s="98" t="s">
        <v>244</v>
      </c>
      <c r="AF384" s="98" t="s">
        <v>1114</v>
      </c>
      <c r="AG384" s="98"/>
      <c r="AH384" s="98"/>
      <c r="AI384" s="98"/>
      <c r="AJ384" s="98"/>
      <c r="AK384" s="98"/>
      <c r="AL384" s="98"/>
      <c r="AM384" s="98"/>
      <c r="AN384" s="98"/>
      <c r="AO384" s="98"/>
      <c r="AP384" s="98"/>
      <c r="AQ384" s="98" t="s">
        <v>29</v>
      </c>
      <c r="AR384" s="98"/>
      <c r="AS384" s="98"/>
      <c r="AT384" s="98"/>
      <c r="AU384" s="98"/>
      <c r="AV384" s="98"/>
      <c r="AW384" s="98"/>
      <c r="AX384" s="98"/>
      <c r="AY384" s="98"/>
      <c r="AZ384" s="98"/>
      <c r="BA384" s="98"/>
      <c r="BB384" s="98"/>
      <c r="BC384" s="98"/>
      <c r="BD384" s="98"/>
      <c r="BE384" s="98"/>
      <c r="BF384" s="98" t="s">
        <v>88</v>
      </c>
      <c r="BG384" s="98"/>
      <c r="BH384" s="98"/>
      <c r="BI384" s="98"/>
      <c r="BJ384" s="98"/>
      <c r="BK384" s="98"/>
      <c r="BL384" s="98"/>
      <c r="BM384" s="98"/>
      <c r="BN384" s="98"/>
      <c r="BO384" s="101" t="s">
        <v>1488</v>
      </c>
      <c r="BP384" s="101"/>
      <c r="BQ384" s="6"/>
    </row>
    <row r="385" spans="1:69" s="9" customFormat="1" ht="135.75" hidden="1" customHeight="1" x14ac:dyDescent="0.25">
      <c r="A385" s="6"/>
      <c r="B385" s="142" t="s">
        <v>2458</v>
      </c>
      <c r="C385" s="149" t="s">
        <v>2459</v>
      </c>
      <c r="D385" s="98" t="s">
        <v>2460</v>
      </c>
      <c r="E385" s="143" t="s">
        <v>2461</v>
      </c>
      <c r="F385" s="143" t="s">
        <v>2462</v>
      </c>
      <c r="G385" s="98" t="s">
        <v>1502</v>
      </c>
      <c r="H385" s="99" t="s">
        <v>1526</v>
      </c>
      <c r="I385" s="98" t="s">
        <v>106</v>
      </c>
      <c r="J385" s="100">
        <v>45139</v>
      </c>
      <c r="K385" s="100">
        <v>45261</v>
      </c>
      <c r="L385" s="10">
        <f t="shared" si="9"/>
        <v>122</v>
      </c>
      <c r="M385" s="99" t="s">
        <v>919</v>
      </c>
      <c r="N385" s="98"/>
      <c r="O385" s="98"/>
      <c r="P385" s="98" t="s">
        <v>243</v>
      </c>
      <c r="Q385" s="98" t="s">
        <v>1632</v>
      </c>
      <c r="R385" s="132" t="s">
        <v>27</v>
      </c>
      <c r="S385" s="132"/>
      <c r="T385" s="132" t="s">
        <v>52</v>
      </c>
      <c r="U385" s="98"/>
      <c r="V385" s="98"/>
      <c r="W385" s="98"/>
      <c r="X385" s="98"/>
      <c r="Y385" s="98"/>
      <c r="Z385" s="98"/>
      <c r="AA385" s="98"/>
      <c r="AB385" s="98"/>
      <c r="AC385" s="98"/>
      <c r="AD385" s="98"/>
      <c r="AE385" s="98" t="s">
        <v>244</v>
      </c>
      <c r="AF385" s="98" t="s">
        <v>245</v>
      </c>
      <c r="AG385" s="98"/>
      <c r="AH385" s="98"/>
      <c r="AI385" s="98"/>
      <c r="AJ385" s="98"/>
      <c r="AK385" s="98"/>
      <c r="AL385" s="98"/>
      <c r="AM385" s="98"/>
      <c r="AN385" s="98"/>
      <c r="AO385" s="98"/>
      <c r="AP385" s="98"/>
      <c r="AQ385" s="98" t="s">
        <v>29</v>
      </c>
      <c r="AR385" s="98"/>
      <c r="AS385" s="98"/>
      <c r="AT385" s="98"/>
      <c r="AU385" s="98"/>
      <c r="AV385" s="98"/>
      <c r="AW385" s="98"/>
      <c r="AX385" s="98"/>
      <c r="AY385" s="98"/>
      <c r="AZ385" s="98"/>
      <c r="BA385" s="98"/>
      <c r="BB385" s="98"/>
      <c r="BC385" s="98"/>
      <c r="BD385" s="98"/>
      <c r="BE385" s="98"/>
      <c r="BF385" s="98" t="s">
        <v>88</v>
      </c>
      <c r="BG385" s="98"/>
      <c r="BH385" s="98"/>
      <c r="BI385" s="98"/>
      <c r="BJ385" s="98"/>
      <c r="BK385" s="98"/>
      <c r="BL385" s="98"/>
      <c r="BM385" s="98"/>
      <c r="BN385" s="98"/>
      <c r="BO385" s="101" t="s">
        <v>1488</v>
      </c>
      <c r="BP385" s="101"/>
      <c r="BQ385" s="6"/>
    </row>
    <row r="386" spans="1:69" s="9" customFormat="1" ht="135.75" hidden="1" customHeight="1" x14ac:dyDescent="0.25">
      <c r="A386" s="6"/>
      <c r="B386" s="142" t="s">
        <v>2463</v>
      </c>
      <c r="C386" s="148" t="s">
        <v>2464</v>
      </c>
      <c r="D386" s="98" t="s">
        <v>2465</v>
      </c>
      <c r="E386" s="143" t="s">
        <v>2466</v>
      </c>
      <c r="F386" s="143" t="s">
        <v>2466</v>
      </c>
      <c r="G386" s="98" t="s">
        <v>1502</v>
      </c>
      <c r="H386" s="99" t="s">
        <v>241</v>
      </c>
      <c r="I386" s="98" t="s">
        <v>106</v>
      </c>
      <c r="J386" s="100">
        <v>45108</v>
      </c>
      <c r="K386" s="100">
        <v>45229</v>
      </c>
      <c r="L386" s="10">
        <f t="shared" si="9"/>
        <v>121</v>
      </c>
      <c r="M386" s="99" t="s">
        <v>919</v>
      </c>
      <c r="N386" s="98"/>
      <c r="O386" s="98"/>
      <c r="P386" s="98" t="s">
        <v>243</v>
      </c>
      <c r="Q386" s="98" t="s">
        <v>1632</v>
      </c>
      <c r="R386" s="132" t="s">
        <v>27</v>
      </c>
      <c r="S386" s="132"/>
      <c r="T386" s="132" t="s">
        <v>52</v>
      </c>
      <c r="U386" s="98"/>
      <c r="V386" s="98"/>
      <c r="W386" s="98"/>
      <c r="X386" s="98"/>
      <c r="Y386" s="98"/>
      <c r="Z386" s="98"/>
      <c r="AA386" s="98"/>
      <c r="AB386" s="98"/>
      <c r="AC386" s="98"/>
      <c r="AD386" s="98"/>
      <c r="AE386" s="98" t="s">
        <v>244</v>
      </c>
      <c r="AF386" s="98" t="s">
        <v>245</v>
      </c>
      <c r="AG386" s="98"/>
      <c r="AH386" s="98"/>
      <c r="AI386" s="98"/>
      <c r="AJ386" s="98"/>
      <c r="AK386" s="98"/>
      <c r="AL386" s="98"/>
      <c r="AM386" s="98"/>
      <c r="AN386" s="98"/>
      <c r="AO386" s="98"/>
      <c r="AP386" s="98"/>
      <c r="AQ386" s="98" t="s">
        <v>29</v>
      </c>
      <c r="AR386" s="98"/>
      <c r="AS386" s="98"/>
      <c r="AT386" s="98"/>
      <c r="AU386" s="98"/>
      <c r="AV386" s="98"/>
      <c r="AW386" s="98"/>
      <c r="AX386" s="98"/>
      <c r="AY386" s="98"/>
      <c r="AZ386" s="98"/>
      <c r="BA386" s="98"/>
      <c r="BB386" s="98"/>
      <c r="BC386" s="98"/>
      <c r="BD386" s="98"/>
      <c r="BE386" s="98"/>
      <c r="BF386" s="98" t="s">
        <v>88</v>
      </c>
      <c r="BG386" s="98"/>
      <c r="BH386" s="98"/>
      <c r="BI386" s="98"/>
      <c r="BJ386" s="98"/>
      <c r="BK386" s="98"/>
      <c r="BL386" s="98"/>
      <c r="BM386" s="98"/>
      <c r="BN386" s="98"/>
      <c r="BO386" s="101" t="s">
        <v>1488</v>
      </c>
      <c r="BP386" s="101"/>
      <c r="BQ386" s="6"/>
    </row>
    <row r="387" spans="1:69" s="9" customFormat="1" ht="135.75" hidden="1" customHeight="1" x14ac:dyDescent="0.25">
      <c r="A387" s="6"/>
      <c r="B387" s="142" t="s">
        <v>2467</v>
      </c>
      <c r="C387" s="148" t="s">
        <v>2468</v>
      </c>
      <c r="D387" s="98" t="s">
        <v>2469</v>
      </c>
      <c r="E387" s="143" t="s">
        <v>2470</v>
      </c>
      <c r="F387" s="143" t="s">
        <v>2470</v>
      </c>
      <c r="G387" s="98" t="s">
        <v>1502</v>
      </c>
      <c r="H387" s="99" t="s">
        <v>241</v>
      </c>
      <c r="I387" s="98" t="s">
        <v>106</v>
      </c>
      <c r="J387" s="100">
        <v>45047</v>
      </c>
      <c r="K387" s="100">
        <v>45107</v>
      </c>
      <c r="L387" s="10">
        <f t="shared" si="9"/>
        <v>60</v>
      </c>
      <c r="M387" s="99" t="s">
        <v>919</v>
      </c>
      <c r="N387" s="98"/>
      <c r="O387" s="98"/>
      <c r="P387" s="98" t="s">
        <v>243</v>
      </c>
      <c r="Q387" s="98" t="s">
        <v>1632</v>
      </c>
      <c r="R387" s="132" t="s">
        <v>27</v>
      </c>
      <c r="S387" s="132"/>
      <c r="T387" s="132" t="s">
        <v>52</v>
      </c>
      <c r="U387" s="98"/>
      <c r="V387" s="98"/>
      <c r="W387" s="98"/>
      <c r="X387" s="98"/>
      <c r="Y387" s="98"/>
      <c r="Z387" s="98"/>
      <c r="AA387" s="98"/>
      <c r="AB387" s="98"/>
      <c r="AC387" s="98"/>
      <c r="AD387" s="98"/>
      <c r="AE387" s="98" t="s">
        <v>244</v>
      </c>
      <c r="AF387" s="98" t="s">
        <v>245</v>
      </c>
      <c r="AG387" s="98"/>
      <c r="AH387" s="98"/>
      <c r="AI387" s="98"/>
      <c r="AJ387" s="98"/>
      <c r="AK387" s="98"/>
      <c r="AL387" s="98"/>
      <c r="AM387" s="98"/>
      <c r="AN387" s="98"/>
      <c r="AO387" s="98"/>
      <c r="AP387" s="98"/>
      <c r="AQ387" s="98" t="s">
        <v>29</v>
      </c>
      <c r="AR387" s="98"/>
      <c r="AS387" s="98"/>
      <c r="AT387" s="98"/>
      <c r="AU387" s="98"/>
      <c r="AV387" s="98"/>
      <c r="AW387" s="98"/>
      <c r="AX387" s="98"/>
      <c r="AY387" s="98"/>
      <c r="AZ387" s="98"/>
      <c r="BA387" s="98"/>
      <c r="BB387" s="98"/>
      <c r="BC387" s="98"/>
      <c r="BD387" s="98"/>
      <c r="BE387" s="98"/>
      <c r="BF387" s="98" t="s">
        <v>88</v>
      </c>
      <c r="BG387" s="98"/>
      <c r="BH387" s="98"/>
      <c r="BI387" s="98"/>
      <c r="BJ387" s="98"/>
      <c r="BK387" s="98"/>
      <c r="BL387" s="98"/>
      <c r="BM387" s="98"/>
      <c r="BN387" s="98"/>
      <c r="BO387" s="101" t="s">
        <v>1488</v>
      </c>
      <c r="BP387" s="101"/>
      <c r="BQ387" s="6"/>
    </row>
    <row r="388" spans="1:69" s="9" customFormat="1" ht="135.75" hidden="1" customHeight="1" x14ac:dyDescent="0.25">
      <c r="A388" s="6"/>
      <c r="B388" s="142" t="s">
        <v>2471</v>
      </c>
      <c r="C388" s="148" t="s">
        <v>2472</v>
      </c>
      <c r="D388" s="143" t="s">
        <v>2473</v>
      </c>
      <c r="E388" s="143" t="s">
        <v>2474</v>
      </c>
      <c r="F388" s="143" t="s">
        <v>2474</v>
      </c>
      <c r="G388" s="98" t="s">
        <v>1502</v>
      </c>
      <c r="H388" s="99" t="s">
        <v>1526</v>
      </c>
      <c r="I388" s="99" t="s">
        <v>241</v>
      </c>
      <c r="J388" s="100">
        <v>45230</v>
      </c>
      <c r="K388" s="100">
        <v>45261</v>
      </c>
      <c r="L388" s="10">
        <f t="shared" si="9"/>
        <v>31</v>
      </c>
      <c r="M388" s="99" t="s">
        <v>919</v>
      </c>
      <c r="N388" s="98"/>
      <c r="O388" s="98"/>
      <c r="P388" s="98" t="s">
        <v>243</v>
      </c>
      <c r="Q388" s="98" t="s">
        <v>1632</v>
      </c>
      <c r="R388" s="132" t="s">
        <v>27</v>
      </c>
      <c r="S388" s="132"/>
      <c r="T388" s="132" t="s">
        <v>52</v>
      </c>
      <c r="U388" s="98"/>
      <c r="V388" s="98"/>
      <c r="W388" s="98"/>
      <c r="X388" s="98"/>
      <c r="Y388" s="98"/>
      <c r="Z388" s="98"/>
      <c r="AA388" s="98"/>
      <c r="AB388" s="98"/>
      <c r="AC388" s="98"/>
      <c r="AD388" s="98"/>
      <c r="AE388" s="98" t="s">
        <v>244</v>
      </c>
      <c r="AF388" s="98" t="s">
        <v>245</v>
      </c>
      <c r="AG388" s="98"/>
      <c r="AH388" s="98"/>
      <c r="AI388" s="98"/>
      <c r="AJ388" s="98"/>
      <c r="AK388" s="98"/>
      <c r="AL388" s="98"/>
      <c r="AM388" s="98"/>
      <c r="AN388" s="98"/>
      <c r="AO388" s="98"/>
      <c r="AP388" s="98"/>
      <c r="AQ388" s="98" t="s">
        <v>29</v>
      </c>
      <c r="AR388" s="98"/>
      <c r="AS388" s="98"/>
      <c r="AT388" s="98"/>
      <c r="AU388" s="98"/>
      <c r="AV388" s="98"/>
      <c r="AW388" s="98"/>
      <c r="AX388" s="98"/>
      <c r="AY388" s="98"/>
      <c r="AZ388" s="98"/>
      <c r="BA388" s="98"/>
      <c r="BB388" s="98"/>
      <c r="BC388" s="98"/>
      <c r="BD388" s="98"/>
      <c r="BE388" s="98"/>
      <c r="BF388" s="98" t="s">
        <v>88</v>
      </c>
      <c r="BG388" s="98"/>
      <c r="BH388" s="98"/>
      <c r="BI388" s="98"/>
      <c r="BJ388" s="98"/>
      <c r="BK388" s="98"/>
      <c r="BL388" s="98"/>
      <c r="BM388" s="98"/>
      <c r="BN388" s="98"/>
      <c r="BO388" s="101" t="s">
        <v>1488</v>
      </c>
      <c r="BP388" s="101"/>
      <c r="BQ388" s="6"/>
    </row>
    <row r="389" spans="1:69" s="9" customFormat="1" ht="135.75" hidden="1" customHeight="1" x14ac:dyDescent="0.25">
      <c r="A389" s="6"/>
      <c r="B389" s="142" t="s">
        <v>2475</v>
      </c>
      <c r="C389" s="148" t="s">
        <v>2476</v>
      </c>
      <c r="D389" s="98" t="s">
        <v>2477</v>
      </c>
      <c r="E389" s="143" t="s">
        <v>2478</v>
      </c>
      <c r="F389" s="143" t="s">
        <v>2479</v>
      </c>
      <c r="G389" s="98" t="s">
        <v>1502</v>
      </c>
      <c r="H389" s="99" t="s">
        <v>1526</v>
      </c>
      <c r="I389" s="99" t="s">
        <v>241</v>
      </c>
      <c r="J389" s="100">
        <v>45230</v>
      </c>
      <c r="K389" s="100">
        <v>45261</v>
      </c>
      <c r="L389" s="10">
        <f t="shared" si="9"/>
        <v>31</v>
      </c>
      <c r="M389" s="99" t="s">
        <v>919</v>
      </c>
      <c r="N389" s="98"/>
      <c r="O389" s="98"/>
      <c r="P389" s="98" t="s">
        <v>243</v>
      </c>
      <c r="Q389" s="98" t="s">
        <v>1632</v>
      </c>
      <c r="R389" s="132" t="s">
        <v>27</v>
      </c>
      <c r="S389" s="132"/>
      <c r="T389" s="132" t="s">
        <v>52</v>
      </c>
      <c r="U389" s="98"/>
      <c r="V389" s="98"/>
      <c r="W389" s="98"/>
      <c r="X389" s="98"/>
      <c r="Y389" s="98"/>
      <c r="Z389" s="98"/>
      <c r="AA389" s="98"/>
      <c r="AB389" s="98"/>
      <c r="AC389" s="98"/>
      <c r="AD389" s="98"/>
      <c r="AE389" s="98" t="s">
        <v>244</v>
      </c>
      <c r="AF389" s="98" t="s">
        <v>1556</v>
      </c>
      <c r="AG389" s="98"/>
      <c r="AH389" s="98"/>
      <c r="AI389" s="98"/>
      <c r="AJ389" s="98"/>
      <c r="AK389" s="98"/>
      <c r="AL389" s="98"/>
      <c r="AM389" s="98"/>
      <c r="AN389" s="98"/>
      <c r="AO389" s="98"/>
      <c r="AP389" s="98"/>
      <c r="AQ389" s="98" t="s">
        <v>29</v>
      </c>
      <c r="AR389" s="98"/>
      <c r="AS389" s="98"/>
      <c r="AT389" s="98"/>
      <c r="AU389" s="98"/>
      <c r="AV389" s="98"/>
      <c r="AW389" s="98"/>
      <c r="AX389" s="98"/>
      <c r="AY389" s="98"/>
      <c r="AZ389" s="98"/>
      <c r="BA389" s="98"/>
      <c r="BB389" s="98"/>
      <c r="BC389" s="98"/>
      <c r="BD389" s="98"/>
      <c r="BE389" s="98"/>
      <c r="BF389" s="98" t="s">
        <v>88</v>
      </c>
      <c r="BG389" s="98"/>
      <c r="BH389" s="98"/>
      <c r="BI389" s="98"/>
      <c r="BJ389" s="98"/>
      <c r="BK389" s="98"/>
      <c r="BL389" s="98"/>
      <c r="BM389" s="98"/>
      <c r="BN389" s="98"/>
      <c r="BO389" s="101" t="s">
        <v>1488</v>
      </c>
      <c r="BP389" s="101"/>
      <c r="BQ389" s="6"/>
    </row>
    <row r="390" spans="1:69" s="9" customFormat="1" ht="135.75" hidden="1" customHeight="1" x14ac:dyDescent="0.25">
      <c r="A390" s="6"/>
      <c r="B390" s="150" t="s">
        <v>2480</v>
      </c>
      <c r="C390" s="151" t="s">
        <v>665</v>
      </c>
      <c r="D390" s="125" t="s">
        <v>665</v>
      </c>
      <c r="E390" s="152" t="s">
        <v>2481</v>
      </c>
      <c r="F390" s="152" t="s">
        <v>2481</v>
      </c>
      <c r="G390" s="125" t="s">
        <v>1508</v>
      </c>
      <c r="H390" s="153" t="s">
        <v>797</v>
      </c>
      <c r="I390" s="153"/>
      <c r="J390" s="154">
        <v>45261</v>
      </c>
      <c r="K390" s="154">
        <v>45291</v>
      </c>
      <c r="L390" s="155">
        <f t="shared" si="9"/>
        <v>30</v>
      </c>
      <c r="M390" s="153" t="s">
        <v>919</v>
      </c>
      <c r="N390" s="125"/>
      <c r="O390" s="125"/>
      <c r="P390" s="125" t="s">
        <v>1654</v>
      </c>
      <c r="Q390" s="125" t="s">
        <v>1655</v>
      </c>
      <c r="R390" s="156" t="s">
        <v>27</v>
      </c>
      <c r="S390" s="156" t="s">
        <v>51</v>
      </c>
      <c r="T390" s="156" t="s">
        <v>52</v>
      </c>
      <c r="U390" s="125"/>
      <c r="V390" s="125"/>
      <c r="W390" s="125"/>
      <c r="X390" s="125"/>
      <c r="Y390" s="125"/>
      <c r="Z390" s="125"/>
      <c r="AA390" s="125"/>
      <c r="AB390" s="125"/>
      <c r="AC390" s="125"/>
      <c r="AD390" s="125"/>
      <c r="AE390" s="125"/>
      <c r="AF390" s="125"/>
      <c r="AG390" s="125"/>
      <c r="AH390" s="125"/>
      <c r="AI390" s="125"/>
      <c r="AJ390" s="125"/>
      <c r="AK390" s="125"/>
      <c r="AL390" s="125" t="s">
        <v>1475</v>
      </c>
      <c r="AM390" s="125" t="s">
        <v>1240</v>
      </c>
      <c r="AN390" s="125"/>
      <c r="AO390" s="125"/>
      <c r="AP390" s="125" t="s">
        <v>28</v>
      </c>
      <c r="AQ390" s="125" t="s">
        <v>29</v>
      </c>
      <c r="AR390" s="125"/>
      <c r="AS390" s="125"/>
      <c r="AT390" s="125"/>
      <c r="AU390" s="125"/>
      <c r="AV390" s="125"/>
      <c r="AW390" s="125"/>
      <c r="AX390" s="125"/>
      <c r="AY390" s="125" t="s">
        <v>81</v>
      </c>
      <c r="AZ390" s="125"/>
      <c r="BA390" s="125"/>
      <c r="BB390" s="125"/>
      <c r="BC390" s="125"/>
      <c r="BD390" s="125"/>
      <c r="BE390" s="125"/>
      <c r="BF390" s="125"/>
      <c r="BG390" s="125"/>
      <c r="BH390" s="125" t="s">
        <v>90</v>
      </c>
      <c r="BI390" s="125"/>
      <c r="BJ390" s="125"/>
      <c r="BK390" s="125"/>
      <c r="BL390" s="125"/>
      <c r="BM390" s="125"/>
      <c r="BN390" s="125"/>
      <c r="BO390" s="101" t="s">
        <v>1488</v>
      </c>
      <c r="BP390" s="101"/>
      <c r="BQ390" s="6"/>
    </row>
    <row r="391" spans="1:69" s="9" customFormat="1" ht="135.75" hidden="1" customHeight="1" x14ac:dyDescent="0.25">
      <c r="A391" s="6"/>
      <c r="B391" s="150" t="s">
        <v>2482</v>
      </c>
      <c r="C391" s="148" t="s">
        <v>2483</v>
      </c>
      <c r="D391" s="98" t="s">
        <v>2484</v>
      </c>
      <c r="E391" s="143" t="s">
        <v>2485</v>
      </c>
      <c r="F391" s="143" t="s">
        <v>2485</v>
      </c>
      <c r="G391" s="98" t="s">
        <v>2486</v>
      </c>
      <c r="H391" s="99" t="s">
        <v>1089</v>
      </c>
      <c r="I391" s="99"/>
      <c r="J391" s="100">
        <v>45108</v>
      </c>
      <c r="K391" s="100">
        <v>45199</v>
      </c>
      <c r="L391" s="10">
        <f t="shared" si="9"/>
        <v>91</v>
      </c>
      <c r="M391" s="99" t="s">
        <v>1098</v>
      </c>
      <c r="N391" s="98"/>
      <c r="O391" s="98"/>
      <c r="P391" s="98" t="s">
        <v>1085</v>
      </c>
      <c r="Q391" s="98" t="s">
        <v>1092</v>
      </c>
      <c r="R391" s="156" t="s">
        <v>27</v>
      </c>
      <c r="S391" s="156"/>
      <c r="T391" s="156" t="s">
        <v>52</v>
      </c>
      <c r="U391" s="98"/>
      <c r="V391" s="98"/>
      <c r="W391" s="98"/>
      <c r="X391" s="98"/>
      <c r="Y391" s="98"/>
      <c r="Z391" s="98"/>
      <c r="AA391" s="98"/>
      <c r="AB391" s="98"/>
      <c r="AC391" s="98"/>
      <c r="AD391" s="98"/>
      <c r="AE391" s="98"/>
      <c r="AF391" s="98"/>
      <c r="AG391" s="98"/>
      <c r="AH391" s="98"/>
      <c r="AI391" s="98"/>
      <c r="AJ391" s="98"/>
      <c r="AK391" s="98" t="s">
        <v>914</v>
      </c>
      <c r="AL391" s="98"/>
      <c r="AM391" s="98" t="s">
        <v>1814</v>
      </c>
      <c r="AN391" s="98"/>
      <c r="AO391" s="98"/>
      <c r="AP391" s="98"/>
      <c r="AQ391" s="98" t="s">
        <v>29</v>
      </c>
      <c r="AR391" s="98"/>
      <c r="AS391" s="98"/>
      <c r="AT391" s="98"/>
      <c r="AU391" s="98"/>
      <c r="AV391" s="98"/>
      <c r="AW391" s="98"/>
      <c r="AX391" s="98"/>
      <c r="AY391" s="98"/>
      <c r="AZ391" s="98"/>
      <c r="BA391" s="98"/>
      <c r="BB391" s="98"/>
      <c r="BC391" s="98"/>
      <c r="BD391" s="98"/>
      <c r="BE391" s="98" t="s">
        <v>87</v>
      </c>
      <c r="BF391" s="98"/>
      <c r="BG391" s="98"/>
      <c r="BH391" s="125" t="s">
        <v>90</v>
      </c>
      <c r="BI391" s="98"/>
      <c r="BJ391" s="98"/>
      <c r="BK391" s="98"/>
      <c r="BL391" s="98"/>
      <c r="BM391" s="98"/>
      <c r="BN391" s="98"/>
      <c r="BO391" s="98" t="s">
        <v>1488</v>
      </c>
      <c r="BP391" s="98"/>
      <c r="BQ391" s="6"/>
    </row>
    <row r="392" spans="1:69" s="9" customFormat="1" ht="135.75" hidden="1" customHeight="1" x14ac:dyDescent="0.25">
      <c r="A392" s="6"/>
      <c r="B392" s="150" t="s">
        <v>2487</v>
      </c>
      <c r="C392" s="148" t="s">
        <v>2488</v>
      </c>
      <c r="D392" s="98" t="s">
        <v>2489</v>
      </c>
      <c r="E392" s="143" t="s">
        <v>2394</v>
      </c>
      <c r="F392" s="143" t="s">
        <v>2394</v>
      </c>
      <c r="G392" s="98" t="s">
        <v>2486</v>
      </c>
      <c r="H392" s="99" t="s">
        <v>1100</v>
      </c>
      <c r="I392" s="99"/>
      <c r="J392" s="100">
        <v>45200</v>
      </c>
      <c r="K392" s="100">
        <v>45291</v>
      </c>
      <c r="L392" s="10">
        <f>K392-J392</f>
        <v>91</v>
      </c>
      <c r="M392" s="99" t="s">
        <v>1098</v>
      </c>
      <c r="N392" s="98"/>
      <c r="O392" s="98"/>
      <c r="P392" s="98" t="s">
        <v>1085</v>
      </c>
      <c r="Q392" s="98" t="s">
        <v>2396</v>
      </c>
      <c r="R392" s="156" t="s">
        <v>27</v>
      </c>
      <c r="S392" s="156"/>
      <c r="T392" s="156" t="s">
        <v>52</v>
      </c>
      <c r="U392" s="98"/>
      <c r="V392" s="98"/>
      <c r="W392" s="98"/>
      <c r="X392" s="98"/>
      <c r="Y392" s="98"/>
      <c r="Z392" s="98"/>
      <c r="AA392" s="98"/>
      <c r="AB392" s="98"/>
      <c r="AC392" s="98"/>
      <c r="AD392" s="98"/>
      <c r="AE392" s="98"/>
      <c r="AF392" s="98"/>
      <c r="AG392" s="98"/>
      <c r="AH392" s="98"/>
      <c r="AI392" s="98"/>
      <c r="AJ392" s="98"/>
      <c r="AK392" s="98" t="s">
        <v>914</v>
      </c>
      <c r="AL392" s="98"/>
      <c r="AM392" s="98" t="s">
        <v>1814</v>
      </c>
      <c r="AN392" s="98"/>
      <c r="AO392" s="98"/>
      <c r="AP392" s="98"/>
      <c r="AQ392" s="98" t="s">
        <v>29</v>
      </c>
      <c r="AR392" s="98"/>
      <c r="AS392" s="98"/>
      <c r="AT392" s="98"/>
      <c r="AU392" s="98"/>
      <c r="AV392" s="98"/>
      <c r="AW392" s="98"/>
      <c r="AX392" s="98"/>
      <c r="AY392" s="98"/>
      <c r="AZ392" s="98"/>
      <c r="BA392" s="98"/>
      <c r="BB392" s="98"/>
      <c r="BC392" s="98"/>
      <c r="BD392" s="98"/>
      <c r="BE392" s="98" t="s">
        <v>87</v>
      </c>
      <c r="BF392" s="98"/>
      <c r="BG392" s="98"/>
      <c r="BH392" s="125" t="s">
        <v>90</v>
      </c>
      <c r="BI392" s="98"/>
      <c r="BJ392" s="98"/>
      <c r="BK392" s="98"/>
      <c r="BL392" s="98"/>
      <c r="BM392" s="98"/>
      <c r="BN392" s="98"/>
      <c r="BO392" s="98" t="s">
        <v>1488</v>
      </c>
      <c r="BP392" s="98"/>
      <c r="BQ392" s="6"/>
    </row>
    <row r="393" spans="1:69" s="9" customFormat="1" ht="135.75" hidden="1" customHeight="1" x14ac:dyDescent="0.25">
      <c r="A393" s="6"/>
      <c r="B393" s="150" t="s">
        <v>2490</v>
      </c>
      <c r="C393" s="148" t="s">
        <v>2491</v>
      </c>
      <c r="D393" s="98" t="s">
        <v>2492</v>
      </c>
      <c r="E393" s="143" t="s">
        <v>2493</v>
      </c>
      <c r="F393" s="143" t="s">
        <v>2493</v>
      </c>
      <c r="G393" s="98" t="s">
        <v>2486</v>
      </c>
      <c r="H393" s="99" t="s">
        <v>1106</v>
      </c>
      <c r="I393" s="99"/>
      <c r="J393" s="100">
        <v>45200</v>
      </c>
      <c r="K393" s="100">
        <v>45291</v>
      </c>
      <c r="L393" s="10"/>
      <c r="M393" s="99" t="s">
        <v>1113</v>
      </c>
      <c r="N393" s="98"/>
      <c r="O393" s="98"/>
      <c r="P393" s="98" t="s">
        <v>1085</v>
      </c>
      <c r="Q393" s="98" t="s">
        <v>1090</v>
      </c>
      <c r="R393" s="156" t="s">
        <v>27</v>
      </c>
      <c r="S393" s="156"/>
      <c r="T393" s="156" t="s">
        <v>52</v>
      </c>
      <c r="U393" s="98"/>
      <c r="V393" s="98"/>
      <c r="W393" s="98"/>
      <c r="X393" s="98"/>
      <c r="Y393" s="98"/>
      <c r="Z393" s="98"/>
      <c r="AA393" s="98"/>
      <c r="AB393" s="98"/>
      <c r="AC393" s="98"/>
      <c r="AD393" s="98"/>
      <c r="AE393" s="98"/>
      <c r="AF393" s="98"/>
      <c r="AG393" s="98"/>
      <c r="AH393" s="98"/>
      <c r="AI393" s="98"/>
      <c r="AJ393" s="98"/>
      <c r="AK393" s="98" t="s">
        <v>914</v>
      </c>
      <c r="AL393" s="98"/>
      <c r="AM393" s="98" t="s">
        <v>1814</v>
      </c>
      <c r="AN393" s="98"/>
      <c r="AO393" s="98"/>
      <c r="AP393" s="98"/>
      <c r="AQ393" s="98" t="s">
        <v>29</v>
      </c>
      <c r="AR393" s="98"/>
      <c r="AS393" s="98"/>
      <c r="AT393" s="98"/>
      <c r="AU393" s="98"/>
      <c r="AV393" s="98"/>
      <c r="AW393" s="98"/>
      <c r="AX393" s="98"/>
      <c r="AY393" s="98"/>
      <c r="AZ393" s="98"/>
      <c r="BA393" s="98"/>
      <c r="BB393" s="98"/>
      <c r="BC393" s="98"/>
      <c r="BD393" s="98"/>
      <c r="BE393" s="98" t="s">
        <v>87</v>
      </c>
      <c r="BF393" s="98"/>
      <c r="BG393" s="98"/>
      <c r="BH393" s="125" t="s">
        <v>90</v>
      </c>
      <c r="BI393" s="98"/>
      <c r="BJ393" s="98"/>
      <c r="BK393" s="98"/>
      <c r="BL393" s="98"/>
      <c r="BM393" s="98"/>
      <c r="BN393" s="98"/>
      <c r="BO393" s="98" t="s">
        <v>1488</v>
      </c>
      <c r="BP393" s="98"/>
      <c r="BQ393" s="6"/>
    </row>
    <row r="394" spans="1:69" s="9" customFormat="1" ht="135.75" hidden="1" customHeight="1" x14ac:dyDescent="0.25">
      <c r="A394" s="6"/>
      <c r="B394" s="150" t="s">
        <v>2494</v>
      </c>
      <c r="C394" s="148" t="s">
        <v>2495</v>
      </c>
      <c r="D394" s="98" t="s">
        <v>2496</v>
      </c>
      <c r="E394" s="143" t="s">
        <v>2493</v>
      </c>
      <c r="F394" s="143" t="s">
        <v>2493</v>
      </c>
      <c r="G394" s="98" t="s">
        <v>2486</v>
      </c>
      <c r="H394" s="99" t="s">
        <v>1117</v>
      </c>
      <c r="I394" s="99"/>
      <c r="J394" s="100">
        <v>45200</v>
      </c>
      <c r="K394" s="100">
        <v>45291</v>
      </c>
      <c r="L394" s="10"/>
      <c r="M394" s="99" t="s">
        <v>1113</v>
      </c>
      <c r="N394" s="98"/>
      <c r="O394" s="98"/>
      <c r="P394" s="98" t="s">
        <v>1085</v>
      </c>
      <c r="Q394" s="98" t="s">
        <v>2396</v>
      </c>
      <c r="R394" s="156" t="s">
        <v>27</v>
      </c>
      <c r="S394" s="156"/>
      <c r="T394" s="156" t="s">
        <v>52</v>
      </c>
      <c r="U394" s="98"/>
      <c r="V394" s="98"/>
      <c r="W394" s="98"/>
      <c r="X394" s="98"/>
      <c r="Y394" s="98"/>
      <c r="Z394" s="98"/>
      <c r="AA394" s="98"/>
      <c r="AB394" s="98"/>
      <c r="AC394" s="98"/>
      <c r="AD394" s="98"/>
      <c r="AE394" s="98"/>
      <c r="AF394" s="98"/>
      <c r="AG394" s="98"/>
      <c r="AH394" s="98"/>
      <c r="AI394" s="98"/>
      <c r="AJ394" s="98"/>
      <c r="AK394" s="98" t="s">
        <v>914</v>
      </c>
      <c r="AL394" s="98"/>
      <c r="AM394" s="98" t="s">
        <v>1814</v>
      </c>
      <c r="AN394" s="98"/>
      <c r="AO394" s="98"/>
      <c r="AP394" s="98"/>
      <c r="AQ394" s="98" t="s">
        <v>29</v>
      </c>
      <c r="AR394" s="98"/>
      <c r="AS394" s="98"/>
      <c r="AT394" s="98"/>
      <c r="AU394" s="98"/>
      <c r="AV394" s="98"/>
      <c r="AW394" s="98"/>
      <c r="AX394" s="98"/>
      <c r="AY394" s="98"/>
      <c r="AZ394" s="98"/>
      <c r="BA394" s="98"/>
      <c r="BB394" s="98"/>
      <c r="BC394" s="98"/>
      <c r="BD394" s="98"/>
      <c r="BE394" s="98" t="s">
        <v>87</v>
      </c>
      <c r="BF394" s="98"/>
      <c r="BG394" s="98"/>
      <c r="BH394" s="125" t="s">
        <v>90</v>
      </c>
      <c r="BI394" s="98"/>
      <c r="BJ394" s="98"/>
      <c r="BK394" s="98"/>
      <c r="BL394" s="98"/>
      <c r="BM394" s="98"/>
      <c r="BN394" s="98"/>
      <c r="BO394" s="98" t="s">
        <v>1488</v>
      </c>
      <c r="BP394" s="98"/>
      <c r="BQ394" s="6"/>
    </row>
    <row r="395" spans="1:69" s="9" customFormat="1" ht="28.5" customHeight="1" x14ac:dyDescent="0.25">
      <c r="A395" s="6"/>
      <c r="B395" s="157"/>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row>
  </sheetData>
  <sheetProtection autoFilter="0"/>
  <autoFilter ref="A8:SW394" xr:uid="{00000000-0009-0000-0000-000002000000}">
    <filterColumn colId="6">
      <filters>
        <filter val="URF Gestión Información"/>
      </filters>
    </filterColumn>
    <filterColumn colId="66">
      <filters>
        <filter val="Si"/>
      </filters>
    </filterColumn>
  </autoFilter>
  <mergeCells count="80">
    <mergeCell ref="BK7:BK8"/>
    <mergeCell ref="BL7:BL8"/>
    <mergeCell ref="BM7:BM8"/>
    <mergeCell ref="BN7:BN8"/>
    <mergeCell ref="BE7:BE8"/>
    <mergeCell ref="BF7:BF8"/>
    <mergeCell ref="BG7:BG8"/>
    <mergeCell ref="BH7:BH8"/>
    <mergeCell ref="BI7:BI8"/>
    <mergeCell ref="BJ7:BJ8"/>
    <mergeCell ref="BD7:BD8"/>
    <mergeCell ref="AS7:AS8"/>
    <mergeCell ref="AT7:AT8"/>
    <mergeCell ref="AU7:AU8"/>
    <mergeCell ref="AV7:AV8"/>
    <mergeCell ref="AW7:AW8"/>
    <mergeCell ref="AX7:AX8"/>
    <mergeCell ref="AY7:AY8"/>
    <mergeCell ref="AZ7:AZ8"/>
    <mergeCell ref="BA7:BA8"/>
    <mergeCell ref="BB7:BB8"/>
    <mergeCell ref="BC7:BC8"/>
    <mergeCell ref="AR7:AR8"/>
    <mergeCell ref="AG7:AG8"/>
    <mergeCell ref="AH7:AH8"/>
    <mergeCell ref="AI7:AI8"/>
    <mergeCell ref="AJ7:AJ8"/>
    <mergeCell ref="AK7:AK8"/>
    <mergeCell ref="AL7:AL8"/>
    <mergeCell ref="AM7:AM8"/>
    <mergeCell ref="AN7:AN8"/>
    <mergeCell ref="AO7:AO8"/>
    <mergeCell ref="AP7:AP8"/>
    <mergeCell ref="AQ7:AQ8"/>
    <mergeCell ref="R7:R8"/>
    <mergeCell ref="AE7:AF7"/>
    <mergeCell ref="T7:T8"/>
    <mergeCell ref="U7:U8"/>
    <mergeCell ref="V7:V8"/>
    <mergeCell ref="W7:W8"/>
    <mergeCell ref="X7:X8"/>
    <mergeCell ref="Y7:Y8"/>
    <mergeCell ref="Z7:Z8"/>
    <mergeCell ref="AA7:AA8"/>
    <mergeCell ref="AB7:AB8"/>
    <mergeCell ref="AC7:AC8"/>
    <mergeCell ref="AD7:AD8"/>
    <mergeCell ref="B7:B8"/>
    <mergeCell ref="C7:C8"/>
    <mergeCell ref="D7:D8"/>
    <mergeCell ref="E7:E8"/>
    <mergeCell ref="F7:F8"/>
    <mergeCell ref="G7:G8"/>
    <mergeCell ref="C5:O6"/>
    <mergeCell ref="P5:Q6"/>
    <mergeCell ref="R5:U6"/>
    <mergeCell ref="V5:AN6"/>
    <mergeCell ref="S7:S8"/>
    <mergeCell ref="H7:H8"/>
    <mergeCell ref="I7:I8"/>
    <mergeCell ref="J7:J8"/>
    <mergeCell ref="K7:K8"/>
    <mergeCell ref="L7:L8"/>
    <mergeCell ref="M7:M8"/>
    <mergeCell ref="N7:N8"/>
    <mergeCell ref="O7:O8"/>
    <mergeCell ref="P7:P8"/>
    <mergeCell ref="Q7:Q8"/>
    <mergeCell ref="AO5:AU6"/>
    <mergeCell ref="AV5:BN5"/>
    <mergeCell ref="AV6:AW6"/>
    <mergeCell ref="AX6:AZ6"/>
    <mergeCell ref="BA6:BH6"/>
    <mergeCell ref="BJ6:BL6"/>
    <mergeCell ref="C2:D4"/>
    <mergeCell ref="E2:BH4"/>
    <mergeCell ref="BI2:BK4"/>
    <mergeCell ref="BM2:BN2"/>
    <mergeCell ref="BM3:BN3"/>
    <mergeCell ref="BM4:BN4"/>
  </mergeCells>
  <conditionalFormatting sqref="C384:C394">
    <cfRule type="containsText" dxfId="1" priority="1" operator="containsText" text="Plan anticorrupción">
      <formula>NOT(ISERROR(SEARCH("Plan anticorrupción",C384)))</formula>
    </cfRule>
  </conditionalFormatting>
  <conditionalFormatting sqref="L9:L394">
    <cfRule type="cellIs" dxfId="0" priority="2" operator="greaterThan">
      <formula>125</formula>
    </cfRule>
  </conditionalFormatting>
  <dataValidations count="32">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5:F5 E7:F7 E395:F1048576 F155 F157:F180 E154:E180 E257:F258 E133:E138 E100:E129 F108:F129 E371 E373:E374" xr:uid="{B3B8FDE8-A688-491E-B627-6DE6BD2A09B7}"/>
    <dataValidation allowBlank="1" showInputMessage="1" showErrorMessage="1" promptTitle="FECHA INICIAL " prompt="Registre la fecha en la que debe iniciar el cumplimiento de la acción DD/MM/AAAA_x000a__x000a_" sqref="J5 J7 J151:J180 J395:J1048576 J100:J129 J259:J260" xr:uid="{C44E0900-D867-4E03-A9BD-0D3277196E7D}"/>
    <dataValidation allowBlank="1" showInputMessage="1" showErrorMessage="1" promptTitle="FECHA FINAL " prompt="Registre la fecha máxima del cumplimiento de la acción DD/MM/AAAA_x000a_" sqref="K5 K7 K151:K180 K395:K1048576 K100:K129 K259:K260" xr:uid="{D4DE9728-A2C7-41DA-856B-A0BFDD9E3260}"/>
    <dataValidation allowBlank="1" showInputMessage="1" showErrorMessage="1" promptTitle="RECURSOS" prompt="Marque con X los tipos de recursos necesarios para la ejecución de la tarea. " sqref="R5:U5 R7:U7 R395:U1048576" xr:uid="{007EAC15-DCC5-44F8-BAD1-4D81704CB013}"/>
    <dataValidation allowBlank="1" showInputMessage="1" showErrorMessage="1" promptTitle="POS. SITUACIONES QUE AFECTAN CUM" prompt="Describa la situación que puede afectar el cumplimiento de la tarea._x000a_" sqref="O5 O7 O9:O1048576" xr:uid="{5D1598D3-AAB8-47BB-BA1D-BA79CF9D7CAA}"/>
    <dataValidation allowBlank="1" showInputMessage="1" showErrorMessage="1" promptTitle="DESCRIPCIÓN DE LA TAREA" prompt="Ampliar la información de la tarea identificada, incluir atributos de calidad y demás especificaciones necesarias." sqref="D5 D7 D168:D178 D319:D353 D180:D305 D9:D164 F306:F317 D363 D365:D368 D370:D376 D378:D387 D389:D1048576" xr:uid="{E61DF04F-12A6-4190-BBFA-4E51816C6BE2}"/>
    <dataValidation allowBlank="1" showInputMessage="1" showErrorMessage="1" promptTitle="TOTAL DÍAS TAREA" prompt="Campo formulado, por favor no modificar." sqref="L5 L7 L395:L1048576 L100:L129" xr:uid="{D5D13AB1-359A-495E-8986-3A44FF49761E}"/>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C7 C5 E2 D179 D165:D167 D364 D318 D306 D316 E308:E309 D308:D310 C9:C310 D354:D362 C318:C380 C395:C1048576 D369" xr:uid="{9BF6E2A9-F92F-426F-9CA5-75C96C548959}"/>
    <dataValidation allowBlank="1" showInputMessage="1" showErrorMessage="1" promptTitle="CÓDIGO ACCIÓN" prompt="Este código se asignará por el proceso de Direccionamiento y Planeación cuando se realice la consolidación " sqref="B2:B7 B9:B1048576" xr:uid="{7290A389-4243-4AEB-ABAF-02B746898862}"/>
    <dataValidation allowBlank="1" showInputMessage="1" showErrorMessage="1" promptTitle="POLÍTICAS MIPG" prompt="Seleccione de la lista desplegable la política MIPG con la que se encuentra asociada la tarea. " sqref="BN7:BP7 BK395:BK542" xr:uid="{8ADA66F3-A625-4CC5-A902-6B8C74884751}"/>
    <dataValidation allowBlank="1" showInputMessage="1" showErrorMessage="1" promptTitle="PLAN DE ACCIÓN ASOCIADO" prompt="Seleccione de la lista desplegable el plan con el que se encuentra asociada la tarea. " sqref="AE8:AF8 AK7:AK8 AM7:AN8 AL7" xr:uid="{6A4C70D0-8084-47B2-AF8B-482FCD9ED2C8}"/>
    <dataValidation type="list" allowBlank="1" showInputMessage="1" showErrorMessage="1" promptTitle="APROBADOR TAREA" prompt="Seleccione de la lista desplegable, el responsable de verificar el cumplimiento de la tarea." sqref="M7 M5 M395:M1048576" xr:uid="{A840E990-F1E7-4171-8685-3343488B6909}">
      <formula1>#REF!</formula1>
    </dataValidation>
    <dataValidation type="list" allowBlank="1" showInputMessage="1" showErrorMessage="1" promptTitle="INTERNO-EXTERNO" prompt="De la lista desplegable, seleccione si la situación que puede presentarse es externa o interna. " sqref="N5 N7 N395:N1048576" xr:uid="{60D68A84-BDEE-4263-BF78-045CD0DB411A}">
      <formula1>#REF!</formula1>
    </dataValidation>
    <dataValidation type="list" allowBlank="1" showInputMessage="1" showErrorMessage="1" promptTitle="PLAN DE ACCIÓN ASOCIADO" prompt="Seleccione de la lista desplegable el plan con el que se encuentra asociada la tarea. " sqref="V5 AG7:AJ7 V7:AE7 V395:AN1048576 W319" xr:uid="{B54F7FFC-C181-4808-BEE4-39F3DFE969FB}">
      <formula1>#REF!</formula1>
    </dataValidation>
    <dataValidation type="list" allowBlank="1" showInputMessage="1" showErrorMessage="1" promptTitle="DIMENSIONES MIPG" prompt="Seleccione de la lista desplegable la dimensión MIPG con la que se encuentra asociada la tarea. " sqref="AO5 AO7:AU7 AO395:AU1048576" xr:uid="{FF8CB3DD-66E3-4F66-9D2E-52F80EF6891D}">
      <formula1>#REF!</formula1>
    </dataValidation>
    <dataValidation type="list" allowBlank="1" showInputMessage="1" showErrorMessage="1" promptTitle="POLÍTICAS MIPG" prompt="Seleccione de la lista desplegable la política MIPG con la que se encuentra asociada la tarea. " sqref="AV5 BL395:BM1048576 BM7 AV395:BJ1048576" xr:uid="{EE5BD5B8-E2A3-4B6A-A6E3-E55D61AEB552}">
      <formula1>#REF!</formula1>
    </dataValidation>
    <dataValidation type="list" allowBlank="1" showInputMessage="1" showErrorMessage="1" sqref="P7:Q7 P5:Q5 P395:Q1048576" xr:uid="{662D4453-9956-40EB-B072-8B0E9469C413}">
      <formula1>#REF!</formula1>
    </dataValidation>
    <dataValidation type="list" allowBlank="1" showInputMessage="1" showErrorMessage="1" promptTitle="PROCESO RESPONSABLE" prompt="De la lista desplegable. indique el proceso responsable de ejecucción de la tarea" sqref="G5 G7 G395:G1048576" xr:uid="{383827B8-F620-405D-AB34-A61CB760BC6C}">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H5 H7 H395:H1048576" xr:uid="{C45F4710-7D80-4B91-A5BE-1655D081A819}">
      <formula1>#REF!</formula1>
    </dataValidation>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F226:F230 F188:F189 F191:F197 F200:F201 F209 F215:F217 F221 F267 E181:E256 F254 F291:F292 F278:F283 F80:F89 E259:E307 D307 F318 F363:F366 F321:F322 F329:F332 E130:F132 F335:F361 E139:E153 E9:E99 E310:E366 E375:E376" xr:uid="{01CC6CA8-4CC3-4888-8089-9C4CE6D0E430}"/>
    <dataValidation allowBlank="1" showInputMessage="1" showErrorMessage="1" promptTitle="DESCRIPCIÓN DEL PRODUCTO" prompt="Describa el producto tangible, resultado de ejecución de la tarea; tenga en cuenta criterios de calidad, oportunidad, entre otros importantes para su generación." sqref="F156 F222:F225 F181:F187 F190 F198:F199 F202:F208 F210:F214 F218:F220 F231:F253 F284:F290 F255:F256 F259:F266 F9:F79 F268:F277 F362 F293:F304 F319:F320 F323:F328 F333:F334 F133:F154 F90:F107" xr:uid="{733C0081-B06C-4113-ABD5-76F90985666E}"/>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J9:J99 J181:J258 K314:K317 J130:J150 J261:J394" xr:uid="{0D579779-D64D-4393-943E-CC462B18E4D8}">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K144:K150 K261:K394 K9:K99 J314:J317 K130:K142 K181:K258" xr:uid="{6B618863-FCF6-45A4-9287-9F29371F04C4}">
      <formula1>44927</formula1>
      <formula2>45291</formula2>
    </dataValidation>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L9:L99 L130:L394" xr:uid="{723C8D91-9BB8-4922-A07E-263407E1AE45}"/>
    <dataValidation type="list" allowBlank="1" showInputMessage="1" showErrorMessage="1" promptTitle="INTERNO-EXTERNO" prompt="De la lista desplegable, seleccione si la situación que puede presentarse es externa o interna. " sqref="N151:N180" xr:uid="{74EBB87D-CD7A-4A23-B543-CEC18BD87F41}">
      <formula1>$E$454:$E$455</formula1>
    </dataValidation>
    <dataValidation type="list" allowBlank="1" showInputMessage="1" showErrorMessage="1" promptTitle="PROCESO RESPONSABLE" prompt="De la lista desplegable. indique el proceso responsable de ejecucción de la tarea" sqref="G9:G10 G12:G19 G22:G28 G31:G37 G40:G46 G49:G55 G58:G66 G68:G72 G75:G81 G83:G91 G94:G118 G120:G127 G139:G366 G384:G390" xr:uid="{D730EA86-4747-4B30-82E4-EFD72D84CDB7}">
      <formula1>PROCESOS</formula1>
    </dataValidation>
    <dataValidation type="list" allowBlank="1" showInputMessage="1" showErrorMessage="1" sqref="H9:H21 H23:H30 H118:H126 H32:H39 H41:H48 H50:H57 H59:H69 H71:H98 H100:H106 H108:H116 H128:H230 H252:H267 H271:H383 I9:I387 I395:I1048576 H390:H394" xr:uid="{7DFFBA44-B455-44A7-8D5E-135E37F0170E}">
      <formula1>SERVIDORES</formula1>
    </dataValidation>
    <dataValidation type="list" allowBlank="1" showInputMessage="1" showErrorMessage="1" promptTitle="APROBADOR TAREA" prompt="Seleccione de la lista desplegable, el responsable de verificar el cumplimiento de la tarea." sqref="M9:M70 M80:M394" xr:uid="{4AD50610-7C67-42D0-99D3-7D5071C4CA0E}">
      <formula1>SERVIDORES</formula1>
    </dataValidation>
    <dataValidation type="list" allowBlank="1" showInputMessage="1" showErrorMessage="1" promptTitle="OBJETIVO ESTRATÉGICO" prompt="De la lista desplegable, seleccione el objetivo estratégico asociado. " sqref="P9:P394" xr:uid="{7650DD42-1106-44AB-A669-20583EF55B9E}">
      <formula1>OBJETIVO</formula1>
    </dataValidation>
    <dataValidation type="list" allowBlank="1" showInputMessage="1" showErrorMessage="1" promptTitle="INICIATIVA ESTRATÉGICA" prompt="De la lista desplegable, seleccione la iniciativa estratégica asociada. " sqref="Q9:Q394" xr:uid="{EF5DB345-E1C3-4459-A40C-AEAE82E81CD2}">
      <formula1>INICIATIVA</formula1>
    </dataValidation>
    <dataValidation allowBlank="1" showInputMessage="1" showErrorMessage="1" promptTitle="APROBADOR TAREA" prompt="Seleccione de la lista desplegable, el responsable de verificar el cumplimiento de la tarea." sqref="M71:M79" xr:uid="{686CD897-48AD-430C-8109-FC79702928B3}"/>
    <dataValidation allowBlank="1" showInputMessage="1" showErrorMessage="1" promptTitle="PROCESO RESPONSABLE" prompt="De la lista desplegable. indique el proceso responsable de ejecucción de la tarea" sqref="G11 G20:G21 G29:G30 G38:G39 G47:G48 G56:G57 G67 G73:G74 G82 G92:G93 G119 G128:G138 G367:G383" xr:uid="{1E14EFF4-8CCE-4ABE-A7D3-59147D757DF8}"/>
  </dataValidations>
  <printOptions horizontalCentered="1" verticalCentered="1"/>
  <pageMargins left="0.70866141732283472" right="0.70866141732283472" top="0.74803149606299213" bottom="0.74803149606299213" header="0" footer="0"/>
  <pageSetup scale="13" orientation="landscape" r:id="rId1"/>
  <headerFooter>
    <oddFooter>&amp;CDocumento referente: Procedimiento de administración y seguimiento de planes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F0CF6-A5D7-4150-8A77-7CA609757FF9}">
  <sheetPr filterMode="1">
    <tabColor rgb="FFE2D1B0"/>
  </sheetPr>
  <dimension ref="B2:P85"/>
  <sheetViews>
    <sheetView topLeftCell="A31" workbookViewId="0">
      <selection activeCell="E32" sqref="E32"/>
    </sheetView>
  </sheetViews>
  <sheetFormatPr baseColWidth="10" defaultColWidth="11.42578125" defaultRowHeight="12.75" x14ac:dyDescent="0.25"/>
  <cols>
    <col min="1" max="1" width="2" style="159" customWidth="1"/>
    <col min="2" max="2" width="7" style="159" customWidth="1"/>
    <col min="3" max="3" width="33" style="167" customWidth="1"/>
    <col min="4" max="4" width="13.42578125" style="159" customWidth="1"/>
    <col min="5" max="6" width="45.28515625" style="168" customWidth="1"/>
    <col min="7" max="7" width="38.28515625" style="159" customWidth="1"/>
    <col min="8" max="8" width="27.5703125" style="159" customWidth="1"/>
    <col min="9" max="9" width="7.5703125" style="159" customWidth="1"/>
    <col min="10" max="10" width="34.42578125" style="159" customWidth="1"/>
    <col min="11" max="11" width="19.42578125" style="159" customWidth="1"/>
    <col min="12" max="16384" width="11.42578125" style="159"/>
  </cols>
  <sheetData>
    <row r="2" spans="2:16" s="48" customFormat="1" ht="90" customHeight="1" x14ac:dyDescent="0.25">
      <c r="B2" s="319" t="s">
        <v>2497</v>
      </c>
      <c r="C2" s="320"/>
      <c r="D2" s="320"/>
      <c r="E2" s="320"/>
      <c r="F2" s="320"/>
      <c r="G2" s="320"/>
      <c r="H2" s="320"/>
      <c r="I2" s="320"/>
      <c r="J2" s="320"/>
      <c r="K2" s="320"/>
      <c r="L2" s="320"/>
      <c r="M2" s="320"/>
      <c r="N2" s="320"/>
      <c r="O2" s="320"/>
      <c r="P2" s="321"/>
    </row>
    <row r="3" spans="2:16" ht="38.25" x14ac:dyDescent="0.25">
      <c r="B3" s="184" t="s">
        <v>1152</v>
      </c>
      <c r="C3" s="184" t="s">
        <v>2498</v>
      </c>
      <c r="D3" s="184" t="s">
        <v>2499</v>
      </c>
      <c r="E3" s="184" t="s">
        <v>2500</v>
      </c>
      <c r="F3" s="184" t="s">
        <v>2501</v>
      </c>
      <c r="G3" s="184" t="s">
        <v>2502</v>
      </c>
      <c r="H3" s="184" t="s">
        <v>2503</v>
      </c>
      <c r="I3" s="184" t="s">
        <v>2504</v>
      </c>
      <c r="J3" s="184" t="s">
        <v>2505</v>
      </c>
      <c r="K3" s="184" t="s">
        <v>2506</v>
      </c>
      <c r="L3" s="184" t="s">
        <v>2507</v>
      </c>
      <c r="M3" s="184" t="s">
        <v>2508</v>
      </c>
      <c r="N3" s="184" t="s">
        <v>2509</v>
      </c>
      <c r="O3" s="184" t="s">
        <v>2510</v>
      </c>
      <c r="P3" s="184" t="s">
        <v>45</v>
      </c>
    </row>
    <row r="4" spans="2:16" ht="51" hidden="1" x14ac:dyDescent="0.25">
      <c r="B4" s="160">
        <v>1</v>
      </c>
      <c r="C4" s="161" t="s">
        <v>1172</v>
      </c>
      <c r="D4" s="160" t="s">
        <v>2511</v>
      </c>
      <c r="E4" s="162" t="s">
        <v>2512</v>
      </c>
      <c r="F4" s="162" t="s">
        <v>2513</v>
      </c>
      <c r="G4" s="160" t="s">
        <v>1173</v>
      </c>
      <c r="H4" s="160" t="s">
        <v>408</v>
      </c>
      <c r="I4" s="163"/>
      <c r="J4" s="160"/>
      <c r="K4" s="160"/>
      <c r="L4" s="160"/>
      <c r="M4" s="160"/>
      <c r="N4" s="160"/>
      <c r="O4" s="160"/>
      <c r="P4" s="160"/>
    </row>
    <row r="5" spans="2:16" ht="127.5" hidden="1" x14ac:dyDescent="0.25">
      <c r="B5" s="160">
        <v>2</v>
      </c>
      <c r="C5" s="161" t="s">
        <v>1172</v>
      </c>
      <c r="D5" s="160" t="s">
        <v>2514</v>
      </c>
      <c r="E5" s="162" t="s">
        <v>2515</v>
      </c>
      <c r="F5" s="162" t="s">
        <v>2516</v>
      </c>
      <c r="G5" s="160" t="s">
        <v>1173</v>
      </c>
      <c r="H5" s="160" t="s">
        <v>408</v>
      </c>
      <c r="I5" s="163"/>
      <c r="J5" s="160"/>
      <c r="K5" s="160"/>
      <c r="L5" s="160"/>
      <c r="M5" s="160"/>
      <c r="N5" s="160"/>
      <c r="O5" s="160"/>
      <c r="P5" s="160"/>
    </row>
    <row r="6" spans="2:16" ht="38.25" hidden="1" x14ac:dyDescent="0.25">
      <c r="B6" s="160">
        <v>3</v>
      </c>
      <c r="C6" s="161" t="s">
        <v>2517</v>
      </c>
      <c r="D6" s="160" t="s">
        <v>2518</v>
      </c>
      <c r="E6" s="162" t="s">
        <v>2519</v>
      </c>
      <c r="F6" s="162" t="s">
        <v>2520</v>
      </c>
      <c r="G6" s="160" t="s">
        <v>672</v>
      </c>
      <c r="H6" s="160" t="s">
        <v>673</v>
      </c>
      <c r="I6" s="163"/>
      <c r="J6" s="160"/>
      <c r="K6" s="160"/>
      <c r="L6" s="160"/>
      <c r="M6" s="160"/>
      <c r="N6" s="160"/>
      <c r="O6" s="160"/>
      <c r="P6" s="160"/>
    </row>
    <row r="7" spans="2:16" ht="51" hidden="1" x14ac:dyDescent="0.25">
      <c r="B7" s="160">
        <v>4</v>
      </c>
      <c r="C7" s="161" t="s">
        <v>79</v>
      </c>
      <c r="D7" s="160" t="s">
        <v>2521</v>
      </c>
      <c r="E7" s="162" t="s">
        <v>2522</v>
      </c>
      <c r="F7" s="162" t="s">
        <v>2523</v>
      </c>
      <c r="G7" s="160" t="s">
        <v>672</v>
      </c>
      <c r="H7" s="160" t="s">
        <v>450</v>
      </c>
      <c r="I7" s="163"/>
      <c r="J7" s="160"/>
      <c r="K7" s="160"/>
      <c r="L7" s="160"/>
      <c r="M7" s="160"/>
      <c r="N7" s="160"/>
      <c r="O7" s="160"/>
      <c r="P7" s="160"/>
    </row>
    <row r="8" spans="2:16" ht="38.25" hidden="1" x14ac:dyDescent="0.25">
      <c r="B8" s="160">
        <v>5</v>
      </c>
      <c r="C8" s="161" t="s">
        <v>79</v>
      </c>
      <c r="D8" s="160" t="s">
        <v>2524</v>
      </c>
      <c r="E8" s="162" t="s">
        <v>2525</v>
      </c>
      <c r="F8" s="162" t="s">
        <v>2526</v>
      </c>
      <c r="G8" s="160" t="s">
        <v>672</v>
      </c>
      <c r="H8" s="160" t="s">
        <v>450</v>
      </c>
      <c r="I8" s="163"/>
      <c r="J8" s="160"/>
      <c r="K8" s="160"/>
      <c r="L8" s="160"/>
      <c r="M8" s="160"/>
      <c r="N8" s="160"/>
      <c r="O8" s="160"/>
      <c r="P8" s="160"/>
    </row>
    <row r="9" spans="2:16" ht="51" hidden="1" x14ac:dyDescent="0.25">
      <c r="B9" s="160">
        <v>6</v>
      </c>
      <c r="C9" s="161" t="s">
        <v>79</v>
      </c>
      <c r="D9" s="160" t="s">
        <v>2527</v>
      </c>
      <c r="E9" s="162" t="s">
        <v>2528</v>
      </c>
      <c r="F9" s="162" t="s">
        <v>2529</v>
      </c>
      <c r="G9" s="160" t="s">
        <v>672</v>
      </c>
      <c r="H9" s="160" t="s">
        <v>450</v>
      </c>
      <c r="I9" s="163"/>
      <c r="J9" s="160"/>
      <c r="K9" s="160"/>
      <c r="L9" s="160"/>
      <c r="M9" s="160"/>
      <c r="N9" s="160"/>
      <c r="O9" s="160"/>
      <c r="P9" s="160"/>
    </row>
    <row r="10" spans="2:16" ht="76.5" hidden="1" x14ac:dyDescent="0.25">
      <c r="B10" s="160">
        <v>7</v>
      </c>
      <c r="C10" s="161" t="s">
        <v>79</v>
      </c>
      <c r="D10" s="160" t="s">
        <v>2530</v>
      </c>
      <c r="E10" s="162" t="s">
        <v>2531</v>
      </c>
      <c r="F10" s="162" t="s">
        <v>2532</v>
      </c>
      <c r="G10" s="160" t="s">
        <v>672</v>
      </c>
      <c r="H10" s="160" t="s">
        <v>450</v>
      </c>
      <c r="I10" s="163" t="s">
        <v>1136</v>
      </c>
      <c r="J10" s="160"/>
      <c r="K10" s="160"/>
      <c r="L10" s="160"/>
      <c r="M10" s="160"/>
      <c r="N10" s="160"/>
      <c r="O10" s="160"/>
      <c r="P10" s="160"/>
    </row>
    <row r="11" spans="2:16" ht="38.25" hidden="1" x14ac:dyDescent="0.25">
      <c r="B11" s="160">
        <v>8</v>
      </c>
      <c r="C11" s="161" t="s">
        <v>79</v>
      </c>
      <c r="D11" s="160" t="s">
        <v>2533</v>
      </c>
      <c r="E11" s="162" t="s">
        <v>2534</v>
      </c>
      <c r="F11" s="162" t="s">
        <v>2535</v>
      </c>
      <c r="G11" s="160" t="s">
        <v>672</v>
      </c>
      <c r="H11" s="160" t="s">
        <v>450</v>
      </c>
      <c r="I11" s="163"/>
      <c r="J11" s="160"/>
      <c r="K11" s="160"/>
      <c r="L11" s="160"/>
      <c r="M11" s="160"/>
      <c r="N11" s="160"/>
      <c r="O11" s="160"/>
      <c r="P11" s="160"/>
    </row>
    <row r="12" spans="2:16" ht="38.25" hidden="1" x14ac:dyDescent="0.25">
      <c r="B12" s="160">
        <v>9</v>
      </c>
      <c r="C12" s="161" t="s">
        <v>79</v>
      </c>
      <c r="D12" s="160" t="s">
        <v>2536</v>
      </c>
      <c r="E12" s="162" t="s">
        <v>2537</v>
      </c>
      <c r="F12" s="162" t="s">
        <v>2538</v>
      </c>
      <c r="G12" s="160" t="s">
        <v>1173</v>
      </c>
      <c r="H12" s="160" t="s">
        <v>408</v>
      </c>
      <c r="I12" s="163"/>
      <c r="J12" s="160"/>
      <c r="K12" s="160"/>
      <c r="L12" s="160"/>
      <c r="M12" s="160"/>
      <c r="N12" s="160"/>
      <c r="O12" s="160"/>
      <c r="P12" s="160"/>
    </row>
    <row r="13" spans="2:16" ht="38.25" hidden="1" x14ac:dyDescent="0.25">
      <c r="B13" s="160">
        <v>10</v>
      </c>
      <c r="C13" s="161" t="s">
        <v>79</v>
      </c>
      <c r="D13" s="160" t="s">
        <v>2539</v>
      </c>
      <c r="E13" s="162" t="s">
        <v>2540</v>
      </c>
      <c r="F13" s="162" t="s">
        <v>2541</v>
      </c>
      <c r="G13" s="160" t="s">
        <v>672</v>
      </c>
      <c r="H13" s="160" t="s">
        <v>450</v>
      </c>
      <c r="I13" s="163"/>
      <c r="J13" s="160"/>
      <c r="K13" s="160"/>
      <c r="L13" s="160"/>
      <c r="M13" s="160"/>
      <c r="N13" s="160"/>
      <c r="O13" s="160"/>
      <c r="P13" s="160"/>
    </row>
    <row r="14" spans="2:16" ht="102" hidden="1" x14ac:dyDescent="0.25">
      <c r="B14" s="160">
        <v>11</v>
      </c>
      <c r="C14" s="161" t="s">
        <v>79</v>
      </c>
      <c r="D14" s="160" t="s">
        <v>2542</v>
      </c>
      <c r="E14" s="162" t="s">
        <v>2543</v>
      </c>
      <c r="F14" s="162" t="s">
        <v>2544</v>
      </c>
      <c r="G14" s="160" t="s">
        <v>672</v>
      </c>
      <c r="H14" s="160" t="s">
        <v>450</v>
      </c>
      <c r="I14" s="163"/>
      <c r="J14" s="160"/>
      <c r="K14" s="160"/>
      <c r="L14" s="160"/>
      <c r="M14" s="160"/>
      <c r="N14" s="160"/>
      <c r="O14" s="160"/>
      <c r="P14" s="160"/>
    </row>
    <row r="15" spans="2:16" ht="25.5" hidden="1" x14ac:dyDescent="0.25">
      <c r="B15" s="160">
        <v>12</v>
      </c>
      <c r="C15" s="161" t="s">
        <v>2545</v>
      </c>
      <c r="D15" s="160" t="s">
        <v>2546</v>
      </c>
      <c r="E15" s="162" t="s">
        <v>2547</v>
      </c>
      <c r="F15" s="162" t="s">
        <v>2548</v>
      </c>
      <c r="G15" s="160" t="s">
        <v>672</v>
      </c>
      <c r="H15" s="160" t="s">
        <v>673</v>
      </c>
      <c r="I15" s="163"/>
      <c r="J15" s="160"/>
      <c r="K15" s="160"/>
      <c r="L15" s="160"/>
      <c r="M15" s="160"/>
      <c r="N15" s="160"/>
      <c r="O15" s="160"/>
      <c r="P15" s="160"/>
    </row>
    <row r="16" spans="2:16" ht="63.75" hidden="1" x14ac:dyDescent="0.25">
      <c r="B16" s="160">
        <v>13</v>
      </c>
      <c r="C16" s="161" t="s">
        <v>2549</v>
      </c>
      <c r="D16" s="160" t="s">
        <v>2550</v>
      </c>
      <c r="E16" s="162" t="s">
        <v>2551</v>
      </c>
      <c r="F16" s="162" t="s">
        <v>2552</v>
      </c>
      <c r="G16" s="160" t="s">
        <v>2553</v>
      </c>
      <c r="H16" s="160" t="s">
        <v>1631</v>
      </c>
      <c r="I16" s="163"/>
      <c r="J16" s="160"/>
      <c r="K16" s="160"/>
      <c r="L16" s="160"/>
      <c r="M16" s="160"/>
      <c r="N16" s="160"/>
      <c r="O16" s="160"/>
      <c r="P16" s="160"/>
    </row>
    <row r="17" spans="2:16" ht="51" x14ac:dyDescent="0.25">
      <c r="B17" s="160">
        <v>14</v>
      </c>
      <c r="C17" s="161" t="s">
        <v>2549</v>
      </c>
      <c r="D17" s="160" t="s">
        <v>2554</v>
      </c>
      <c r="E17" s="162" t="s">
        <v>2555</v>
      </c>
      <c r="F17" s="162" t="s">
        <v>2556</v>
      </c>
      <c r="G17" s="160" t="s">
        <v>2557</v>
      </c>
      <c r="H17" s="160" t="s">
        <v>105</v>
      </c>
      <c r="I17" s="163"/>
      <c r="J17" s="160"/>
      <c r="K17" s="160"/>
      <c r="L17" s="160"/>
      <c r="M17" s="160"/>
      <c r="N17" s="160"/>
      <c r="O17" s="160"/>
      <c r="P17" s="160"/>
    </row>
    <row r="18" spans="2:16" ht="127.5" x14ac:dyDescent="0.25">
      <c r="B18" s="160">
        <v>15</v>
      </c>
      <c r="C18" s="161" t="s">
        <v>2549</v>
      </c>
      <c r="D18" s="160" t="s">
        <v>2558</v>
      </c>
      <c r="E18" s="162" t="s">
        <v>2559</v>
      </c>
      <c r="F18" s="162" t="s">
        <v>2560</v>
      </c>
      <c r="G18" s="160" t="s">
        <v>2557</v>
      </c>
      <c r="H18" s="160" t="s">
        <v>105</v>
      </c>
      <c r="I18" s="163"/>
      <c r="J18" s="160"/>
      <c r="K18" s="160"/>
      <c r="L18" s="160"/>
      <c r="M18" s="160"/>
      <c r="N18" s="160"/>
      <c r="O18" s="160"/>
      <c r="P18" s="160"/>
    </row>
    <row r="19" spans="2:16" ht="63.75" x14ac:dyDescent="0.25">
      <c r="B19" s="160">
        <v>16</v>
      </c>
      <c r="C19" s="164" t="s">
        <v>2549</v>
      </c>
      <c r="D19" s="165" t="s">
        <v>2561</v>
      </c>
      <c r="E19" s="166" t="s">
        <v>2562</v>
      </c>
      <c r="F19" s="166" t="s">
        <v>2563</v>
      </c>
      <c r="G19" s="165" t="s">
        <v>2557</v>
      </c>
      <c r="H19" s="165" t="s">
        <v>912</v>
      </c>
      <c r="I19" s="165"/>
      <c r="J19" s="165"/>
      <c r="K19" s="165"/>
      <c r="L19" s="165"/>
      <c r="M19" s="165"/>
      <c r="N19" s="165"/>
      <c r="O19" s="165"/>
      <c r="P19" s="165"/>
    </row>
    <row r="20" spans="2:16" ht="114.75" x14ac:dyDescent="0.25">
      <c r="B20" s="160">
        <v>17</v>
      </c>
      <c r="C20" s="164" t="s">
        <v>2549</v>
      </c>
      <c r="D20" s="165" t="s">
        <v>2564</v>
      </c>
      <c r="E20" s="166" t="s">
        <v>2565</v>
      </c>
      <c r="F20" s="166" t="s">
        <v>2566</v>
      </c>
      <c r="G20" s="165" t="s">
        <v>2557</v>
      </c>
      <c r="H20" s="165" t="s">
        <v>912</v>
      </c>
      <c r="I20" s="165"/>
      <c r="J20" s="165"/>
      <c r="K20" s="165"/>
      <c r="L20" s="165"/>
      <c r="M20" s="165"/>
      <c r="N20" s="165"/>
      <c r="O20" s="165"/>
      <c r="P20" s="165"/>
    </row>
    <row r="21" spans="2:16" ht="127.5" x14ac:dyDescent="0.25">
      <c r="B21" s="160">
        <v>18</v>
      </c>
      <c r="C21" s="161" t="s">
        <v>2549</v>
      </c>
      <c r="D21" s="160" t="s">
        <v>2567</v>
      </c>
      <c r="E21" s="162" t="s">
        <v>2568</v>
      </c>
      <c r="F21" s="162" t="s">
        <v>2569</v>
      </c>
      <c r="G21" s="160" t="s">
        <v>2557</v>
      </c>
      <c r="H21" s="160" t="s">
        <v>105</v>
      </c>
      <c r="I21" s="163"/>
      <c r="J21" s="160"/>
      <c r="K21" s="160"/>
      <c r="L21" s="160"/>
      <c r="M21" s="160"/>
      <c r="N21" s="160"/>
      <c r="O21" s="160"/>
      <c r="P21" s="160"/>
    </row>
    <row r="22" spans="2:16" ht="38.25" hidden="1" x14ac:dyDescent="0.25">
      <c r="B22" s="160">
        <v>19</v>
      </c>
      <c r="C22" s="161" t="s">
        <v>2549</v>
      </c>
      <c r="D22" s="160" t="s">
        <v>2570</v>
      </c>
      <c r="E22" s="162" t="s">
        <v>2571</v>
      </c>
      <c r="F22" s="162" t="s">
        <v>2572</v>
      </c>
      <c r="G22" s="160" t="s">
        <v>2573</v>
      </c>
      <c r="H22" s="160" t="s">
        <v>106</v>
      </c>
      <c r="I22" s="163"/>
      <c r="J22" s="160"/>
      <c r="K22" s="160"/>
      <c r="L22" s="160"/>
      <c r="M22" s="160"/>
      <c r="N22" s="160"/>
      <c r="O22" s="160"/>
      <c r="P22" s="160"/>
    </row>
    <row r="23" spans="2:16" ht="51" x14ac:dyDescent="0.25">
      <c r="B23" s="160">
        <v>20</v>
      </c>
      <c r="C23" s="164" t="s">
        <v>2549</v>
      </c>
      <c r="D23" s="165" t="s">
        <v>2574</v>
      </c>
      <c r="E23" s="166" t="s">
        <v>2575</v>
      </c>
      <c r="F23" s="166" t="s">
        <v>2576</v>
      </c>
      <c r="G23" s="165" t="s">
        <v>2557</v>
      </c>
      <c r="H23" s="165" t="s">
        <v>912</v>
      </c>
      <c r="I23" s="163"/>
      <c r="J23" s="165"/>
      <c r="K23" s="165"/>
      <c r="L23" s="165"/>
      <c r="M23" s="165"/>
      <c r="N23" s="165"/>
      <c r="O23" s="165"/>
      <c r="P23" s="165"/>
    </row>
    <row r="24" spans="2:16" ht="76.5" x14ac:dyDescent="0.25">
      <c r="B24" s="160">
        <v>21</v>
      </c>
      <c r="C24" s="161" t="s">
        <v>2549</v>
      </c>
      <c r="D24" s="160" t="s">
        <v>2577</v>
      </c>
      <c r="E24" s="162" t="s">
        <v>2578</v>
      </c>
      <c r="F24" s="162" t="s">
        <v>2579</v>
      </c>
      <c r="G24" s="160" t="s">
        <v>2557</v>
      </c>
      <c r="H24" s="160" t="s">
        <v>105</v>
      </c>
      <c r="I24" s="163"/>
      <c r="J24" s="160"/>
      <c r="K24" s="160"/>
      <c r="L24" s="160"/>
      <c r="M24" s="160"/>
      <c r="N24" s="160"/>
      <c r="O24" s="160"/>
      <c r="P24" s="160"/>
    </row>
    <row r="25" spans="2:16" ht="63.75" x14ac:dyDescent="0.25">
      <c r="B25" s="160">
        <v>22</v>
      </c>
      <c r="C25" s="161" t="s">
        <v>2549</v>
      </c>
      <c r="D25" s="160" t="s">
        <v>2580</v>
      </c>
      <c r="E25" s="162" t="s">
        <v>2581</v>
      </c>
      <c r="F25" s="162" t="s">
        <v>2582</v>
      </c>
      <c r="G25" s="160" t="s">
        <v>2557</v>
      </c>
      <c r="H25" s="160" t="s">
        <v>105</v>
      </c>
      <c r="I25" s="163"/>
      <c r="J25" s="160"/>
      <c r="K25" s="160"/>
      <c r="L25" s="160"/>
      <c r="M25" s="160"/>
      <c r="N25" s="160"/>
      <c r="O25" s="160"/>
      <c r="P25" s="160"/>
    </row>
    <row r="26" spans="2:16" ht="38.25" x14ac:dyDescent="0.25">
      <c r="B26" s="160">
        <v>23</v>
      </c>
      <c r="C26" s="161" t="s">
        <v>2549</v>
      </c>
      <c r="D26" s="160" t="s">
        <v>2583</v>
      </c>
      <c r="E26" s="162" t="s">
        <v>2584</v>
      </c>
      <c r="F26" s="162" t="s">
        <v>2585</v>
      </c>
      <c r="G26" s="160" t="s">
        <v>2557</v>
      </c>
      <c r="H26" s="160" t="s">
        <v>105</v>
      </c>
      <c r="I26" s="163"/>
      <c r="J26" s="160"/>
      <c r="K26" s="160"/>
      <c r="L26" s="160"/>
      <c r="M26" s="160"/>
      <c r="N26" s="160"/>
      <c r="O26" s="160"/>
      <c r="P26" s="160"/>
    </row>
    <row r="27" spans="2:16" ht="102" hidden="1" x14ac:dyDescent="0.25">
      <c r="B27" s="160">
        <v>24</v>
      </c>
      <c r="C27" s="161" t="s">
        <v>2549</v>
      </c>
      <c r="D27" s="160" t="s">
        <v>2586</v>
      </c>
      <c r="E27" s="162" t="s">
        <v>2587</v>
      </c>
      <c r="F27" s="162" t="s">
        <v>2588</v>
      </c>
      <c r="G27" s="160" t="s">
        <v>672</v>
      </c>
      <c r="H27" s="160" t="s">
        <v>673</v>
      </c>
      <c r="I27" s="163"/>
      <c r="J27" s="160"/>
      <c r="K27" s="160"/>
      <c r="L27" s="160"/>
      <c r="M27" s="160"/>
      <c r="N27" s="160"/>
      <c r="O27" s="160"/>
      <c r="P27" s="160"/>
    </row>
    <row r="28" spans="2:16" ht="89.25" x14ac:dyDescent="0.25">
      <c r="B28" s="160">
        <v>25</v>
      </c>
      <c r="C28" s="161" t="s">
        <v>2549</v>
      </c>
      <c r="D28" s="160" t="s">
        <v>2589</v>
      </c>
      <c r="E28" s="162" t="s">
        <v>2590</v>
      </c>
      <c r="F28" s="162" t="s">
        <v>2591</v>
      </c>
      <c r="G28" s="160" t="s">
        <v>2557</v>
      </c>
      <c r="H28" s="160" t="s">
        <v>105</v>
      </c>
      <c r="I28" s="163"/>
      <c r="J28" s="160"/>
      <c r="K28" s="160"/>
      <c r="L28" s="160"/>
      <c r="M28" s="160"/>
      <c r="N28" s="160"/>
      <c r="O28" s="160"/>
      <c r="P28" s="160"/>
    </row>
    <row r="29" spans="2:16" ht="127.5" hidden="1" x14ac:dyDescent="0.25">
      <c r="B29" s="160">
        <v>26</v>
      </c>
      <c r="C29" s="161" t="s">
        <v>2549</v>
      </c>
      <c r="D29" s="160" t="s">
        <v>2592</v>
      </c>
      <c r="E29" s="162" t="s">
        <v>2593</v>
      </c>
      <c r="F29" s="162" t="s">
        <v>2594</v>
      </c>
      <c r="G29" s="160" t="s">
        <v>2553</v>
      </c>
      <c r="H29" s="160" t="s">
        <v>1631</v>
      </c>
      <c r="I29" s="163"/>
      <c r="J29" s="160"/>
      <c r="K29" s="160"/>
      <c r="L29" s="160"/>
      <c r="M29" s="160"/>
      <c r="N29" s="160"/>
      <c r="O29" s="160"/>
      <c r="P29" s="160"/>
    </row>
    <row r="30" spans="2:16" ht="140.25" x14ac:dyDescent="0.25">
      <c r="B30" s="160">
        <v>27</v>
      </c>
      <c r="C30" s="161" t="s">
        <v>2549</v>
      </c>
      <c r="D30" s="160" t="s">
        <v>2595</v>
      </c>
      <c r="E30" s="162" t="s">
        <v>2596</v>
      </c>
      <c r="F30" s="162" t="s">
        <v>2597</v>
      </c>
      <c r="G30" s="160" t="s">
        <v>2557</v>
      </c>
      <c r="H30" s="160" t="s">
        <v>105</v>
      </c>
      <c r="I30" s="163" t="s">
        <v>1136</v>
      </c>
      <c r="J30" s="160"/>
      <c r="K30" s="160"/>
      <c r="L30" s="160"/>
      <c r="M30" s="160"/>
      <c r="N30" s="160"/>
      <c r="O30" s="160"/>
      <c r="P30" s="160"/>
    </row>
    <row r="31" spans="2:16" ht="178.5" x14ac:dyDescent="0.25">
      <c r="B31" s="160">
        <v>28</v>
      </c>
      <c r="C31" s="161" t="s">
        <v>2549</v>
      </c>
      <c r="D31" s="160" t="s">
        <v>2598</v>
      </c>
      <c r="E31" s="162" t="s">
        <v>2599</v>
      </c>
      <c r="F31" s="162" t="s">
        <v>2600</v>
      </c>
      <c r="G31" s="160" t="s">
        <v>2557</v>
      </c>
      <c r="H31" s="160" t="s">
        <v>105</v>
      </c>
      <c r="I31" s="163" t="s">
        <v>1136</v>
      </c>
      <c r="J31" s="160"/>
      <c r="K31" s="160"/>
      <c r="L31" s="160"/>
      <c r="M31" s="160"/>
      <c r="N31" s="160"/>
      <c r="O31" s="160"/>
      <c r="P31" s="160"/>
    </row>
    <row r="32" spans="2:16" ht="102" x14ac:dyDescent="0.25">
      <c r="B32" s="160">
        <v>29</v>
      </c>
      <c r="C32" s="161" t="s">
        <v>2549</v>
      </c>
      <c r="D32" s="160" t="s">
        <v>2601</v>
      </c>
      <c r="E32" s="162" t="s">
        <v>2602</v>
      </c>
      <c r="F32" s="162" t="s">
        <v>2603</v>
      </c>
      <c r="G32" s="160" t="s">
        <v>2557</v>
      </c>
      <c r="H32" s="160" t="s">
        <v>105</v>
      </c>
      <c r="I32" s="163"/>
      <c r="J32" s="160"/>
      <c r="K32" s="160"/>
      <c r="L32" s="160"/>
      <c r="M32" s="160"/>
      <c r="N32" s="160"/>
      <c r="O32" s="160"/>
      <c r="P32" s="160"/>
    </row>
    <row r="33" spans="2:16" ht="114.75" x14ac:dyDescent="0.25">
      <c r="B33" s="160">
        <v>30</v>
      </c>
      <c r="C33" s="161" t="s">
        <v>2549</v>
      </c>
      <c r="D33" s="160" t="s">
        <v>2604</v>
      </c>
      <c r="E33" s="162" t="s">
        <v>2605</v>
      </c>
      <c r="F33" s="162" t="s">
        <v>2606</v>
      </c>
      <c r="G33" s="160" t="s">
        <v>2557</v>
      </c>
      <c r="H33" s="160" t="s">
        <v>105</v>
      </c>
      <c r="I33" s="163"/>
      <c r="J33" s="160"/>
      <c r="K33" s="160"/>
      <c r="L33" s="160"/>
      <c r="M33" s="160"/>
      <c r="N33" s="160"/>
      <c r="O33" s="160"/>
      <c r="P33" s="160"/>
    </row>
    <row r="34" spans="2:16" ht="127.5" x14ac:dyDescent="0.25">
      <c r="B34" s="160">
        <v>31</v>
      </c>
      <c r="C34" s="161" t="s">
        <v>2549</v>
      </c>
      <c r="D34" s="160" t="s">
        <v>2607</v>
      </c>
      <c r="E34" s="162" t="s">
        <v>2608</v>
      </c>
      <c r="F34" s="162" t="s">
        <v>2609</v>
      </c>
      <c r="G34" s="160" t="s">
        <v>2557</v>
      </c>
      <c r="H34" s="160" t="s">
        <v>105</v>
      </c>
      <c r="I34" s="163"/>
      <c r="J34" s="160"/>
      <c r="K34" s="160"/>
      <c r="L34" s="160"/>
      <c r="M34" s="160"/>
      <c r="N34" s="160"/>
      <c r="O34" s="160"/>
      <c r="P34" s="160"/>
    </row>
    <row r="35" spans="2:16" ht="38.25" x14ac:dyDescent="0.25">
      <c r="B35" s="160">
        <v>32</v>
      </c>
      <c r="C35" s="161" t="s">
        <v>2549</v>
      </c>
      <c r="D35" s="160" t="s">
        <v>2610</v>
      </c>
      <c r="E35" s="162" t="s">
        <v>2611</v>
      </c>
      <c r="F35" s="162"/>
      <c r="G35" s="160" t="s">
        <v>2557</v>
      </c>
      <c r="H35" s="160" t="s">
        <v>105</v>
      </c>
      <c r="I35" s="163"/>
      <c r="J35" s="160"/>
      <c r="K35" s="160"/>
      <c r="L35" s="160"/>
      <c r="M35" s="160"/>
      <c r="N35" s="160"/>
      <c r="O35" s="160"/>
      <c r="P35" s="160"/>
    </row>
    <row r="36" spans="2:16" ht="38.25" x14ac:dyDescent="0.25">
      <c r="B36" s="160">
        <v>33</v>
      </c>
      <c r="C36" s="161" t="s">
        <v>2549</v>
      </c>
      <c r="D36" s="160" t="s">
        <v>2612</v>
      </c>
      <c r="E36" s="162" t="s">
        <v>2613</v>
      </c>
      <c r="F36" s="162" t="s">
        <v>2614</v>
      </c>
      <c r="G36" s="160" t="s">
        <v>2557</v>
      </c>
      <c r="H36" s="160" t="s">
        <v>105</v>
      </c>
      <c r="I36" s="163"/>
      <c r="J36" s="160"/>
      <c r="K36" s="160"/>
      <c r="L36" s="160"/>
      <c r="M36" s="160"/>
      <c r="N36" s="160"/>
      <c r="O36" s="160"/>
      <c r="P36" s="160"/>
    </row>
    <row r="37" spans="2:16" ht="140.25" hidden="1" x14ac:dyDescent="0.25">
      <c r="B37" s="160">
        <v>34</v>
      </c>
      <c r="C37" s="164" t="s">
        <v>2549</v>
      </c>
      <c r="D37" s="165" t="s">
        <v>2615</v>
      </c>
      <c r="E37" s="166" t="s">
        <v>2616</v>
      </c>
      <c r="F37" s="166" t="s">
        <v>2617</v>
      </c>
      <c r="G37" s="165" t="s">
        <v>791</v>
      </c>
      <c r="H37" s="165" t="s">
        <v>912</v>
      </c>
      <c r="I37" s="165"/>
      <c r="J37" s="165"/>
      <c r="K37" s="165"/>
      <c r="L37" s="165"/>
      <c r="M37" s="165"/>
      <c r="N37" s="165"/>
      <c r="O37" s="165"/>
      <c r="P37" s="165"/>
    </row>
    <row r="38" spans="2:16" ht="89.25" x14ac:dyDescent="0.25">
      <c r="B38" s="160">
        <v>35</v>
      </c>
      <c r="C38" s="161" t="s">
        <v>2549</v>
      </c>
      <c r="D38" s="160" t="s">
        <v>2618</v>
      </c>
      <c r="E38" s="162" t="s">
        <v>2619</v>
      </c>
      <c r="F38" s="162" t="s">
        <v>2620</v>
      </c>
      <c r="G38" s="160" t="s">
        <v>2557</v>
      </c>
      <c r="H38" s="160" t="s">
        <v>105</v>
      </c>
      <c r="I38" s="163"/>
      <c r="J38" s="160"/>
      <c r="K38" s="160"/>
      <c r="L38" s="160"/>
      <c r="M38" s="160"/>
      <c r="N38" s="160"/>
      <c r="O38" s="160"/>
      <c r="P38" s="160"/>
    </row>
    <row r="39" spans="2:16" ht="76.5" x14ac:dyDescent="0.25">
      <c r="B39" s="160">
        <v>36</v>
      </c>
      <c r="C39" s="161" t="s">
        <v>2549</v>
      </c>
      <c r="D39" s="160" t="s">
        <v>2621</v>
      </c>
      <c r="E39" s="162" t="s">
        <v>2622</v>
      </c>
      <c r="F39" s="162" t="s">
        <v>2623</v>
      </c>
      <c r="G39" s="160" t="s">
        <v>2557</v>
      </c>
      <c r="H39" s="160" t="s">
        <v>105</v>
      </c>
      <c r="I39" s="163"/>
      <c r="J39" s="160"/>
      <c r="K39" s="160"/>
      <c r="L39" s="160"/>
      <c r="M39" s="160"/>
      <c r="N39" s="160"/>
      <c r="O39" s="160"/>
      <c r="P39" s="160"/>
    </row>
    <row r="40" spans="2:16" ht="89.25" hidden="1" x14ac:dyDescent="0.25">
      <c r="B40" s="160">
        <v>37</v>
      </c>
      <c r="C40" s="164" t="s">
        <v>2549</v>
      </c>
      <c r="D40" s="165" t="s">
        <v>2624</v>
      </c>
      <c r="E40" s="166" t="s">
        <v>2625</v>
      </c>
      <c r="F40" s="166" t="s">
        <v>2626</v>
      </c>
      <c r="G40" s="165" t="s">
        <v>791</v>
      </c>
      <c r="H40" s="165" t="s">
        <v>912</v>
      </c>
      <c r="I40" s="165"/>
      <c r="J40" s="165"/>
      <c r="K40" s="165"/>
      <c r="L40" s="165"/>
      <c r="M40" s="165"/>
      <c r="N40" s="165"/>
      <c r="O40" s="165"/>
      <c r="P40" s="165"/>
    </row>
    <row r="41" spans="2:16" ht="51" hidden="1" x14ac:dyDescent="0.25">
      <c r="B41" s="160">
        <v>38</v>
      </c>
      <c r="C41" s="161" t="s">
        <v>2549</v>
      </c>
      <c r="D41" s="160" t="s">
        <v>2627</v>
      </c>
      <c r="E41" s="162" t="s">
        <v>2628</v>
      </c>
      <c r="F41" s="162" t="s">
        <v>2629</v>
      </c>
      <c r="G41" s="160" t="s">
        <v>464</v>
      </c>
      <c r="H41" s="160" t="s">
        <v>391</v>
      </c>
      <c r="I41" s="163"/>
      <c r="J41" s="160"/>
      <c r="K41" s="160"/>
      <c r="L41" s="160"/>
      <c r="M41" s="160"/>
      <c r="N41" s="160"/>
      <c r="O41" s="160"/>
      <c r="P41" s="160"/>
    </row>
    <row r="42" spans="2:16" ht="165.75" x14ac:dyDescent="0.25">
      <c r="B42" s="160">
        <v>39</v>
      </c>
      <c r="C42" s="161" t="s">
        <v>2549</v>
      </c>
      <c r="D42" s="160" t="s">
        <v>2630</v>
      </c>
      <c r="E42" s="162" t="s">
        <v>2631</v>
      </c>
      <c r="F42" s="162" t="s">
        <v>2632</v>
      </c>
      <c r="G42" s="160" t="s">
        <v>2557</v>
      </c>
      <c r="H42" s="160" t="s">
        <v>105</v>
      </c>
      <c r="I42" s="163" t="s">
        <v>1136</v>
      </c>
      <c r="J42" s="160"/>
      <c r="K42" s="160"/>
      <c r="L42" s="160"/>
      <c r="M42" s="160"/>
      <c r="N42" s="160"/>
      <c r="O42" s="160"/>
      <c r="P42" s="160"/>
    </row>
    <row r="43" spans="2:16" ht="114.75" x14ac:dyDescent="0.25">
      <c r="B43" s="160">
        <v>40</v>
      </c>
      <c r="C43" s="161" t="s">
        <v>2549</v>
      </c>
      <c r="D43" s="160" t="s">
        <v>2633</v>
      </c>
      <c r="E43" s="162" t="s">
        <v>2634</v>
      </c>
      <c r="F43" s="162" t="s">
        <v>2635</v>
      </c>
      <c r="G43" s="160" t="s">
        <v>2557</v>
      </c>
      <c r="H43" s="160" t="s">
        <v>105</v>
      </c>
      <c r="I43" s="163"/>
      <c r="J43" s="160"/>
      <c r="K43" s="160"/>
      <c r="L43" s="160"/>
      <c r="M43" s="160"/>
      <c r="N43" s="160"/>
      <c r="O43" s="160"/>
      <c r="P43" s="160"/>
    </row>
    <row r="44" spans="2:16" ht="51" x14ac:dyDescent="0.25">
      <c r="B44" s="160">
        <v>41</v>
      </c>
      <c r="C44" s="161" t="s">
        <v>2549</v>
      </c>
      <c r="D44" s="160" t="s">
        <v>2636</v>
      </c>
      <c r="E44" s="162" t="s">
        <v>2637</v>
      </c>
      <c r="F44" s="162" t="s">
        <v>2638</v>
      </c>
      <c r="G44" s="160" t="s">
        <v>2557</v>
      </c>
      <c r="H44" s="160" t="s">
        <v>105</v>
      </c>
      <c r="I44" s="163"/>
      <c r="J44" s="160"/>
      <c r="K44" s="160"/>
      <c r="L44" s="160"/>
      <c r="M44" s="160"/>
      <c r="N44" s="160"/>
      <c r="O44" s="160"/>
      <c r="P44" s="160"/>
    </row>
    <row r="45" spans="2:16" ht="153" x14ac:dyDescent="0.25">
      <c r="B45" s="160">
        <v>42</v>
      </c>
      <c r="C45" s="161" t="s">
        <v>2549</v>
      </c>
      <c r="D45" s="160" t="s">
        <v>2639</v>
      </c>
      <c r="E45" s="162" t="s">
        <v>2640</v>
      </c>
      <c r="F45" s="162" t="s">
        <v>2641</v>
      </c>
      <c r="G45" s="160" t="s">
        <v>2557</v>
      </c>
      <c r="H45" s="160" t="s">
        <v>105</v>
      </c>
      <c r="I45" s="163"/>
      <c r="J45" s="160"/>
      <c r="K45" s="160"/>
      <c r="L45" s="160"/>
      <c r="M45" s="160"/>
      <c r="N45" s="160"/>
      <c r="O45" s="160"/>
      <c r="P45" s="160"/>
    </row>
    <row r="46" spans="2:16" ht="357" x14ac:dyDescent="0.25">
      <c r="B46" s="160">
        <v>43</v>
      </c>
      <c r="C46" s="161" t="s">
        <v>2549</v>
      </c>
      <c r="D46" s="160" t="s">
        <v>2642</v>
      </c>
      <c r="E46" s="162" t="s">
        <v>2643</v>
      </c>
      <c r="F46" s="162" t="s">
        <v>2644</v>
      </c>
      <c r="G46" s="160" t="s">
        <v>2557</v>
      </c>
      <c r="H46" s="160" t="s">
        <v>105</v>
      </c>
      <c r="I46" s="163"/>
      <c r="J46" s="160"/>
      <c r="K46" s="160"/>
      <c r="L46" s="160"/>
      <c r="M46" s="160"/>
      <c r="N46" s="160"/>
      <c r="O46" s="160"/>
      <c r="P46" s="160"/>
    </row>
    <row r="47" spans="2:16" ht="76.5" x14ac:dyDescent="0.25">
      <c r="B47" s="160">
        <v>44</v>
      </c>
      <c r="C47" s="161" t="s">
        <v>2549</v>
      </c>
      <c r="D47" s="160" t="s">
        <v>2645</v>
      </c>
      <c r="E47" s="162" t="s">
        <v>2646</v>
      </c>
      <c r="F47" s="162" t="s">
        <v>2647</v>
      </c>
      <c r="G47" s="160" t="s">
        <v>2557</v>
      </c>
      <c r="H47" s="160" t="s">
        <v>105</v>
      </c>
      <c r="I47" s="163"/>
      <c r="J47" s="160"/>
      <c r="K47" s="160"/>
      <c r="L47" s="160"/>
      <c r="M47" s="160"/>
      <c r="N47" s="160"/>
      <c r="O47" s="160"/>
      <c r="P47" s="160"/>
    </row>
    <row r="48" spans="2:16" ht="51" hidden="1" x14ac:dyDescent="0.25">
      <c r="B48" s="160">
        <v>45</v>
      </c>
      <c r="C48" s="164" t="s">
        <v>2549</v>
      </c>
      <c r="D48" s="165" t="s">
        <v>2648</v>
      </c>
      <c r="E48" s="166" t="s">
        <v>2649</v>
      </c>
      <c r="F48" s="166"/>
      <c r="G48" s="165" t="s">
        <v>791</v>
      </c>
      <c r="H48" s="165" t="s">
        <v>912</v>
      </c>
      <c r="I48" s="163"/>
      <c r="J48" s="165"/>
      <c r="K48" s="165"/>
      <c r="L48" s="165"/>
      <c r="M48" s="165"/>
      <c r="N48" s="165"/>
      <c r="O48" s="165"/>
      <c r="P48" s="165"/>
    </row>
    <row r="49" spans="2:16" ht="51" x14ac:dyDescent="0.25">
      <c r="B49" s="160">
        <v>46</v>
      </c>
      <c r="C49" s="161" t="s">
        <v>85</v>
      </c>
      <c r="D49" s="160" t="s">
        <v>2650</v>
      </c>
      <c r="E49" s="162" t="s">
        <v>2651</v>
      </c>
      <c r="F49" s="162" t="s">
        <v>2652</v>
      </c>
      <c r="G49" s="160" t="s">
        <v>2557</v>
      </c>
      <c r="H49" s="160" t="s">
        <v>105</v>
      </c>
      <c r="I49" s="163"/>
      <c r="J49" s="160"/>
      <c r="K49" s="160"/>
      <c r="L49" s="160"/>
      <c r="M49" s="160"/>
      <c r="N49" s="160"/>
      <c r="O49" s="160"/>
      <c r="P49" s="160"/>
    </row>
    <row r="50" spans="2:16" ht="38.25" x14ac:dyDescent="0.25">
      <c r="B50" s="160">
        <v>47</v>
      </c>
      <c r="C50" s="161" t="s">
        <v>85</v>
      </c>
      <c r="D50" s="160" t="s">
        <v>2653</v>
      </c>
      <c r="E50" s="162" t="s">
        <v>2654</v>
      </c>
      <c r="F50" s="162"/>
      <c r="G50" s="160" t="s">
        <v>2557</v>
      </c>
      <c r="H50" s="160" t="s">
        <v>105</v>
      </c>
      <c r="I50" s="163"/>
      <c r="J50" s="160"/>
      <c r="K50" s="160"/>
      <c r="L50" s="160"/>
      <c r="M50" s="160"/>
      <c r="N50" s="160"/>
      <c r="O50" s="160"/>
      <c r="P50" s="160"/>
    </row>
    <row r="51" spans="2:16" ht="25.5" x14ac:dyDescent="0.25">
      <c r="B51" s="160">
        <v>48</v>
      </c>
      <c r="C51" s="161" t="s">
        <v>85</v>
      </c>
      <c r="D51" s="160" t="s">
        <v>2655</v>
      </c>
      <c r="E51" s="162" t="s">
        <v>2656</v>
      </c>
      <c r="F51" s="162"/>
      <c r="G51" s="160" t="s">
        <v>2557</v>
      </c>
      <c r="H51" s="160" t="s">
        <v>105</v>
      </c>
      <c r="I51" s="163"/>
      <c r="J51" s="160"/>
      <c r="K51" s="160"/>
      <c r="L51" s="160"/>
      <c r="M51" s="160"/>
      <c r="N51" s="160"/>
      <c r="O51" s="160"/>
      <c r="P51" s="160"/>
    </row>
    <row r="52" spans="2:16" ht="102" hidden="1" x14ac:dyDescent="0.25">
      <c r="B52" s="160">
        <v>49</v>
      </c>
      <c r="C52" s="161" t="s">
        <v>87</v>
      </c>
      <c r="D52" s="160" t="s">
        <v>2657</v>
      </c>
      <c r="E52" s="162" t="s">
        <v>2658</v>
      </c>
      <c r="F52" s="162" t="s">
        <v>2659</v>
      </c>
      <c r="G52" s="160" t="s">
        <v>791</v>
      </c>
      <c r="H52" s="160" t="s">
        <v>912</v>
      </c>
      <c r="I52" s="163"/>
      <c r="J52" s="160"/>
      <c r="K52" s="160"/>
      <c r="L52" s="160"/>
      <c r="M52" s="160"/>
      <c r="N52" s="160"/>
      <c r="O52" s="160"/>
      <c r="P52" s="160"/>
    </row>
    <row r="53" spans="2:16" ht="38.25" hidden="1" x14ac:dyDescent="0.25">
      <c r="B53" s="160">
        <v>50</v>
      </c>
      <c r="C53" s="161" t="s">
        <v>87</v>
      </c>
      <c r="D53" s="160" t="s">
        <v>2660</v>
      </c>
      <c r="E53" s="162" t="s">
        <v>2661</v>
      </c>
      <c r="F53" s="162" t="s">
        <v>2662</v>
      </c>
      <c r="G53" s="160" t="s">
        <v>791</v>
      </c>
      <c r="H53" s="160" t="s">
        <v>912</v>
      </c>
      <c r="I53" s="163"/>
      <c r="J53" s="160"/>
      <c r="K53" s="160"/>
      <c r="L53" s="160"/>
      <c r="M53" s="160"/>
      <c r="N53" s="160"/>
      <c r="O53" s="160"/>
      <c r="P53" s="160"/>
    </row>
    <row r="54" spans="2:16" ht="38.25" hidden="1" x14ac:dyDescent="0.25">
      <c r="B54" s="160">
        <v>51</v>
      </c>
      <c r="C54" s="161" t="s">
        <v>87</v>
      </c>
      <c r="D54" s="160" t="s">
        <v>2663</v>
      </c>
      <c r="E54" s="162" t="s">
        <v>2664</v>
      </c>
      <c r="F54" s="162" t="s">
        <v>2665</v>
      </c>
      <c r="G54" s="160" t="s">
        <v>791</v>
      </c>
      <c r="H54" s="160" t="s">
        <v>912</v>
      </c>
      <c r="I54" s="163"/>
      <c r="J54" s="160"/>
      <c r="K54" s="160"/>
      <c r="L54" s="160"/>
      <c r="M54" s="160"/>
      <c r="N54" s="160"/>
      <c r="O54" s="160"/>
      <c r="P54" s="160"/>
    </row>
    <row r="55" spans="2:16" ht="38.25" hidden="1" x14ac:dyDescent="0.25">
      <c r="B55" s="160">
        <v>52</v>
      </c>
      <c r="C55" s="161" t="s">
        <v>87</v>
      </c>
      <c r="D55" s="160" t="s">
        <v>2666</v>
      </c>
      <c r="E55" s="162" t="s">
        <v>2667</v>
      </c>
      <c r="F55" s="162"/>
      <c r="G55" s="160" t="s">
        <v>791</v>
      </c>
      <c r="H55" s="160" t="s">
        <v>912</v>
      </c>
      <c r="I55" s="163"/>
      <c r="J55" s="160"/>
      <c r="K55" s="160"/>
      <c r="L55" s="160"/>
      <c r="M55" s="160"/>
      <c r="N55" s="160"/>
      <c r="O55" s="160"/>
      <c r="P55" s="160"/>
    </row>
    <row r="56" spans="2:16" ht="51" hidden="1" x14ac:dyDescent="0.25">
      <c r="B56" s="160">
        <v>53</v>
      </c>
      <c r="C56" s="161" t="s">
        <v>87</v>
      </c>
      <c r="D56" s="160" t="s">
        <v>2668</v>
      </c>
      <c r="E56" s="162" t="s">
        <v>2669</v>
      </c>
      <c r="F56" s="162" t="s">
        <v>2670</v>
      </c>
      <c r="G56" s="160" t="s">
        <v>791</v>
      </c>
      <c r="H56" s="160" t="s">
        <v>912</v>
      </c>
      <c r="I56" s="163"/>
      <c r="J56" s="160"/>
      <c r="K56" s="160"/>
      <c r="L56" s="160"/>
      <c r="M56" s="160"/>
      <c r="N56" s="160"/>
      <c r="O56" s="160"/>
      <c r="P56" s="160"/>
    </row>
    <row r="57" spans="2:16" ht="38.25" hidden="1" x14ac:dyDescent="0.25">
      <c r="B57" s="160">
        <v>54</v>
      </c>
      <c r="C57" s="161" t="s">
        <v>87</v>
      </c>
      <c r="D57" s="160" t="s">
        <v>2671</v>
      </c>
      <c r="E57" s="162" t="s">
        <v>2672</v>
      </c>
      <c r="F57" s="162"/>
      <c r="G57" s="160" t="s">
        <v>791</v>
      </c>
      <c r="H57" s="160" t="s">
        <v>912</v>
      </c>
      <c r="I57" s="163"/>
      <c r="J57" s="160"/>
      <c r="K57" s="160"/>
      <c r="L57" s="160"/>
      <c r="M57" s="160"/>
      <c r="N57" s="160"/>
      <c r="O57" s="160"/>
      <c r="P57" s="160"/>
    </row>
    <row r="58" spans="2:16" ht="38.25" hidden="1" x14ac:dyDescent="0.25">
      <c r="B58" s="160">
        <v>55</v>
      </c>
      <c r="C58" s="161" t="s">
        <v>87</v>
      </c>
      <c r="D58" s="160" t="s">
        <v>2673</v>
      </c>
      <c r="E58" s="162" t="s">
        <v>2674</v>
      </c>
      <c r="F58" s="162" t="s">
        <v>2675</v>
      </c>
      <c r="G58" s="160" t="s">
        <v>791</v>
      </c>
      <c r="H58" s="160" t="s">
        <v>912</v>
      </c>
      <c r="I58" s="163"/>
      <c r="J58" s="160"/>
      <c r="K58" s="160"/>
      <c r="L58" s="160"/>
      <c r="M58" s="160"/>
      <c r="N58" s="160"/>
      <c r="O58" s="160"/>
      <c r="P58" s="160"/>
    </row>
    <row r="59" spans="2:16" ht="255" hidden="1" x14ac:dyDescent="0.25">
      <c r="B59" s="160">
        <v>56</v>
      </c>
      <c r="C59" s="161" t="s">
        <v>87</v>
      </c>
      <c r="D59" s="160" t="s">
        <v>2676</v>
      </c>
      <c r="E59" s="166" t="s">
        <v>2677</v>
      </c>
      <c r="F59" s="162" t="s">
        <v>2678</v>
      </c>
      <c r="G59" s="160" t="s">
        <v>791</v>
      </c>
      <c r="H59" s="160" t="s">
        <v>912</v>
      </c>
      <c r="I59" s="163"/>
      <c r="J59" s="160"/>
      <c r="K59" s="160"/>
      <c r="L59" s="160"/>
      <c r="M59" s="160"/>
      <c r="N59" s="160"/>
      <c r="O59" s="160"/>
      <c r="P59" s="160"/>
    </row>
    <row r="60" spans="2:16" ht="114.75" hidden="1" x14ac:dyDescent="0.25">
      <c r="B60" s="160">
        <v>57</v>
      </c>
      <c r="C60" s="161" t="s">
        <v>87</v>
      </c>
      <c r="D60" s="160" t="s">
        <v>2679</v>
      </c>
      <c r="E60" s="166" t="s">
        <v>2680</v>
      </c>
      <c r="F60" s="162" t="s">
        <v>2681</v>
      </c>
      <c r="G60" s="160" t="s">
        <v>791</v>
      </c>
      <c r="H60" s="160" t="s">
        <v>912</v>
      </c>
      <c r="I60" s="163"/>
      <c r="J60" s="160"/>
      <c r="K60" s="160"/>
      <c r="L60" s="160"/>
      <c r="M60" s="160"/>
      <c r="N60" s="160"/>
      <c r="O60" s="160"/>
      <c r="P60" s="160"/>
    </row>
    <row r="61" spans="2:16" ht="105" hidden="1" x14ac:dyDescent="0.25">
      <c r="B61" s="160">
        <v>58</v>
      </c>
      <c r="C61" s="161" t="s">
        <v>2682</v>
      </c>
      <c r="D61" s="160" t="s">
        <v>2683</v>
      </c>
      <c r="E61" s="162" t="s">
        <v>2684</v>
      </c>
      <c r="F61" s="43" t="s">
        <v>2685</v>
      </c>
      <c r="G61" s="160" t="s">
        <v>2553</v>
      </c>
      <c r="H61" s="160" t="s">
        <v>1631</v>
      </c>
      <c r="I61" s="163"/>
      <c r="J61" s="160"/>
      <c r="K61" s="160"/>
      <c r="L61" s="160"/>
      <c r="M61" s="160"/>
      <c r="N61" s="160"/>
      <c r="O61" s="160"/>
      <c r="P61" s="160"/>
    </row>
    <row r="62" spans="2:16" ht="38.25" hidden="1" x14ac:dyDescent="0.25">
      <c r="B62" s="160">
        <v>59</v>
      </c>
      <c r="C62" s="161" t="s">
        <v>2682</v>
      </c>
      <c r="D62" s="160" t="s">
        <v>2686</v>
      </c>
      <c r="E62" s="162" t="s">
        <v>2687</v>
      </c>
      <c r="F62" s="162" t="s">
        <v>2688</v>
      </c>
      <c r="G62" s="160" t="s">
        <v>2553</v>
      </c>
      <c r="H62" s="160" t="s">
        <v>1631</v>
      </c>
      <c r="I62" s="163"/>
      <c r="J62" s="160"/>
      <c r="K62" s="160"/>
      <c r="L62" s="160"/>
      <c r="M62" s="160"/>
      <c r="N62" s="160"/>
      <c r="O62" s="160"/>
      <c r="P62" s="160"/>
    </row>
    <row r="63" spans="2:16" ht="76.5" hidden="1" x14ac:dyDescent="0.25">
      <c r="B63" s="160">
        <v>60</v>
      </c>
      <c r="C63" s="161" t="s">
        <v>2682</v>
      </c>
      <c r="D63" s="160" t="s">
        <v>2689</v>
      </c>
      <c r="E63" s="162" t="s">
        <v>2690</v>
      </c>
      <c r="F63" s="162" t="s">
        <v>2691</v>
      </c>
      <c r="G63" s="160" t="s">
        <v>2553</v>
      </c>
      <c r="H63" s="160" t="s">
        <v>1631</v>
      </c>
      <c r="I63" s="163"/>
      <c r="J63" s="160"/>
      <c r="K63" s="160"/>
      <c r="L63" s="160"/>
      <c r="M63" s="160"/>
      <c r="N63" s="160"/>
      <c r="O63" s="160"/>
      <c r="P63" s="160"/>
    </row>
    <row r="64" spans="2:16" ht="51" hidden="1" x14ac:dyDescent="0.25">
      <c r="B64" s="160">
        <v>61</v>
      </c>
      <c r="C64" s="164" t="s">
        <v>2692</v>
      </c>
      <c r="D64" s="165" t="s">
        <v>2693</v>
      </c>
      <c r="E64" s="166" t="s">
        <v>2694</v>
      </c>
      <c r="F64" s="166" t="s">
        <v>2695</v>
      </c>
      <c r="G64" s="165" t="s">
        <v>2553</v>
      </c>
      <c r="H64" s="165" t="s">
        <v>912</v>
      </c>
      <c r="I64" s="165"/>
      <c r="J64" s="165"/>
      <c r="K64" s="165"/>
      <c r="L64" s="165"/>
      <c r="M64" s="165"/>
      <c r="N64" s="165"/>
      <c r="O64" s="165"/>
      <c r="P64" s="165"/>
    </row>
    <row r="65" spans="2:16" ht="51" hidden="1" x14ac:dyDescent="0.25">
      <c r="B65" s="160">
        <v>62</v>
      </c>
      <c r="C65" s="161" t="s">
        <v>2692</v>
      </c>
      <c r="D65" s="160" t="s">
        <v>2696</v>
      </c>
      <c r="E65" s="162" t="s">
        <v>2697</v>
      </c>
      <c r="F65" s="166" t="s">
        <v>2695</v>
      </c>
      <c r="G65" s="160" t="s">
        <v>2553</v>
      </c>
      <c r="H65" s="160" t="s">
        <v>106</v>
      </c>
      <c r="I65" s="163"/>
      <c r="J65" s="160"/>
      <c r="K65" s="160"/>
      <c r="L65" s="160"/>
      <c r="M65" s="160"/>
      <c r="N65" s="160"/>
      <c r="O65" s="160"/>
      <c r="P65" s="160"/>
    </row>
    <row r="66" spans="2:16" ht="38.25" hidden="1" x14ac:dyDescent="0.25">
      <c r="B66" s="160">
        <v>63</v>
      </c>
      <c r="C66" s="161" t="s">
        <v>2692</v>
      </c>
      <c r="D66" s="160" t="s">
        <v>2698</v>
      </c>
      <c r="E66" s="162" t="s">
        <v>2699</v>
      </c>
      <c r="F66" s="162" t="s">
        <v>2700</v>
      </c>
      <c r="G66" s="160" t="s">
        <v>2553</v>
      </c>
      <c r="H66" s="160" t="s">
        <v>106</v>
      </c>
      <c r="I66" s="163"/>
      <c r="J66" s="160"/>
      <c r="K66" s="160"/>
      <c r="L66" s="160"/>
      <c r="M66" s="160"/>
      <c r="N66" s="160"/>
      <c r="O66" s="160"/>
      <c r="P66" s="160"/>
    </row>
    <row r="67" spans="2:16" ht="38.25" hidden="1" x14ac:dyDescent="0.25">
      <c r="B67" s="160">
        <v>64</v>
      </c>
      <c r="C67" s="161" t="s">
        <v>2701</v>
      </c>
      <c r="D67" s="160" t="s">
        <v>2702</v>
      </c>
      <c r="E67" s="162" t="s">
        <v>2703</v>
      </c>
      <c r="F67" s="162" t="s">
        <v>2704</v>
      </c>
      <c r="G67" s="160" t="s">
        <v>2573</v>
      </c>
      <c r="H67" s="160" t="s">
        <v>106</v>
      </c>
      <c r="I67" s="163"/>
      <c r="J67" s="160"/>
      <c r="K67" s="160"/>
      <c r="L67" s="160"/>
      <c r="M67" s="160"/>
      <c r="N67" s="160"/>
      <c r="O67" s="160"/>
      <c r="P67" s="160"/>
    </row>
    <row r="68" spans="2:16" ht="51" hidden="1" x14ac:dyDescent="0.25">
      <c r="B68" s="160">
        <v>65</v>
      </c>
      <c r="C68" s="161" t="s">
        <v>2701</v>
      </c>
      <c r="D68" s="160" t="s">
        <v>2705</v>
      </c>
      <c r="E68" s="162" t="s">
        <v>2706</v>
      </c>
      <c r="F68" s="162" t="s">
        <v>2707</v>
      </c>
      <c r="G68" s="160" t="s">
        <v>2573</v>
      </c>
      <c r="H68" s="160" t="s">
        <v>106</v>
      </c>
      <c r="I68" s="163"/>
      <c r="J68" s="160"/>
      <c r="K68" s="160"/>
      <c r="L68" s="160"/>
      <c r="M68" s="160"/>
      <c r="N68" s="160"/>
      <c r="O68" s="160"/>
      <c r="P68" s="160"/>
    </row>
    <row r="69" spans="2:16" ht="140.25" hidden="1" x14ac:dyDescent="0.25">
      <c r="B69" s="160">
        <v>66</v>
      </c>
      <c r="C69" s="161" t="s">
        <v>2708</v>
      </c>
      <c r="D69" s="160" t="s">
        <v>2709</v>
      </c>
      <c r="E69" s="162" t="s">
        <v>2710</v>
      </c>
      <c r="F69" s="162" t="s">
        <v>2711</v>
      </c>
      <c r="G69" s="160" t="s">
        <v>2573</v>
      </c>
      <c r="H69" s="160" t="s">
        <v>106</v>
      </c>
      <c r="I69" s="163"/>
      <c r="J69" s="160"/>
      <c r="K69" s="160"/>
      <c r="L69" s="160"/>
      <c r="M69" s="160"/>
      <c r="N69" s="160"/>
      <c r="O69" s="160"/>
      <c r="P69" s="160"/>
    </row>
    <row r="70" spans="2:16" ht="51" hidden="1" x14ac:dyDescent="0.25">
      <c r="B70" s="160">
        <v>67</v>
      </c>
      <c r="C70" s="161" t="s">
        <v>2708</v>
      </c>
      <c r="D70" s="160" t="s">
        <v>2712</v>
      </c>
      <c r="E70" s="166" t="s">
        <v>2713</v>
      </c>
      <c r="F70" s="166" t="s">
        <v>2714</v>
      </c>
      <c r="G70" s="160" t="s">
        <v>2573</v>
      </c>
      <c r="H70" s="160" t="s">
        <v>106</v>
      </c>
      <c r="I70" s="163"/>
      <c r="J70" s="160"/>
      <c r="K70" s="160"/>
      <c r="L70" s="160"/>
      <c r="M70" s="160"/>
      <c r="N70" s="160"/>
      <c r="O70" s="160"/>
      <c r="P70" s="160"/>
    </row>
    <row r="71" spans="2:16" ht="89.25" hidden="1" x14ac:dyDescent="0.25">
      <c r="B71" s="160">
        <v>68</v>
      </c>
      <c r="C71" s="161" t="s">
        <v>2708</v>
      </c>
      <c r="D71" s="160" t="s">
        <v>2715</v>
      </c>
      <c r="E71" s="162" t="s">
        <v>2716</v>
      </c>
      <c r="F71" s="162" t="s">
        <v>2717</v>
      </c>
      <c r="G71" s="160" t="s">
        <v>464</v>
      </c>
      <c r="H71" s="160" t="s">
        <v>391</v>
      </c>
      <c r="I71" s="163"/>
      <c r="J71" s="160"/>
      <c r="K71" s="160"/>
      <c r="L71" s="160"/>
      <c r="M71" s="160"/>
      <c r="N71" s="160"/>
      <c r="O71" s="160"/>
      <c r="P71" s="160"/>
    </row>
    <row r="72" spans="2:16" ht="51" x14ac:dyDescent="0.25">
      <c r="B72" s="160">
        <v>69</v>
      </c>
      <c r="C72" s="161" t="s">
        <v>1211</v>
      </c>
      <c r="D72" s="160" t="s">
        <v>2718</v>
      </c>
      <c r="E72" s="162" t="s">
        <v>2719</v>
      </c>
      <c r="F72" s="162"/>
      <c r="G72" s="160" t="s">
        <v>2557</v>
      </c>
      <c r="H72" s="160" t="s">
        <v>105</v>
      </c>
      <c r="I72" s="163"/>
      <c r="J72" s="160"/>
      <c r="K72" s="160"/>
      <c r="L72" s="160"/>
      <c r="M72" s="160"/>
      <c r="N72" s="160"/>
      <c r="O72" s="160"/>
      <c r="P72" s="160"/>
    </row>
    <row r="73" spans="2:16" ht="38.25" x14ac:dyDescent="0.25">
      <c r="B73" s="160">
        <v>70</v>
      </c>
      <c r="C73" s="161" t="s">
        <v>1211</v>
      </c>
      <c r="D73" s="160" t="s">
        <v>2720</v>
      </c>
      <c r="E73" s="162" t="s">
        <v>2721</v>
      </c>
      <c r="F73" s="162" t="s">
        <v>2722</v>
      </c>
      <c r="G73" s="160" t="s">
        <v>2557</v>
      </c>
      <c r="H73" s="160" t="s">
        <v>105</v>
      </c>
      <c r="I73" s="163"/>
      <c r="J73" s="160"/>
      <c r="K73" s="160"/>
      <c r="L73" s="160"/>
      <c r="M73" s="160"/>
      <c r="N73" s="160"/>
      <c r="O73" s="160"/>
      <c r="P73" s="160"/>
    </row>
    <row r="74" spans="2:16" ht="25.5" x14ac:dyDescent="0.25">
      <c r="B74" s="160">
        <v>71</v>
      </c>
      <c r="C74" s="161" t="s">
        <v>1211</v>
      </c>
      <c r="D74" s="160" t="s">
        <v>2723</v>
      </c>
      <c r="E74" s="162" t="s">
        <v>2724</v>
      </c>
      <c r="F74" s="162" t="s">
        <v>2725</v>
      </c>
      <c r="G74" s="160" t="s">
        <v>2557</v>
      </c>
      <c r="H74" s="160" t="s">
        <v>105</v>
      </c>
      <c r="I74" s="163"/>
      <c r="J74" s="160"/>
      <c r="K74" s="160"/>
      <c r="L74" s="160"/>
      <c r="M74" s="160"/>
      <c r="N74" s="160"/>
      <c r="O74" s="160"/>
      <c r="P74" s="160"/>
    </row>
    <row r="75" spans="2:16" ht="51" x14ac:dyDescent="0.25">
      <c r="B75" s="160">
        <v>72</v>
      </c>
      <c r="C75" s="161" t="s">
        <v>1211</v>
      </c>
      <c r="D75" s="160" t="s">
        <v>2726</v>
      </c>
      <c r="E75" s="162" t="s">
        <v>2727</v>
      </c>
      <c r="F75" s="162" t="s">
        <v>2728</v>
      </c>
      <c r="G75" s="160" t="s">
        <v>2557</v>
      </c>
      <c r="H75" s="160" t="s">
        <v>105</v>
      </c>
      <c r="I75" s="163"/>
      <c r="J75" s="160"/>
      <c r="K75" s="160"/>
      <c r="L75" s="160"/>
      <c r="M75" s="160"/>
      <c r="N75" s="160"/>
      <c r="O75" s="160"/>
      <c r="P75" s="160"/>
    </row>
    <row r="76" spans="2:16" ht="89.25" x14ac:dyDescent="0.25">
      <c r="B76" s="160">
        <v>73</v>
      </c>
      <c r="C76" s="161" t="s">
        <v>1211</v>
      </c>
      <c r="D76" s="160" t="s">
        <v>2729</v>
      </c>
      <c r="E76" s="162" t="s">
        <v>2730</v>
      </c>
      <c r="F76" s="162" t="s">
        <v>2731</v>
      </c>
      <c r="G76" s="160" t="s">
        <v>2557</v>
      </c>
      <c r="H76" s="160" t="s">
        <v>105</v>
      </c>
      <c r="I76" s="163"/>
      <c r="J76" s="160"/>
      <c r="K76" s="160"/>
      <c r="L76" s="160"/>
      <c r="M76" s="160"/>
      <c r="N76" s="160"/>
      <c r="O76" s="160"/>
      <c r="P76" s="160"/>
    </row>
    <row r="77" spans="2:16" ht="127.5" x14ac:dyDescent="0.25">
      <c r="B77" s="160">
        <v>74</v>
      </c>
      <c r="C77" s="161" t="s">
        <v>1211</v>
      </c>
      <c r="D77" s="160" t="s">
        <v>2732</v>
      </c>
      <c r="E77" s="162" t="s">
        <v>2733</v>
      </c>
      <c r="F77" s="162" t="s">
        <v>2734</v>
      </c>
      <c r="G77" s="160" t="s">
        <v>2557</v>
      </c>
      <c r="H77" s="160" t="s">
        <v>105</v>
      </c>
      <c r="I77" s="163"/>
      <c r="J77" s="160"/>
      <c r="K77" s="160"/>
      <c r="L77" s="160"/>
      <c r="M77" s="160"/>
      <c r="N77" s="160"/>
      <c r="O77" s="160"/>
      <c r="P77" s="160"/>
    </row>
    <row r="78" spans="2:16" ht="38.25" x14ac:dyDescent="0.25">
      <c r="B78" s="160">
        <v>75</v>
      </c>
      <c r="C78" s="161" t="s">
        <v>1211</v>
      </c>
      <c r="D78" s="160" t="s">
        <v>2735</v>
      </c>
      <c r="E78" s="162" t="s">
        <v>2736</v>
      </c>
      <c r="F78" s="162" t="s">
        <v>2737</v>
      </c>
      <c r="G78" s="160" t="s">
        <v>2557</v>
      </c>
      <c r="H78" s="160" t="s">
        <v>105</v>
      </c>
      <c r="I78" s="163"/>
      <c r="J78" s="160"/>
      <c r="K78" s="160"/>
      <c r="L78" s="160"/>
      <c r="M78" s="160"/>
      <c r="N78" s="160"/>
      <c r="O78" s="160"/>
      <c r="P78" s="160"/>
    </row>
    <row r="79" spans="2:16" ht="38.25" x14ac:dyDescent="0.25">
      <c r="B79" s="160">
        <v>76</v>
      </c>
      <c r="C79" s="161" t="s">
        <v>1211</v>
      </c>
      <c r="D79" s="160" t="s">
        <v>2738</v>
      </c>
      <c r="E79" s="162" t="s">
        <v>2739</v>
      </c>
      <c r="F79" s="162"/>
      <c r="G79" s="160" t="s">
        <v>2557</v>
      </c>
      <c r="H79" s="160" t="s">
        <v>105</v>
      </c>
      <c r="I79" s="163"/>
      <c r="J79" s="160"/>
      <c r="K79" s="160"/>
      <c r="L79" s="160"/>
      <c r="M79" s="160"/>
      <c r="N79" s="160"/>
      <c r="O79" s="160"/>
      <c r="P79" s="160"/>
    </row>
    <row r="80" spans="2:16" ht="38.25" hidden="1" x14ac:dyDescent="0.25">
      <c r="B80" s="160">
        <v>77</v>
      </c>
      <c r="C80" s="161" t="s">
        <v>1217</v>
      </c>
      <c r="D80" s="160" t="s">
        <v>2740</v>
      </c>
      <c r="E80" s="162" t="s">
        <v>2741</v>
      </c>
      <c r="F80" s="162" t="s">
        <v>2742</v>
      </c>
      <c r="G80" s="160" t="s">
        <v>672</v>
      </c>
      <c r="H80" s="160" t="s">
        <v>673</v>
      </c>
      <c r="I80" s="163"/>
      <c r="J80" s="160"/>
      <c r="K80" s="160"/>
      <c r="L80" s="160"/>
      <c r="M80" s="160"/>
      <c r="N80" s="160"/>
      <c r="O80" s="160"/>
      <c r="P80" s="160"/>
    </row>
    <row r="81" spans="2:16" ht="51" hidden="1" x14ac:dyDescent="0.25">
      <c r="B81" s="160">
        <v>78</v>
      </c>
      <c r="C81" s="161" t="s">
        <v>1217</v>
      </c>
      <c r="D81" s="160" t="s">
        <v>2743</v>
      </c>
      <c r="E81" s="162" t="s">
        <v>2744</v>
      </c>
      <c r="F81" s="162" t="s">
        <v>2745</v>
      </c>
      <c r="G81" s="160" t="s">
        <v>791</v>
      </c>
      <c r="H81" s="160" t="s">
        <v>912</v>
      </c>
      <c r="I81" s="163"/>
      <c r="J81" s="160"/>
      <c r="K81" s="160"/>
      <c r="L81" s="160"/>
      <c r="M81" s="160"/>
      <c r="N81" s="160"/>
      <c r="O81" s="160"/>
      <c r="P81" s="160"/>
    </row>
    <row r="82" spans="2:16" ht="76.5" hidden="1" x14ac:dyDescent="0.25">
      <c r="B82" s="160">
        <v>79</v>
      </c>
      <c r="C82" s="161" t="s">
        <v>1217</v>
      </c>
      <c r="D82" s="160" t="s">
        <v>2746</v>
      </c>
      <c r="E82" s="162" t="s">
        <v>2747</v>
      </c>
      <c r="F82" s="162" t="s">
        <v>2748</v>
      </c>
      <c r="G82" s="160" t="s">
        <v>791</v>
      </c>
      <c r="H82" s="160" t="s">
        <v>912</v>
      </c>
      <c r="I82" s="163"/>
      <c r="J82" s="160"/>
      <c r="K82" s="160"/>
      <c r="L82" s="160"/>
      <c r="M82" s="160"/>
      <c r="N82" s="160"/>
      <c r="O82" s="160"/>
      <c r="P82" s="160"/>
    </row>
    <row r="83" spans="2:16" ht="114.75" hidden="1" x14ac:dyDescent="0.25">
      <c r="B83" s="160">
        <v>80</v>
      </c>
      <c r="C83" s="164" t="s">
        <v>96</v>
      </c>
      <c r="D83" s="160" t="s">
        <v>2749</v>
      </c>
      <c r="E83" s="162" t="s">
        <v>2750</v>
      </c>
      <c r="F83" s="162" t="s">
        <v>2751</v>
      </c>
      <c r="G83" s="160" t="s">
        <v>672</v>
      </c>
      <c r="H83" s="160" t="s">
        <v>673</v>
      </c>
      <c r="I83" s="163"/>
      <c r="J83" s="160"/>
      <c r="K83" s="160"/>
      <c r="L83" s="160"/>
      <c r="M83" s="160"/>
      <c r="N83" s="160"/>
      <c r="O83" s="160"/>
      <c r="P83" s="160"/>
    </row>
    <row r="84" spans="2:16" ht="102" hidden="1" x14ac:dyDescent="0.25">
      <c r="B84" s="160">
        <v>81</v>
      </c>
      <c r="C84" s="164" t="s">
        <v>96</v>
      </c>
      <c r="D84" s="160" t="s">
        <v>2752</v>
      </c>
      <c r="E84" s="162" t="s">
        <v>2753</v>
      </c>
      <c r="F84" s="162" t="s">
        <v>2754</v>
      </c>
      <c r="G84" s="160" t="s">
        <v>2553</v>
      </c>
      <c r="H84" s="160" t="s">
        <v>1631</v>
      </c>
      <c r="I84" s="163"/>
      <c r="J84" s="160"/>
      <c r="K84" s="160"/>
      <c r="L84" s="160"/>
      <c r="M84" s="160"/>
      <c r="N84" s="160"/>
      <c r="O84" s="160"/>
      <c r="P84" s="160"/>
    </row>
    <row r="85" spans="2:16" ht="140.25" hidden="1" x14ac:dyDescent="0.25">
      <c r="B85" s="160">
        <v>82</v>
      </c>
      <c r="C85" s="164" t="s">
        <v>96</v>
      </c>
      <c r="D85" s="160" t="s">
        <v>2755</v>
      </c>
      <c r="E85" s="162" t="s">
        <v>2756</v>
      </c>
      <c r="F85" s="162" t="s">
        <v>2757</v>
      </c>
      <c r="G85" s="160" t="s">
        <v>464</v>
      </c>
      <c r="H85" s="160" t="s">
        <v>391</v>
      </c>
      <c r="I85" s="163"/>
      <c r="J85" s="160"/>
      <c r="K85" s="160"/>
      <c r="L85" s="160"/>
      <c r="M85" s="160"/>
      <c r="N85" s="160"/>
      <c r="O85" s="160"/>
      <c r="P85" s="160"/>
    </row>
  </sheetData>
  <autoFilter ref="B3:P85" xr:uid="{DA2F0CF6-A5D7-4150-8A77-7CA609757FF9}">
    <filterColumn colId="5">
      <filters>
        <filter val="Gestión de la Información"/>
      </filters>
    </filterColumn>
  </autoFilter>
  <mergeCells count="1">
    <mergeCell ref="B2:P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Hoja1</vt:lpstr>
      <vt:lpstr>Plan acción</vt:lpstr>
      <vt:lpstr>Listas (No modificar)</vt:lpstr>
      <vt:lpstr>Insumo_Recomendaciones control</vt:lpstr>
      <vt:lpstr>Insumos_Políticas GyD</vt:lpstr>
      <vt:lpstr>Insumo_PAAC</vt:lpstr>
      <vt:lpstr>Informes por procesos</vt:lpstr>
      <vt:lpstr>Plan acción_2023</vt:lpstr>
      <vt:lpstr>Recomendaciones FURAG 2022 (82)</vt:lpstr>
      <vt:lpstr>Insumo_PAAC!_Toc118964512</vt:lpstr>
      <vt:lpstr>Insumo_PAAC!_Toc118964513</vt:lpstr>
      <vt:lpstr>'Plan acción_2023'!Área_de_impresión</vt:lpstr>
      <vt:lpstr>'Plan acción_2023'!Títulos_a_imprimir</vt:lpstr>
    </vt:vector>
  </TitlesOfParts>
  <Manager/>
  <Company>Ministerio de Hacienda y Credito Publico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dcterms:created xsi:type="dcterms:W3CDTF">2023-11-21T11:35:55Z</dcterms:created>
  <dcterms:modified xsi:type="dcterms:W3CDTF">2024-10-01T03:08:31Z</dcterms:modified>
  <cp:category/>
  <cp:contentStatus/>
</cp:coreProperties>
</file>