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4/10_Versiones plan acción/02_Versiones del plan/"/>
    </mc:Choice>
  </mc:AlternateContent>
  <xr:revisionPtr revIDLastSave="1976" documentId="8_{4D982249-172F-4A4C-8EAD-2462F1F2AA81}" xr6:coauthVersionLast="47" xr6:coauthVersionMax="47" xr10:uidLastSave="{9494B47E-1AC3-4774-8045-0B8F44189DC0}"/>
  <bookViews>
    <workbookView xWindow="-120" yWindow="-120" windowWidth="29040" windowHeight="15720" firstSheet="1" activeTab="1" xr2:uid="{4BC120A1-F0C9-4CD3-9D72-42CC3FB1281E}"/>
  </bookViews>
  <sheets>
    <sheet name="Hoja1" sheetId="10" r:id="rId1"/>
    <sheet name="Plan acción" sheetId="1" r:id="rId2"/>
    <sheet name="Listas (No modificar)" sheetId="2" r:id="rId3"/>
    <sheet name="Insumo_Recomendaciones control" sheetId="3" state="hidden" r:id="rId4"/>
    <sheet name="Insumos_Políticas GyD" sheetId="4" state="hidden" r:id="rId5"/>
    <sheet name="Insumo_PAAC" sheetId="5" state="hidden" r:id="rId6"/>
    <sheet name="Informes por procesos" sheetId="9" state="hidden" r:id="rId7"/>
    <sheet name="Plan acción_2023" sheetId="7" state="hidden" r:id="rId8"/>
    <sheet name="Recomendaciones FURAG 2022 (82)" sheetId="8" state="hidden" r:id="rId9"/>
  </sheets>
  <externalReferences>
    <externalReference r:id="rId10"/>
    <externalReference r:id="rId11"/>
  </externalReferences>
  <definedNames>
    <definedName name="_xlnm._FilterDatabase" localSheetId="6" hidden="1">'Informes por procesos'!$B$3:$S$3</definedName>
    <definedName name="_xlnm._FilterDatabase" localSheetId="5" hidden="1">Insumo_PAAC!$B$4:$F$4</definedName>
    <definedName name="_xlnm._FilterDatabase" localSheetId="3" hidden="1">'Insumo_Recomendaciones control'!$B$4:$E$16</definedName>
    <definedName name="_xlnm._FilterDatabase" localSheetId="4" hidden="1">'Insumos_Políticas GyD'!$C$3:$H$28</definedName>
    <definedName name="_xlnm._FilterDatabase" localSheetId="1" hidden="1">'Plan acción'!$C$9:$CG$423</definedName>
    <definedName name="_xlnm._FilterDatabase" localSheetId="7" hidden="1">'Plan acción_2023'!$A$8:$SW$394</definedName>
    <definedName name="_xlnm._FilterDatabase" localSheetId="8" hidden="1">'Recomendaciones FURAG 2022 (82)'!$B$3:$P$85</definedName>
    <definedName name="_Toc118964511" localSheetId="5">Insumo_PAAC!#REF!</definedName>
    <definedName name="_Toc118964512" localSheetId="5">Insumo_PAAC!$D$14</definedName>
    <definedName name="_Toc118964513" localSheetId="5">Insumo_PAAC!$D$16</definedName>
    <definedName name="_xlnm.Print_Area" localSheetId="7">'Plan acción_2023'!$A$1:$BQ$395</definedName>
    <definedName name="CONTEXTO" localSheetId="7">'Plan acción_2023'!#REF!</definedName>
    <definedName name="CONTEXTO">'[1]Formulación_Plan acción'!#REF!</definedName>
    <definedName name="DIRECTIVOS" localSheetId="7">'Plan acción_2023'!#REF!</definedName>
    <definedName name="DIRECTIVOS">'[1]Formulación_Plan acción'!#REF!</definedName>
    <definedName name="INICIATIVA">[2]Listas!$G$4:$G$17</definedName>
    <definedName name="INICIATIVA_ESTRATÉGICA" localSheetId="7">'Plan acción_2023'!#REF!</definedName>
    <definedName name="INICIATIVA_ESTRATÉGICA">'[1]Formulación_Plan acción'!#REF!</definedName>
    <definedName name="OBJETIVO">[2]Listas!$F$4:$F$9</definedName>
    <definedName name="OBJETIVO_ESTRATÉGICO" localSheetId="7">'Plan acción_2023'!#REF!</definedName>
    <definedName name="OBJETIVO_ESTRATÉGICO">'[1]Formulación_Plan acción'!#REF!</definedName>
    <definedName name="PROCESOS">[2]Listas!$B$4:$B$13</definedName>
    <definedName name="SERVIDORES">[2]Listas!$C$4:$C$30</definedName>
    <definedName name="SERVIDORES_PÚBLICOS" localSheetId="7">'Plan acción_2023'!#REF!</definedName>
    <definedName name="SERVIDORES_PÚBLICOS">'[1]Formulación_Plan acción'!#REF!</definedName>
    <definedName name="TIPO" localSheetId="7">'Plan acción_2023'!#REF!</definedName>
    <definedName name="TIPO">'[1]Formulación_Plan acción'!#REF!</definedName>
    <definedName name="_xlnm.Print_Titles" localSheetId="7">'Plan acción_2023'!$2:$8</definedName>
  </definedNames>
  <calcPr calcId="191028"/>
  <pivotCaches>
    <pivotCache cacheId="8"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23" i="1" l="1"/>
  <c r="O422" i="1"/>
  <c r="O421" i="1"/>
  <c r="O420" i="1"/>
  <c r="O419" i="1"/>
  <c r="O418" i="1"/>
  <c r="F423" i="1"/>
  <c r="F422" i="1"/>
  <c r="F421" i="1"/>
  <c r="F420" i="1"/>
  <c r="F419" i="1"/>
  <c r="O417" i="1" l="1"/>
  <c r="O416" i="1"/>
  <c r="O415" i="1"/>
  <c r="O414" i="1"/>
  <c r="O413" i="1"/>
  <c r="O412" i="1"/>
  <c r="F418" i="1" l="1"/>
  <c r="F417" i="1"/>
  <c r="F416" i="1"/>
  <c r="F415" i="1"/>
  <c r="F414" i="1"/>
  <c r="F413" i="1"/>
  <c r="F412" i="1"/>
  <c r="AQ152" i="1" l="1"/>
  <c r="AQ151" i="1"/>
  <c r="AQ150" i="1"/>
  <c r="AQ149" i="1"/>
  <c r="O411" i="1"/>
  <c r="O410" i="1"/>
  <c r="O409" i="1"/>
  <c r="F411" i="1"/>
  <c r="F410" i="1"/>
  <c r="F409" i="1"/>
  <c r="O408" i="1"/>
  <c r="F408" i="1"/>
  <c r="O407" i="1" l="1"/>
  <c r="O406" i="1"/>
  <c r="O405" i="1"/>
  <c r="O404" i="1"/>
  <c r="O403" i="1"/>
  <c r="O402" i="1"/>
  <c r="O401" i="1"/>
  <c r="O400" i="1"/>
  <c r="O399" i="1"/>
  <c r="O398" i="1"/>
  <c r="O397" i="1"/>
  <c r="O396" i="1"/>
  <c r="O395" i="1"/>
  <c r="O394" i="1"/>
  <c r="O393" i="1"/>
  <c r="F393" i="1"/>
  <c r="F394" i="1"/>
  <c r="F395" i="1"/>
  <c r="F396" i="1"/>
  <c r="F397" i="1"/>
  <c r="F398" i="1"/>
  <c r="F399" i="1"/>
  <c r="F400" i="1"/>
  <c r="F401" i="1"/>
  <c r="F402" i="1"/>
  <c r="F403" i="1"/>
  <c r="F404" i="1"/>
  <c r="F405" i="1"/>
  <c r="F406" i="1"/>
  <c r="F407" i="1"/>
  <c r="O392" i="1" l="1"/>
  <c r="F392" i="1"/>
  <c r="O391" i="1" l="1"/>
  <c r="F391" i="1"/>
  <c r="O390" i="1"/>
  <c r="F390" i="1"/>
  <c r="O389" i="1"/>
  <c r="F389" i="1"/>
  <c r="O388" i="1"/>
  <c r="F388" i="1"/>
  <c r="O387" i="1"/>
  <c r="F387" i="1"/>
  <c r="O386" i="1"/>
  <c r="O385" i="1"/>
  <c r="O384" i="1"/>
  <c r="O383" i="1"/>
  <c r="O382" i="1"/>
  <c r="O381" i="1"/>
  <c r="O380" i="1"/>
  <c r="O379" i="1"/>
  <c r="O378" i="1"/>
  <c r="O377" i="1"/>
  <c r="O376" i="1"/>
  <c r="O375" i="1"/>
  <c r="O374" i="1"/>
  <c r="O373" i="1"/>
  <c r="O372" i="1"/>
  <c r="F379" i="1"/>
  <c r="F378" i="1"/>
  <c r="F377" i="1"/>
  <c r="F376" i="1"/>
  <c r="F375" i="1"/>
  <c r="F380" i="1"/>
  <c r="O371" i="1"/>
  <c r="O370" i="1"/>
  <c r="O369" i="1"/>
  <c r="O368" i="1"/>
  <c r="O367" i="1"/>
  <c r="O366" i="1"/>
  <c r="O365" i="1"/>
  <c r="F386" i="1"/>
  <c r="F385" i="1"/>
  <c r="F384" i="1"/>
  <c r="F383" i="1"/>
  <c r="F382" i="1"/>
  <c r="F381" i="1"/>
  <c r="F374" i="1"/>
  <c r="F373" i="1"/>
  <c r="F372" i="1"/>
  <c r="F371" i="1"/>
  <c r="F370" i="1"/>
  <c r="F369" i="1"/>
  <c r="F368" i="1"/>
  <c r="F367" i="1"/>
  <c r="F366" i="1"/>
  <c r="F365" i="1"/>
  <c r="O364" i="1"/>
  <c r="F364" i="1"/>
  <c r="O363" i="1" l="1"/>
  <c r="F363" i="1"/>
  <c r="O362" i="1"/>
  <c r="F362" i="1"/>
  <c r="O361" i="1"/>
  <c r="F361" i="1"/>
  <c r="O360" i="1"/>
  <c r="F360" i="1"/>
  <c r="O359" i="1"/>
  <c r="F359" i="1"/>
  <c r="O358" i="1"/>
  <c r="F358" i="1"/>
  <c r="O357" i="1"/>
  <c r="F357" i="1"/>
  <c r="O356" i="1"/>
  <c r="F356" i="1"/>
  <c r="O355" i="1"/>
  <c r="F355" i="1"/>
  <c r="O354" i="1"/>
  <c r="F354" i="1"/>
  <c r="O353" i="1"/>
  <c r="F353" i="1"/>
  <c r="O352" i="1"/>
  <c r="F352" i="1"/>
  <c r="O351" i="1"/>
  <c r="F351" i="1"/>
  <c r="O350" i="1"/>
  <c r="F350" i="1"/>
  <c r="O349" i="1"/>
  <c r="F349" i="1"/>
  <c r="O348" i="1"/>
  <c r="F348" i="1"/>
  <c r="O347" i="1" l="1"/>
  <c r="F347" i="1"/>
  <c r="O346" i="1"/>
  <c r="F346" i="1"/>
  <c r="O345" i="1"/>
  <c r="F345" i="1"/>
  <c r="O344" i="1"/>
  <c r="F344" i="1"/>
  <c r="O343" i="1"/>
  <c r="F343" i="1"/>
  <c r="O342" i="1"/>
  <c r="F342" i="1"/>
  <c r="O341" i="1"/>
  <c r="F341" i="1"/>
  <c r="O340" i="1"/>
  <c r="F340" i="1"/>
  <c r="O339" i="1"/>
  <c r="F339" i="1"/>
  <c r="O338" i="1"/>
  <c r="F338" i="1"/>
  <c r="O337" i="1"/>
  <c r="F337" i="1"/>
  <c r="O336" i="1"/>
  <c r="F336" i="1"/>
  <c r="O335" i="1"/>
  <c r="F335" i="1"/>
  <c r="O334" i="1"/>
  <c r="F334" i="1"/>
  <c r="O333" i="1"/>
  <c r="F333" i="1"/>
  <c r="O332" i="1"/>
  <c r="F332" i="1"/>
  <c r="O331" i="1"/>
  <c r="F331" i="1"/>
  <c r="O330" i="1"/>
  <c r="F330" i="1"/>
  <c r="O329" i="1"/>
  <c r="F329" i="1"/>
  <c r="O328" i="1"/>
  <c r="F328" i="1"/>
  <c r="O327" i="1"/>
  <c r="F327" i="1"/>
  <c r="O326" i="1"/>
  <c r="F326" i="1"/>
  <c r="O325" i="1"/>
  <c r="F325" i="1"/>
  <c r="O324" i="1"/>
  <c r="F324" i="1"/>
  <c r="O323" i="1"/>
  <c r="F323" i="1"/>
  <c r="O322" i="1"/>
  <c r="F322" i="1"/>
  <c r="O321" i="1"/>
  <c r="F321" i="1"/>
  <c r="O320" i="1"/>
  <c r="F320" i="1"/>
  <c r="O319" i="1"/>
  <c r="F319" i="1"/>
  <c r="O318" i="1"/>
  <c r="F318" i="1"/>
  <c r="O317" i="1"/>
  <c r="F317" i="1"/>
  <c r="O316" i="1"/>
  <c r="F316" i="1"/>
  <c r="O315" i="1"/>
  <c r="F315" i="1"/>
  <c r="O314" i="1"/>
  <c r="F314" i="1"/>
  <c r="O313" i="1"/>
  <c r="F313" i="1"/>
  <c r="O312" i="1"/>
  <c r="F312" i="1"/>
  <c r="O311" i="1"/>
  <c r="F311" i="1"/>
  <c r="O310" i="1"/>
  <c r="F310" i="1"/>
  <c r="O309" i="1"/>
  <c r="F309" i="1"/>
  <c r="O308" i="1"/>
  <c r="F308" i="1"/>
  <c r="O307" i="1"/>
  <c r="F307" i="1"/>
  <c r="O306" i="1"/>
  <c r="F306" i="1"/>
  <c r="O305" i="1"/>
  <c r="F305" i="1"/>
  <c r="O304" i="1"/>
  <c r="F304" i="1"/>
  <c r="O303" i="1"/>
  <c r="F303" i="1"/>
  <c r="O302" i="1"/>
  <c r="F302" i="1"/>
  <c r="O301" i="1"/>
  <c r="F301" i="1"/>
  <c r="O300" i="1"/>
  <c r="F300" i="1"/>
  <c r="O299" i="1"/>
  <c r="F299" i="1"/>
  <c r="O298" i="1"/>
  <c r="F298" i="1"/>
  <c r="O297" i="1"/>
  <c r="F297" i="1"/>
  <c r="O296" i="1"/>
  <c r="F296" i="1"/>
  <c r="O295" i="1"/>
  <c r="F295" i="1"/>
  <c r="O294" i="1" l="1"/>
  <c r="F294" i="1"/>
  <c r="O293" i="1"/>
  <c r="F293" i="1"/>
  <c r="O292" i="1"/>
  <c r="F292" i="1"/>
  <c r="O291" i="1"/>
  <c r="F291" i="1"/>
  <c r="O290" i="1"/>
  <c r="F290" i="1"/>
  <c r="O289" i="1"/>
  <c r="F289" i="1"/>
  <c r="O288" i="1"/>
  <c r="F288" i="1"/>
  <c r="O287" i="1"/>
  <c r="F287" i="1"/>
  <c r="O286" i="1"/>
  <c r="F286" i="1"/>
  <c r="O285" i="1"/>
  <c r="F285" i="1"/>
  <c r="O284" i="1"/>
  <c r="F284" i="1"/>
  <c r="O283" i="1"/>
  <c r="F283" i="1"/>
  <c r="O282" i="1"/>
  <c r="F282" i="1"/>
  <c r="O281" i="1"/>
  <c r="F281" i="1"/>
  <c r="O280" i="1"/>
  <c r="F280" i="1"/>
  <c r="O279" i="1"/>
  <c r="F279" i="1"/>
  <c r="O278" i="1"/>
  <c r="F278" i="1"/>
  <c r="O277" i="1"/>
  <c r="F277" i="1"/>
  <c r="O276" i="1"/>
  <c r="F276" i="1"/>
  <c r="O275" i="1"/>
  <c r="F275" i="1"/>
  <c r="O274" i="1"/>
  <c r="F274" i="1"/>
  <c r="O273" i="1"/>
  <c r="F273" i="1"/>
  <c r="O272" i="1"/>
  <c r="F272" i="1"/>
  <c r="O271" i="1"/>
  <c r="F271" i="1"/>
  <c r="O270" i="1"/>
  <c r="F270" i="1"/>
  <c r="O269" i="1"/>
  <c r="F269" i="1"/>
  <c r="O268" i="1"/>
  <c r="F268" i="1"/>
  <c r="O267" i="1"/>
  <c r="F267" i="1"/>
  <c r="O266" i="1"/>
  <c r="F266" i="1"/>
  <c r="O265" i="1"/>
  <c r="F265" i="1"/>
  <c r="O264" i="1"/>
  <c r="F264" i="1"/>
  <c r="O263" i="1"/>
  <c r="F263" i="1"/>
  <c r="O262" i="1"/>
  <c r="F262" i="1"/>
  <c r="O261" i="1"/>
  <c r="F261" i="1"/>
  <c r="O260" i="1"/>
  <c r="F260" i="1"/>
  <c r="O259" i="1"/>
  <c r="F259" i="1"/>
  <c r="O258" i="1"/>
  <c r="F258" i="1"/>
  <c r="O257" i="1"/>
  <c r="F257" i="1"/>
  <c r="O256" i="1"/>
  <c r="F256" i="1"/>
  <c r="O255" i="1"/>
  <c r="F255" i="1"/>
  <c r="O254" i="1"/>
  <c r="F254" i="1"/>
  <c r="O253" i="1"/>
  <c r="F253" i="1"/>
  <c r="O252" i="1"/>
  <c r="F252" i="1"/>
  <c r="O251" i="1"/>
  <c r="F251" i="1"/>
  <c r="O250" i="1"/>
  <c r="F250" i="1"/>
  <c r="O249" i="1"/>
  <c r="F249" i="1"/>
  <c r="O248" i="1"/>
  <c r="F248" i="1"/>
  <c r="O247" i="1"/>
  <c r="F247" i="1"/>
  <c r="O246" i="1"/>
  <c r="F246" i="1"/>
  <c r="O245" i="1"/>
  <c r="F245" i="1"/>
  <c r="O244" i="1"/>
  <c r="F244" i="1"/>
  <c r="O243" i="1"/>
  <c r="F243" i="1"/>
  <c r="O242" i="1"/>
  <c r="F242" i="1"/>
  <c r="O241" i="1"/>
  <c r="F241" i="1"/>
  <c r="O240" i="1"/>
  <c r="F240" i="1"/>
  <c r="O239" i="1"/>
  <c r="F239" i="1"/>
  <c r="O238" i="1"/>
  <c r="F238" i="1"/>
  <c r="O237" i="1"/>
  <c r="F237" i="1"/>
  <c r="O236" i="1"/>
  <c r="F236" i="1"/>
  <c r="O235" i="1"/>
  <c r="F235" i="1"/>
  <c r="O234" i="1"/>
  <c r="F234" i="1"/>
  <c r="O233" i="1"/>
  <c r="F233" i="1"/>
  <c r="O232" i="1"/>
  <c r="F232" i="1"/>
  <c r="O231" i="1"/>
  <c r="F231" i="1"/>
  <c r="O230" i="1"/>
  <c r="F230" i="1"/>
  <c r="O229" i="1"/>
  <c r="F229" i="1"/>
  <c r="O228" i="1"/>
  <c r="F228" i="1"/>
  <c r="O227" i="1"/>
  <c r="F227" i="1"/>
  <c r="O226" i="1"/>
  <c r="F226" i="1"/>
  <c r="O225" i="1"/>
  <c r="F225" i="1"/>
  <c r="O224" i="1"/>
  <c r="F224" i="1"/>
  <c r="O223" i="1"/>
  <c r="F223" i="1"/>
  <c r="O222" i="1"/>
  <c r="F222" i="1"/>
  <c r="O221" i="1"/>
  <c r="F221" i="1"/>
  <c r="O220" i="1"/>
  <c r="F220" i="1"/>
  <c r="O219" i="1"/>
  <c r="F219" i="1"/>
  <c r="O218" i="1"/>
  <c r="F218" i="1"/>
  <c r="O217" i="1"/>
  <c r="F217" i="1"/>
  <c r="O216" i="1"/>
  <c r="F216" i="1"/>
  <c r="O215" i="1"/>
  <c r="F215" i="1"/>
  <c r="O214" i="1"/>
  <c r="F214" i="1"/>
  <c r="O213" i="1"/>
  <c r="F213" i="1"/>
  <c r="O212" i="1"/>
  <c r="F212" i="1"/>
  <c r="O211" i="1"/>
  <c r="F211" i="1"/>
  <c r="O210" i="1"/>
  <c r="F210" i="1"/>
  <c r="O209" i="1"/>
  <c r="F209" i="1"/>
  <c r="O208" i="1"/>
  <c r="F208" i="1"/>
  <c r="O207" i="1"/>
  <c r="F207" i="1"/>
  <c r="O206" i="1"/>
  <c r="F206" i="1"/>
  <c r="O205" i="1"/>
  <c r="F205" i="1"/>
  <c r="O204" i="1"/>
  <c r="F204" i="1"/>
  <c r="O203" i="1"/>
  <c r="F203" i="1"/>
  <c r="O202" i="1"/>
  <c r="F202" i="1"/>
  <c r="O201" i="1"/>
  <c r="F201" i="1"/>
  <c r="O200" i="1"/>
  <c r="F200" i="1"/>
  <c r="O199" i="1"/>
  <c r="F199" i="1"/>
  <c r="O198" i="1"/>
  <c r="F198" i="1"/>
  <c r="O197" i="1"/>
  <c r="F197" i="1"/>
  <c r="O196" i="1"/>
  <c r="F196" i="1"/>
  <c r="O195" i="1"/>
  <c r="F195" i="1"/>
  <c r="O194" i="1"/>
  <c r="F194" i="1"/>
  <c r="O193" i="1"/>
  <c r="F193" i="1"/>
  <c r="O192" i="1"/>
  <c r="F192" i="1"/>
  <c r="O191" i="1"/>
  <c r="F191" i="1"/>
  <c r="O190" i="1"/>
  <c r="F190" i="1"/>
  <c r="O189" i="1"/>
  <c r="F189" i="1"/>
  <c r="O188" i="1"/>
  <c r="F188" i="1"/>
  <c r="O187" i="1"/>
  <c r="F187" i="1"/>
  <c r="O186" i="1"/>
  <c r="F186" i="1"/>
  <c r="O185" i="1"/>
  <c r="F185" i="1"/>
  <c r="O184" i="1"/>
  <c r="F184" i="1"/>
  <c r="O183" i="1"/>
  <c r="F183" i="1"/>
  <c r="O182" i="1"/>
  <c r="F182" i="1"/>
  <c r="O181" i="1"/>
  <c r="F181" i="1"/>
  <c r="O180" i="1"/>
  <c r="F180" i="1"/>
  <c r="O179" i="1"/>
  <c r="F179" i="1"/>
  <c r="O178" i="1"/>
  <c r="F178" i="1"/>
  <c r="O177" i="1"/>
  <c r="F177" i="1"/>
  <c r="O176" i="1"/>
  <c r="F176" i="1"/>
  <c r="O175" i="1"/>
  <c r="F175" i="1"/>
  <c r="O174" i="1"/>
  <c r="F174" i="1"/>
  <c r="O173" i="1"/>
  <c r="F173" i="1"/>
  <c r="O172" i="1"/>
  <c r="F172" i="1"/>
  <c r="O171" i="1"/>
  <c r="F171" i="1"/>
  <c r="O170" i="1"/>
  <c r="F170" i="1"/>
  <c r="O169" i="1" l="1"/>
  <c r="F169" i="1"/>
  <c r="O168" i="1"/>
  <c r="F168" i="1"/>
  <c r="O167" i="1"/>
  <c r="F167" i="1"/>
  <c r="O166" i="1"/>
  <c r="F166" i="1"/>
  <c r="O165" i="1"/>
  <c r="F165" i="1"/>
  <c r="O164" i="1"/>
  <c r="F164" i="1"/>
  <c r="O163" i="1"/>
  <c r="F163" i="1"/>
  <c r="O162" i="1"/>
  <c r="F162" i="1"/>
  <c r="O161" i="1"/>
  <c r="F161" i="1"/>
  <c r="O160" i="1"/>
  <c r="F160" i="1"/>
  <c r="O159" i="1"/>
  <c r="F159" i="1"/>
  <c r="O158" i="1"/>
  <c r="F158" i="1"/>
  <c r="O157" i="1"/>
  <c r="F157" i="1"/>
  <c r="O156" i="1"/>
  <c r="F156" i="1"/>
  <c r="O155" i="1"/>
  <c r="F155" i="1"/>
  <c r="O154" i="1"/>
  <c r="F154" i="1"/>
  <c r="O153" i="1"/>
  <c r="F153" i="1"/>
  <c r="O152" i="1"/>
  <c r="F152" i="1"/>
  <c r="O151" i="1"/>
  <c r="F151" i="1"/>
  <c r="O150" i="1"/>
  <c r="F150" i="1"/>
  <c r="O149" i="1"/>
  <c r="F149" i="1"/>
  <c r="O148" i="1"/>
  <c r="F148" i="1"/>
  <c r="O147" i="1"/>
  <c r="F147" i="1"/>
  <c r="O146" i="1"/>
  <c r="F146" i="1"/>
  <c r="O145" i="1" l="1"/>
  <c r="F145" i="1"/>
  <c r="O144" i="1"/>
  <c r="F144" i="1"/>
  <c r="O143" i="1"/>
  <c r="F143" i="1"/>
  <c r="O142" i="1"/>
  <c r="F142" i="1"/>
  <c r="O141" i="1"/>
  <c r="F141" i="1"/>
  <c r="O140" i="1"/>
  <c r="F140" i="1"/>
  <c r="O139" i="1"/>
  <c r="F139" i="1"/>
  <c r="O138" i="1"/>
  <c r="F138" i="1"/>
  <c r="O137" i="1"/>
  <c r="F137" i="1"/>
  <c r="O136" i="1"/>
  <c r="F136" i="1"/>
  <c r="O135" i="1"/>
  <c r="F135" i="1"/>
  <c r="O134" i="1"/>
  <c r="F134" i="1"/>
  <c r="O133" i="1"/>
  <c r="F133" i="1"/>
  <c r="O132" i="1"/>
  <c r="F132" i="1"/>
  <c r="O131" i="1"/>
  <c r="F131" i="1"/>
  <c r="O130" i="1"/>
  <c r="F130" i="1"/>
  <c r="O129" i="1"/>
  <c r="F129" i="1"/>
  <c r="O128" i="1"/>
  <c r="F128" i="1"/>
  <c r="O127" i="1"/>
  <c r="F127" i="1"/>
  <c r="O126" i="1"/>
  <c r="F126" i="1"/>
  <c r="O125" i="1"/>
  <c r="F125" i="1"/>
  <c r="O124" i="1"/>
  <c r="F124" i="1"/>
  <c r="O123" i="1"/>
  <c r="F123" i="1"/>
  <c r="O122" i="1"/>
  <c r="F122" i="1"/>
  <c r="O121" i="1"/>
  <c r="F121" i="1"/>
  <c r="O120" i="1"/>
  <c r="F120" i="1"/>
  <c r="O119" i="1"/>
  <c r="F119" i="1"/>
  <c r="O118" i="1"/>
  <c r="F118" i="1"/>
  <c r="O117" i="1"/>
  <c r="F117" i="1"/>
  <c r="O116" i="1"/>
  <c r="F116" i="1"/>
  <c r="O115" i="1"/>
  <c r="F115" i="1"/>
  <c r="O114" i="1"/>
  <c r="F114" i="1"/>
  <c r="O113" i="1"/>
  <c r="F113" i="1"/>
  <c r="O112" i="1"/>
  <c r="F112" i="1"/>
  <c r="O111" i="1"/>
  <c r="F111" i="1"/>
  <c r="O110" i="1"/>
  <c r="F110" i="1"/>
  <c r="O109" i="1"/>
  <c r="F109" i="1"/>
  <c r="O108" i="1"/>
  <c r="F108" i="1"/>
  <c r="O107" i="1"/>
  <c r="F107" i="1"/>
  <c r="O106" i="1"/>
  <c r="F106" i="1"/>
  <c r="O105" i="1"/>
  <c r="F105" i="1"/>
  <c r="O104" i="1"/>
  <c r="F104" i="1"/>
  <c r="O103" i="1"/>
  <c r="F103" i="1"/>
  <c r="O102" i="1"/>
  <c r="F102" i="1"/>
  <c r="O101" i="1" l="1"/>
  <c r="F101" i="1"/>
  <c r="O100" i="1"/>
  <c r="F100" i="1"/>
  <c r="O99" i="1"/>
  <c r="F99" i="1"/>
  <c r="O98" i="1"/>
  <c r="F98" i="1"/>
  <c r="O97" i="1"/>
  <c r="F97" i="1"/>
  <c r="O96" i="1"/>
  <c r="F96" i="1"/>
  <c r="O95" i="1" l="1"/>
  <c r="F95" i="1"/>
  <c r="O94" i="1"/>
  <c r="F94" i="1"/>
  <c r="O93" i="1"/>
  <c r="F93" i="1"/>
  <c r="O92" i="1"/>
  <c r="F92" i="1"/>
  <c r="O91" i="1"/>
  <c r="F91" i="1"/>
  <c r="O90" i="1"/>
  <c r="F90" i="1"/>
  <c r="O89" i="1"/>
  <c r="F89" i="1"/>
  <c r="O88" i="1"/>
  <c r="F88" i="1"/>
  <c r="O87" i="1"/>
  <c r="F87" i="1"/>
  <c r="O86" i="1"/>
  <c r="F86" i="1"/>
  <c r="O85" i="1"/>
  <c r="F85" i="1"/>
  <c r="O84" i="1"/>
  <c r="F84" i="1"/>
  <c r="O83" i="1"/>
  <c r="F83" i="1"/>
  <c r="O82" i="1"/>
  <c r="F82" i="1"/>
  <c r="O81" i="1"/>
  <c r="F81" i="1"/>
  <c r="O80" i="1" l="1"/>
  <c r="F80" i="1"/>
  <c r="O79" i="1"/>
  <c r="F79" i="1"/>
  <c r="O78" i="1"/>
  <c r="F78" i="1"/>
  <c r="O77" i="1"/>
  <c r="F77" i="1"/>
  <c r="O76" i="1"/>
  <c r="F76" i="1"/>
  <c r="O75" i="1"/>
  <c r="F75" i="1"/>
  <c r="O74" i="1"/>
  <c r="F74" i="1"/>
  <c r="O73" i="1"/>
  <c r="F73" i="1"/>
  <c r="O72" i="1"/>
  <c r="F72" i="1"/>
  <c r="O71" i="1"/>
  <c r="F71" i="1"/>
  <c r="O70" i="1"/>
  <c r="F70" i="1"/>
  <c r="O69" i="1"/>
  <c r="F69" i="1"/>
  <c r="O68" i="1"/>
  <c r="F68" i="1"/>
  <c r="O67" i="1"/>
  <c r="F67" i="1"/>
  <c r="O66" i="1"/>
  <c r="F66" i="1"/>
  <c r="O65" i="1"/>
  <c r="F65" i="1"/>
  <c r="O64" i="1"/>
  <c r="F64" i="1"/>
  <c r="O63" i="1"/>
  <c r="F63" i="1"/>
  <c r="O62" i="1"/>
  <c r="F62" i="1"/>
  <c r="O61" i="1"/>
  <c r="F61" i="1"/>
  <c r="O60" i="1"/>
  <c r="F60" i="1"/>
  <c r="O59" i="1"/>
  <c r="F59" i="1"/>
  <c r="O58" i="1"/>
  <c r="F58" i="1"/>
  <c r="O57" i="1"/>
  <c r="F57" i="1"/>
  <c r="O56" i="1"/>
  <c r="F56" i="1"/>
  <c r="O55" i="1"/>
  <c r="F55" i="1"/>
  <c r="O54" i="1"/>
  <c r="F54" i="1"/>
  <c r="O53" i="1"/>
  <c r="F53" i="1"/>
  <c r="O52" i="1"/>
  <c r="F52" i="1"/>
  <c r="O51" i="1"/>
  <c r="F51" i="1"/>
  <c r="O50" i="1"/>
  <c r="F50" i="1"/>
  <c r="O49" i="1"/>
  <c r="F49" i="1"/>
  <c r="O48" i="1"/>
  <c r="F48" i="1"/>
  <c r="O47" i="1"/>
  <c r="F47" i="1"/>
  <c r="O46" i="1"/>
  <c r="F46" i="1"/>
  <c r="O45" i="1"/>
  <c r="F45" i="1"/>
  <c r="O44" i="1"/>
  <c r="F44" i="1"/>
  <c r="O43" i="1"/>
  <c r="F43" i="1"/>
  <c r="O42" i="1"/>
  <c r="F42" i="1"/>
  <c r="O41" i="1"/>
  <c r="F41" i="1"/>
  <c r="O40" i="1"/>
  <c r="F40" i="1"/>
  <c r="O39" i="1"/>
  <c r="F39" i="1"/>
  <c r="O38" i="1"/>
  <c r="F38" i="1"/>
  <c r="O37" i="1"/>
  <c r="F37" i="1"/>
  <c r="O31" i="1" l="1"/>
  <c r="F31" i="1"/>
  <c r="O28" i="1"/>
  <c r="F28" i="1"/>
  <c r="O27" i="1"/>
  <c r="F27" i="1"/>
  <c r="O19" i="1"/>
  <c r="F19" i="1"/>
  <c r="L392" i="7" l="1"/>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09" i="7"/>
  <c r="L308"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O36" i="1" l="1"/>
  <c r="F36" i="1"/>
  <c r="O35" i="1"/>
  <c r="F35" i="1"/>
  <c r="O34" i="1"/>
  <c r="F34" i="1"/>
  <c r="O33" i="1"/>
  <c r="F33" i="1"/>
  <c r="O32" i="1"/>
  <c r="F32" i="1"/>
  <c r="O30" i="1"/>
  <c r="F30" i="1"/>
  <c r="O29" i="1"/>
  <c r="F29" i="1"/>
  <c r="O26" i="1"/>
  <c r="F26" i="1"/>
  <c r="O25" i="1"/>
  <c r="F25" i="1"/>
  <c r="O24" i="1"/>
  <c r="F24" i="1"/>
  <c r="O23" i="1"/>
  <c r="F23" i="1"/>
  <c r="O22" i="1"/>
  <c r="F22" i="1"/>
  <c r="O21" i="1"/>
  <c r="F21" i="1"/>
  <c r="O20" i="1"/>
  <c r="F20" i="1"/>
  <c r="O18" i="1"/>
  <c r="F18" i="1"/>
  <c r="O17" i="1"/>
  <c r="F17" i="1"/>
  <c r="O16" i="1"/>
  <c r="F16" i="1"/>
  <c r="O15" i="1"/>
  <c r="F15" i="1"/>
  <c r="O14" i="1"/>
  <c r="F14" i="1"/>
  <c r="O13" i="1"/>
  <c r="F13" i="1"/>
  <c r="O12" i="1"/>
  <c r="F12" i="1"/>
  <c r="O11" i="1"/>
  <c r="F11" i="1"/>
</calcChain>
</file>

<file path=xl/sharedStrings.xml><?xml version="1.0" encoding="utf-8"?>
<sst xmlns="http://schemas.openxmlformats.org/spreadsheetml/2006/main" count="20878" uniqueCount="3520">
  <si>
    <t xml:space="preserve">Objetivo estratégico asociado </t>
  </si>
  <si>
    <t>(Todas)</t>
  </si>
  <si>
    <t>Etiquetas de fila</t>
  </si>
  <si>
    <t xml:space="preserve">Cuenta de Iniciativa estratégica asociada </t>
  </si>
  <si>
    <t>URF_EI1_2326_INI1_Fortalecer la gestión del conocimiento y promover la innovación institucional</t>
  </si>
  <si>
    <t xml:space="preserve">URF_EI1_2326_INI2_Mejorar la calidad de vida laboral de los servidores públicos </t>
  </si>
  <si>
    <t xml:space="preserve">URF_EI2_2326_INI1_Maximizar el valor y los beneficios derivados del uso de la información  </t>
  </si>
  <si>
    <t>URF_EI2_2326_INI2_Potenciar herramientas tecnológicas de la Unidad</t>
  </si>
  <si>
    <t>URF_EI3_2326_INI1_Optimizar la gestión financiera</t>
  </si>
  <si>
    <t xml:space="preserve">URF_EI3_2326_INI2_Mantener buenas prácticas para la adquisición y administración de bienes y servicios y promover la gestión ambiental </t>
  </si>
  <si>
    <t>URF_GR1_2326_INI1_Fortalecer la estrategia de divulgación y promoción institucional y los mecanismos de comunicación</t>
  </si>
  <si>
    <t>URF_GR1_2326_INI2_Fortalecer la relación de la Unidad con grupos de valor y partes interesadas</t>
  </si>
  <si>
    <t>URF_GR2_2326_INI1_Fortalecer la operación y articulación de los procesos institucionales</t>
  </si>
  <si>
    <t>URF_GR2_2326_INI2_Fortalecer la operación del esquema de las líneas de defensa</t>
  </si>
  <si>
    <t>(en blanco)</t>
  </si>
  <si>
    <t>Total general</t>
  </si>
  <si>
    <t>Código</t>
  </si>
  <si>
    <t>DP-FT-004</t>
  </si>
  <si>
    <t>Fecha:</t>
  </si>
  <si>
    <t xml:space="preserve">Versión: </t>
  </si>
  <si>
    <t>2.0</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</si>
  <si>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</si>
  <si>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</si>
  <si>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</si>
  <si>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</si>
  <si>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</si>
  <si>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</si>
  <si>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</si>
  <si>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</si>
  <si>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</si>
  <si>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</si>
  <si>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</si>
  <si>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</si>
  <si>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</si>
  <si>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</si>
  <si>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</si>
  <si>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Naturaleza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</si>
  <si>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</si>
  <si>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</si>
  <si>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</si>
  <si>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</si>
  <si>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</si>
  <si>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</si>
  <si>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</si>
  <si>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</si>
  <si>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</si>
  <si>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</si>
  <si>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</si>
  <si>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Posibles situaciones que de presentarse puedan afectar el cumplimiento de la tarea</t>
  </si>
  <si>
    <t xml:space="preserve">Descripción </t>
  </si>
  <si>
    <t xml:space="preserve">Iniciativa estratégica asociada </t>
  </si>
  <si>
    <t xml:space="preserve">Financieros </t>
  </si>
  <si>
    <t xml:space="preserve">Tecnológicos </t>
  </si>
  <si>
    <t xml:space="preserve">Físicos </t>
  </si>
  <si>
    <t>Plan Institucional de Archivos de la Entidad ­PINAR</t>
  </si>
  <si>
    <t>Programa de Gestión Documental - PGD</t>
  </si>
  <si>
    <t xml:space="preserve">Programa de Gestión del Cambio </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</si>
  <si>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</si>
  <si>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</si>
  <si>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</si>
  <si>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</si>
  <si>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</si>
  <si>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</si>
  <si>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</si>
  <si>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</si>
  <si>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</si>
  <si>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</si>
  <si>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</si>
  <si>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</si>
  <si>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</si>
  <si>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Agenda regulatoria </t>
  </si>
  <si>
    <t xml:space="preserve">Estrategia de participación ciudadana </t>
  </si>
  <si>
    <t xml:space="preserve">Estrategia de rendición de cuentas </t>
  </si>
  <si>
    <t>Plan de gestión ambiental</t>
  </si>
  <si>
    <t>Plan de mejoramiento FURAG</t>
  </si>
  <si>
    <t xml:space="preserve">Operación del SGI </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</si>
  <si>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</si>
  <si>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</si>
  <si>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</si>
  <si>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</si>
  <si>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</si>
  <si>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</si>
  <si>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</si>
  <si>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</si>
  <si>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</si>
  <si>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</si>
  <si>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</si>
  <si>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</si>
  <si>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</si>
  <si>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</si>
  <si>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</si>
  <si>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</si>
  <si>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</si>
  <si>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</si>
  <si>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</si>
  <si>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</si>
  <si>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</si>
  <si>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</si>
  <si>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</si>
  <si>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</si>
  <si>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</si>
  <si>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</si>
  <si>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</si>
  <si>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</si>
  <si>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Gestión de la Información</t>
  </si>
  <si>
    <t>Juan Stiven Rios Andrade</t>
  </si>
  <si>
    <t>Daissy Tatiana Santos Yate</t>
  </si>
  <si>
    <t xml:space="preserve">Interno </t>
  </si>
  <si>
    <t>Situaciones administrativas que afecten el cumplimiento, como renuncia o incapacidad del servidor encargado</t>
  </si>
  <si>
    <t xml:space="preserve">URF_EI2_2326_Optimizar las tecnologías de la información y comunicación </t>
  </si>
  <si>
    <t xml:space="preserve">01_Elaboración y actualización de la documentación del proceso de gestión documental
</t>
  </si>
  <si>
    <t xml:space="preserve">01_Proceso de gestión documental
</t>
  </si>
  <si>
    <t xml:space="preserve">02_Digitalización de historias laborales
</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</si>
  <si>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</si>
  <si>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</si>
  <si>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</si>
  <si>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</si>
  <si>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</si>
  <si>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</si>
  <si>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</si>
  <si>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</si>
  <si>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</si>
  <si>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</si>
  <si>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</si>
  <si>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</si>
  <si>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</si>
  <si>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</si>
  <si>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</si>
  <si>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</si>
  <si>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</si>
  <si>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</si>
  <si>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 xml:space="preserve">Externo </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</si>
  <si>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</si>
  <si>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</si>
  <si>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</si>
  <si>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</si>
  <si>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</si>
  <si>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</si>
  <si>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</si>
  <si>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</si>
  <si>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</si>
  <si>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</si>
  <si>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</si>
  <si>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</si>
  <si>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</si>
  <si>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</si>
  <si>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</si>
  <si>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Plan de análisis de procesos y procedimientos de la gestión documental</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</si>
  <si>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</si>
  <si>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</si>
  <si>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</si>
  <si>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</si>
  <si>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</si>
  <si>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</si>
  <si>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</si>
  <si>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</si>
  <si>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</si>
  <si>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Definir la metodología para identificar, gestionar y evaluar los riesgos de seguridad de la información</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</si>
  <si>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</si>
  <si>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la metodología aprobado</t>
  </si>
  <si>
    <t>El documento debe contener los objetivos, responsables, aspectos técnicos y operativos para la identificación y gestión de los riesgos</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</si>
  <si>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</si>
  <si>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</si>
  <si>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</si>
  <si>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</si>
  <si>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</si>
  <si>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</si>
  <si>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</si>
  <si>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</si>
  <si>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</si>
  <si>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</si>
  <si>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</si>
  <si>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</si>
  <si>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Elaborar Plan Estratégico de Tecnología-PETI</t>
  </si>
  <si>
    <t>Coordinar las acciones necesarias con el Ministerio de Hacienda y Crédito Público para elaborar el 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</si>
  <si>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</si>
  <si>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</si>
  <si>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</si>
  <si>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Sensibilizar a los servidores sobre la política de gobierno digital</t>
  </si>
  <si>
    <t>Sensibilizar a los servidores haciendo uso de los canales institucionales y por medio de herramientas como piezas gráficas, campañas, infografías, charlas, capacitaciones</t>
  </si>
  <si>
    <t>*Piezas gráficas
*Infografías
*Listados de asistencia a charlas y/o reuniones de capacitación</t>
  </si>
  <si>
    <t>Las herramientas de sensibilización deben ser idóneas para transmitir el mensaje de forma adecuada y clara</t>
  </si>
  <si>
    <t>Retrasos en las actividades programadas</t>
  </si>
  <si>
    <t xml:space="preserve">04_Inducción y reinducción en temas de gestión de la información
</t>
  </si>
  <si>
    <t>5.4. Criterio Diferencial de Accesibilidad</t>
  </si>
  <si>
    <t>Sensibilizar a los servidores sobre temas relacionados con la seguridad digital</t>
  </si>
  <si>
    <t>05_Gestión adecuada del back up</t>
  </si>
  <si>
    <t>Sensibilizar a los servidores sobre temas relacionados con la gestión documental</t>
  </si>
  <si>
    <t xml:space="preserve">Se mantiene igual </t>
  </si>
  <si>
    <t xml:space="preserve">07_Capacitación del personal
</t>
  </si>
  <si>
    <t>Reportar el avance en el cargue de documentos en SIED y presentar los resultados en las revisiones de procesos_2023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</si>
  <si>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</si>
  <si>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</si>
  <si>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</si>
  <si>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 xml:space="preserve">04_Estrategia documento y expediente electrónico
</t>
  </si>
  <si>
    <t xml:space="preserve">02_Estrategia documento y expediente electrónico
</t>
  </si>
  <si>
    <t>Reportar el avance en el cargue de documentos en SIED y presentar los resultados en las revisiones de procesos_C1-2024</t>
  </si>
  <si>
    <t>Reportar el avance en el cargue de documentos en SIED y presentar los resultados en las revisiones de procesos_C2 - 2024</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</si>
  <si>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</si>
  <si>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</si>
  <si>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</si>
  <si>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</si>
  <si>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</si>
  <si>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</si>
  <si>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</si>
  <si>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</si>
  <si>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</si>
  <si>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</si>
  <si>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</si>
  <si>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</si>
  <si>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</si>
  <si>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</si>
  <si>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</si>
  <si>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</si>
  <si>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</si>
  <si>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</si>
  <si>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</si>
  <si>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</si>
  <si>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</si>
  <si>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</si>
  <si>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</si>
  <si>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</si>
  <si>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</si>
  <si>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Demoras en el reporte de la información por parte del Ministerio de Hacienda y Crédito Público</t>
  </si>
  <si>
    <t>Actualizar la información de la página de datos abiertos</t>
  </si>
  <si>
    <t>Validar la información que reposa en la página de datos abiertos para actualizar la información existente y publicar la información que se requiera</t>
  </si>
  <si>
    <t>Evidencia actualización y/o  de información</t>
  </si>
  <si>
    <t>La evidencia corresponde a pantallazos de publicación en el apartado de datos abiertos de la URF</t>
  </si>
  <si>
    <t>Fallas de la página de datos abiertos</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</si>
  <si>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</si>
  <si>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</si>
  <si>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</si>
  <si>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</si>
  <si>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Identificar, formalizar y gestionar los indicadores de privacidad y seguridad de la información</t>
  </si>
  <si>
    <t>Indicadores formalizados en el SMGI y reportes asociados</t>
  </si>
  <si>
    <t>Falta de capacidad operativa</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</si>
  <si>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</si>
  <si>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</si>
  <si>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</si>
  <si>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</si>
  <si>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Relación con la ciudadanía y grupos de valor</t>
  </si>
  <si>
    <t>Yuly Daniela Clavijo Ragoa</t>
  </si>
  <si>
    <t>Juan Sebastian Rodriguez Parra</t>
  </si>
  <si>
    <t>URF_GR1_2326_Posicionar la imagen interna y externa de la Unidad</t>
  </si>
  <si>
    <t>4. Mecanismos para mejorar la atención al ciudadano.</t>
  </si>
  <si>
    <t>4.3. Gestión de relacionamiento con los ciudadanos</t>
  </si>
  <si>
    <t xml:space="preserve">Ejecución - EPC </t>
  </si>
  <si>
    <t>Desarrollar escenarios de dialogo de doble vía con la ciudadanía y sus organizaciones - ERC</t>
  </si>
  <si>
    <t>Actualizar el directorio institucional de grupos de valor y partes interesadas_Segundo semestre</t>
  </si>
  <si>
    <t>Generar informe de atención al ciudadano_cuarto trimestre 2023</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</si>
  <si>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</si>
  <si>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</si>
  <si>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</si>
  <si>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</si>
  <si>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5.2. Lineamientos de Transparencia Pasiva</t>
  </si>
  <si>
    <t>Responder a compromisos propuestos, evaluación y retroalimentación en los ejercicios de rendición de cuentas con acciones correctivas para la mejora - ERC</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</si>
  <si>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</si>
  <si>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</si>
  <si>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</si>
  <si>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</si>
  <si>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Generar informe de atención al ciudadano_primer trimestre</t>
  </si>
  <si>
    <t>Informe se atención al ciudadano</t>
  </si>
  <si>
    <t>Generar informe de atención al ciudadano_Segundo trimestre</t>
  </si>
  <si>
    <t>Generar informe de atención al ciudadano_Tercer trimestre</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</si>
  <si>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</si>
  <si>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</si>
  <si>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</si>
  <si>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</si>
  <si>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</si>
  <si>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</si>
  <si>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Evaluar a los servidores que prestan servicio al ciudadano_RV_primer semestre</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</si>
  <si>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</si>
  <si>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</si>
  <si>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</si>
  <si>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</si>
  <si>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4.1. Planeación estratégica de servicio al ciudadano</t>
  </si>
  <si>
    <t>Evaluar a los servidores que prestan servicio al ciudadano_RV_Segundo semestre_2023</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</si>
  <si>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</si>
  <si>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</si>
  <si>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</si>
  <si>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</si>
  <si>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</si>
  <si>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</si>
  <si>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</si>
  <si>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</si>
  <si>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</si>
  <si>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</si>
  <si>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</si>
  <si>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</si>
  <si>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</si>
  <si>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</si>
  <si>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vía con la ciudadanía y sus organizaciones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</si>
  <si>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</si>
  <si>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</si>
  <si>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</si>
  <si>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</si>
  <si>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</si>
  <si>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</si>
  <si>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4.2. Fortalecimiento del talento humano al servicio del ciudadano</t>
  </si>
  <si>
    <t>Realizar laboratorio de simplicidad_Segundo semestre</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</si>
  <si>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</si>
  <si>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</si>
  <si>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</si>
  <si>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</si>
  <si>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</si>
  <si>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5.1. Lineamientos de Transparencia Activa</t>
  </si>
  <si>
    <t>Control y evaluación - EPC</t>
  </si>
  <si>
    <t>Establecer acciones para fortalecer el control social en la URF_ Segundo semestre</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</si>
  <si>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</si>
  <si>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</si>
  <si>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</si>
  <si>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</si>
  <si>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</si>
  <si>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rdc con acciones correctivas para la mejora</t>
  </si>
  <si>
    <t xml:space="preserve">Diagnóstico - EPC </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</si>
  <si>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</si>
  <si>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</si>
  <si>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 xml:space="preserve">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</si>
  <si>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</si>
  <si>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</si>
  <si>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</si>
  <si>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</si>
  <si>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Autodiagnóstico de transparencia</t>
  </si>
  <si>
    <t>Autodiagnóstico de transparencia y análisis frente a los resultados de la vigencia anterior</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</si>
  <si>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</si>
  <si>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</si>
  <si>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</si>
  <si>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</si>
  <si>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</si>
  <si>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Realizar informe de la audiencia pública de rendición de cuentas</t>
  </si>
  <si>
    <t>El informe se realizará de acuerdo con las directrices establecidas por el Departamento Administrativo de la Función Pública</t>
  </si>
  <si>
    <t xml:space="preserve">Informe de la audiencia </t>
  </si>
  <si>
    <t>Informe de la audiencia con el detalle de las actividades adelantadas (Previa, durante y posterior)</t>
  </si>
  <si>
    <t xml:space="preserve">Falta de organización de los diferentes actores institucionales para recopilar la información del ejercicio </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</si>
  <si>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</si>
  <si>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</si>
  <si>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Soportes de aplicación de evaluación y análisis de resultados</t>
  </si>
  <si>
    <t>Generar Informe de rendición de cuentas 2023</t>
  </si>
  <si>
    <t xml:space="preserve">Generar informe que recoja las actividades de rendición de cuentas adelantadas en la vigencia 2023, su análisis (Incluyendo lecciones aprendidas) y gestionar su publicación </t>
  </si>
  <si>
    <t>Informe de rendición de cuentas</t>
  </si>
  <si>
    <t xml:space="preserve">Informe de rendición de cuentas de la vigencia 2023 publicado </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</si>
  <si>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</si>
  <si>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</si>
  <si>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</si>
  <si>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</si>
  <si>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</si>
  <si>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</si>
  <si>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</si>
  <si>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</si>
  <si>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</si>
  <si>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</si>
  <si>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</si>
  <si>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</si>
  <si>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</si>
  <si>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</si>
  <si>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</si>
  <si>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</si>
  <si>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</si>
  <si>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</si>
  <si>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</si>
  <si>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</si>
  <si>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</si>
  <si>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</si>
  <si>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</si>
  <si>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</si>
  <si>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</si>
  <si>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</si>
  <si>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Consolidar reporte de participación_Segundo semestre</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</si>
  <si>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</si>
  <si>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</si>
  <si>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</si>
  <si>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</si>
  <si>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Falta de recursos operativos</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</si>
  <si>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</si>
  <si>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</si>
  <si>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</si>
  <si>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</si>
  <si>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</si>
  <si>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</si>
  <si>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</si>
  <si>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</si>
  <si>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</si>
  <si>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</si>
  <si>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</si>
  <si>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</si>
  <si>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</si>
  <si>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</si>
  <si>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</si>
  <si>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</si>
  <si>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</si>
  <si>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</si>
  <si>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Karime Yamhure Hurtado</t>
  </si>
  <si>
    <t xml:space="preserve">Capacidad operativa limitada por parte del Ministerio de Hacienda y Crédito Publico y la URF </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</si>
  <si>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</si>
  <si>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</si>
  <si>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</si>
  <si>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Correos electrónicos mensuales personalizados para cada proceso</t>
  </si>
  <si>
    <t>Cambios en la periodicidad de publicación de los documentos</t>
  </si>
  <si>
    <t>Generar alertas mensuales sobre la información a publicar en la página web, de acuerdo con el esquema de publicación_ C2 _2024</t>
  </si>
  <si>
    <t>Generar alertas mensuales sobre la información a publicar en la página web, de acuerdo con el esquema de publicación_ C3 _2024</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</si>
  <si>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</si>
  <si>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</si>
  <si>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</si>
  <si>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</si>
  <si>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</si>
  <si>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</si>
  <si>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</si>
  <si>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Adquisición de Bienes y Servicios</t>
  </si>
  <si>
    <t>Catalina Torrado Ulloa</t>
  </si>
  <si>
    <t>Demora por parte del contratista en la revisión de documentos y suscripción de contrato en el SECOP II
Fallas tecnológicas en la plataforma del SECOP II o TVEC</t>
  </si>
  <si>
    <t>URF_EI3_2326_Optimizar el uso de recursos administrativos, financieros y la adquisición de bienes y servicios </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</si>
  <si>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</si>
  <si>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</si>
  <si>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</si>
  <si>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</si>
  <si>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</si>
  <si>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</si>
  <si>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</si>
  <si>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</si>
  <si>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</si>
  <si>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</si>
  <si>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</si>
  <si>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</si>
  <si>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</si>
  <si>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Demora en la revisión y suscripción de las actas de liquidación por parte de los contratistas</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</si>
  <si>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</si>
  <si>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</si>
  <si>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</si>
  <si>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</si>
  <si>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</si>
  <si>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</si>
  <si>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</si>
  <si>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Realizar una jornada de refuerzo a los supervisores_Primer semestre</t>
  </si>
  <si>
    <t>Realizar una jornada de refuerzo y capacitación dirigida a los supervisores respecto de las obligaciones de supervisión en el primer semestre</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</si>
  <si>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</si>
  <si>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</si>
  <si>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</si>
  <si>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</si>
  <si>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Sonia Milena Garavito</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</si>
  <si>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</si>
  <si>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</si>
  <si>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</si>
  <si>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</si>
  <si>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</si>
  <si>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</si>
  <si>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</si>
  <si>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Demora en la toma física del inventario</t>
  </si>
  <si>
    <t>Elaborar el Plan de Gestión Ambiental (PGA) de la entidad</t>
  </si>
  <si>
    <t>Plan de Gestión Ambiental (PGA)</t>
  </si>
  <si>
    <t>Se debe elaborar el Plan de Gestión Ambiental (PGA), gestionar su aprobación y formalización en el formato correspondiente</t>
  </si>
  <si>
    <t>Marlen Lombana Mahecha</t>
  </si>
  <si>
    <t>Demora en la gestión de aprobación</t>
  </si>
  <si>
    <t>Reforzar la sensibilización en gestión ambiental_Primer semestre</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</si>
  <si>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</si>
  <si>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</si>
  <si>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</si>
  <si>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</si>
  <si>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</si>
  <si>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Realizar una jornada de refuerzo a los supervisores_Segundo semestre</t>
  </si>
  <si>
    <t>Realizar una jornada de refuerzo y capacitación dirigida a los supervisores respecto de las obligaciones de supervisión en el segundo semestre</t>
  </si>
  <si>
    <t>Diseñar y ejecutar las estrategias de comunicaciones con la información definida por los procesos y la dirección de la entidad para el primer cuatrimestre</t>
  </si>
  <si>
    <t>Consolidar necesidades, diseñar piezas gráficas, corrección de estilo, aprobación y publicación.</t>
  </si>
  <si>
    <t>Formato de programación cuatrimestral de contenidos consolidado y ejecutado</t>
  </si>
  <si>
    <t>Cronograma con el seguimiento y estado de la gestión adelantada</t>
  </si>
  <si>
    <t>Gestión de Comunicaciones</t>
  </si>
  <si>
    <t>Incumplimiento en el cronograma de actividades / Dificultades tecnológicas</t>
  </si>
  <si>
    <t>Diseñar y ejecutar las estrategias de comunicaciones con la información definida por los procesos y la dirección de la entidad para el segundo cuatrimestre</t>
  </si>
  <si>
    <t>Diseñar y ejecutar las estrategias de comunicaciones con la información definida por los procesos y la dirección de la entidad para el tercer cuatrimestre</t>
  </si>
  <si>
    <t>Formato de programación cuatrimestral de contenidos ejecutado</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</si>
  <si>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</si>
  <si>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</si>
  <si>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</si>
  <si>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</si>
  <si>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</si>
  <si>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Demoras e incumplimiento en la entrega de información</t>
  </si>
  <si>
    <t>Publicar la información que establece la Ley de Transparencia y de Acceso a la Información , segundo cuatrimestre</t>
  </si>
  <si>
    <t>Publicar la información que establece la Ley de Transparencia y de Acceso a la Información, tercer cuatrimestre</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</si>
  <si>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</si>
  <si>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</si>
  <si>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</si>
  <si>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</si>
  <si>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</si>
  <si>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 xml:space="preserve">Capacidad operativa de la Unidad que limita el tiempo de los servidores para participar en actividades de socialización </t>
  </si>
  <si>
    <t>URF_GR2_2326_Asegurar la sostenibilidad del Sistema de Gestión Institucional</t>
  </si>
  <si>
    <t>1. Gestión del Riesgo de Corrupción – Mapa de Riesgos de Corrupción.</t>
  </si>
  <si>
    <t>1.3. Consulta y divulgación</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</si>
  <si>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</si>
  <si>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</si>
  <si>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</si>
  <si>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</si>
  <si>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</si>
  <si>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</si>
  <si>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</si>
  <si>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</si>
  <si>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</si>
  <si>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</si>
  <si>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</si>
  <si>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</si>
  <si>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</si>
  <si>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1.2. Construcción del Mapa de Riesgos de Corrupción</t>
  </si>
  <si>
    <t xml:space="preserve">Preparar mapa de riesgos para la publicación en la página web_Segundo cuatrimestre </t>
  </si>
  <si>
    <t xml:space="preserve">Preparar mapa de riesgos para la publicación en la página web_Tercer cuatrimestre </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</si>
  <si>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</si>
  <si>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</si>
  <si>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</si>
  <si>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</si>
  <si>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</si>
  <si>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2024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</si>
  <si>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</si>
  <si>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</si>
  <si>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</si>
  <si>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</si>
  <si>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</si>
  <si>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</si>
  <si>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</si>
  <si>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</si>
  <si>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</si>
  <si>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</si>
  <si>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</si>
  <si>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</si>
  <si>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Actualizar y publicar documento del PAAC_ Segundo cuatrimestre</t>
  </si>
  <si>
    <t>Actualizar y publicar documento del PAAC_ Tercer cuatrimestre</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</si>
  <si>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</si>
  <si>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</si>
  <si>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</si>
  <si>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</si>
  <si>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</si>
  <si>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</si>
  <si>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</si>
  <si>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</si>
  <si>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</si>
  <si>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</si>
  <si>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</si>
  <si>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</si>
  <si>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</si>
  <si>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</si>
  <si>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</si>
  <si>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</si>
  <si>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</si>
  <si>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</si>
  <si>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</si>
  <si>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</si>
  <si>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Demoras en la generación de información por parte de las entidades responsables </t>
  </si>
  <si>
    <t>Realizar seguimiento de los indicadores y metas de gobierno nacionales_Segundo semestre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</si>
  <si>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</si>
  <si>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</si>
  <si>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</si>
  <si>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</si>
  <si>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</si>
  <si>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Realizar seguimiento y evaluación del desempeño institucional de cierre vigencia 2023</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</si>
  <si>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</si>
  <si>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</si>
  <si>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</si>
  <si>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6. Iniciativas adicionales</t>
  </si>
  <si>
    <t>6.1. Integridad</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</si>
  <si>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</si>
  <si>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</si>
  <si>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</si>
  <si>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</si>
  <si>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</si>
  <si>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Revisar criterios para la estrategia de seguimiento y evaluación del desempeño institucional_2025</t>
  </si>
  <si>
    <t>Revisar los criterios para aplicar en la vigencia siguiente, de acuerdo con las oportunidades de mejora identificadas</t>
  </si>
  <si>
    <t xml:space="preserve">Matriz de criterios ESEDI </t>
  </si>
  <si>
    <t>Matriz de criterios ESEDI con los ajustes definidos para la vigencia</t>
  </si>
  <si>
    <t>Realizar sesiones del Comité Institucional de Gestión y Desempeño_ Primer cuatrimestre 2023</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</si>
  <si>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</si>
  <si>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</si>
  <si>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</si>
  <si>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Desempeño_ Segundo cuatrimestre 2023</t>
  </si>
  <si>
    <t>Realizar sesiones del Comité Institucional de Gestión y Desempeño_Tercer cuatrimestre 2023</t>
  </si>
  <si>
    <t>Gestionar la publicación de los planes de acción, vigencia 2024</t>
  </si>
  <si>
    <t>Solicitar la publicación en la página web del plan de acción 2024,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</si>
  <si>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</si>
  <si>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</si>
  <si>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</si>
  <si>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</si>
  <si>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</si>
  <si>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</si>
  <si>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</si>
  <si>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</si>
  <si>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Generar recordatorios de cumplimiento para las tareas del plan de acción_Segundo cuatrimestre </t>
  </si>
  <si>
    <t xml:space="preserve">Generar recordatorios de cumplimiento para las tareas del plan de acción_Tercer cuatrimestre </t>
  </si>
  <si>
    <t>Generar reporte de indicadores 2023</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</si>
  <si>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</si>
  <si>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</si>
  <si>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</si>
  <si>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Generar reporte de indicadores_Primer semestre </t>
  </si>
  <si>
    <t xml:space="preserve">Actualizar el ejercicio de contexto estratégico institucional </t>
  </si>
  <si>
    <t>A partir de la información recibida en el levantamiento del plan de acción 2024,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</si>
  <si>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</si>
  <si>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</si>
  <si>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1.1. Política de Administración de Riesgos</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</si>
  <si>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</si>
  <si>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</si>
  <si>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</si>
  <si>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</si>
  <si>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</si>
  <si>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</si>
  <si>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</si>
  <si>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 de 2023</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</si>
  <si>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</si>
  <si>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</si>
  <si>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</si>
  <si>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</si>
  <si>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</si>
  <si>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</si>
  <si>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</si>
  <si>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</si>
  <si>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</si>
  <si>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</si>
  <si>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</si>
  <si>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</si>
  <si>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</si>
  <si>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</si>
  <si>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</si>
  <si>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</si>
  <si>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</si>
  <si>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 xml:space="preserve">Diana Paola Fajardo Carlos </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</si>
  <si>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</si>
  <si>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 xml:space="preserve">Ejecutar el PAC de acuerdo con lo programado_Segundo cuatrimestre </t>
  </si>
  <si>
    <t xml:space="preserve">Ejecutar el PAC de acuerdo con lo programado_Tercer cuatrimestre </t>
  </si>
  <si>
    <t xml:space="preserve">Ejecutar el presupuesto 2023_Primer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</si>
  <si>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</si>
  <si>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</si>
  <si>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</si>
  <si>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</si>
  <si>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</si>
  <si>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</si>
  <si>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</si>
  <si>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los ambientes de Desarrollo y Producción del aplicativo de nómina SARA_Primer Trimestre</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</si>
  <si>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</si>
  <si>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</si>
  <si>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</si>
  <si>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</si>
  <si>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Fortalecer los ambientes de Desarrollo y Producción del aplicativo de nómina SARA_Segundo Trimestre</t>
  </si>
  <si>
    <t>Fortalecer los ambientes de Desarrollo y Producción del aplicativo de nómina SARA_Tercer Trimestre</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</si>
  <si>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</si>
  <si>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</si>
  <si>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</si>
  <si>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</si>
  <si>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</si>
  <si>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</si>
  <si>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</si>
  <si>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</si>
  <si>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</si>
  <si>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</si>
  <si>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</si>
  <si>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</si>
  <si>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</si>
  <si>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</si>
  <si>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Realizar la presentación de Estados Financieros_ Cuarto trimestre 2023</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</si>
  <si>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</si>
  <si>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</si>
  <si>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</si>
  <si>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</si>
  <si>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Realizar la presentación de Estados Financieros_Primer trimestre 2024</t>
  </si>
  <si>
    <t>Realizar la presentación de Estados Financieros_Segundo trimestre 2024</t>
  </si>
  <si>
    <t>Realizar la presentación de Estados Financieros_Tercer trimestre 2024</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</si>
  <si>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</si>
  <si>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</si>
  <si>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</si>
  <si>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</si>
  <si>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la plataforma tecnológica del operador aliado Olimpia IT</t>
  </si>
  <si>
    <t>Realizar seguimiento a la gestión de la factura electrónica_Segundo Cuatrimestre</t>
  </si>
  <si>
    <t>Realizar seguimiento a la gestión de la factura electrónica_Tercer  Cuatrimestre</t>
  </si>
  <si>
    <t>Consolidar la evidencia de la asignación partida presupuestal de gasto e inversión para promover la participación ciudadana</t>
  </si>
  <si>
    <t>Informe que refleje la consolidación de los recursos que se ejecuten para promover la participación ciudadana en la vigencia 2024</t>
  </si>
  <si>
    <t>Informe que refleje la consolidación de los recursos que se ejecuten para promover la participación ciudadana en la vigencia 4</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</si>
  <si>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</si>
  <si>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</si>
  <si>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</si>
  <si>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</si>
  <si>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</si>
  <si>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Paola Patricia Rodriguez</t>
  </si>
  <si>
    <t>Que no se apruebe el Plan dentro del plazo otorgado</t>
  </si>
  <si>
    <t>URF_EI1_2326_Fortalecer la gestión estratégica del talento humano</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</si>
  <si>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</si>
  <si>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</si>
  <si>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</si>
  <si>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Informe de seguimiento del Plan para el primer cuatrimestre y evidencias de cumplimiento de las actividades programadas</t>
  </si>
  <si>
    <t>La no celebración del contrato necesario para la ejecución del Plan.</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</si>
  <si>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</si>
  <si>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</si>
  <si>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</si>
  <si>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</si>
  <si>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</si>
  <si>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</si>
  <si>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</si>
  <si>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</si>
  <si>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</si>
  <si>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</si>
  <si>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</si>
  <si>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</si>
  <si>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</si>
  <si>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</si>
  <si>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</si>
  <si>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</si>
  <si>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</si>
  <si>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</si>
  <si>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</si>
  <si>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</si>
  <si>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</si>
  <si>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</si>
  <si>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 xml:space="preserve">Estructurar el modelo de innovación de la URF </t>
  </si>
  <si>
    <t>Adelantar las gestiones necesarias para la estructuración del modelo de innovación de la URF, con apoyo de la mesa técnica de Gestión del Conocimiento y la Innovación</t>
  </si>
  <si>
    <t>Soportes estructuración del modelo de innovación de la URF</t>
  </si>
  <si>
    <t>No contar con el apoyo para la estructuración de lo modelo de innovación de la URF</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</si>
  <si>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</si>
  <si>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</si>
  <si>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</si>
  <si>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</si>
  <si>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</si>
  <si>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</si>
  <si>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</si>
  <si>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</si>
  <si>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</si>
  <si>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</si>
  <si>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2024,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</si>
  <si>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</si>
  <si>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</si>
  <si>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</si>
  <si>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</si>
  <si>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</si>
  <si>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</si>
  <si>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</si>
  <si>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</si>
  <si>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</si>
  <si>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</si>
  <si>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</si>
  <si>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</si>
  <si>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</si>
  <si>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</si>
  <si>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</si>
  <si>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</si>
  <si>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</si>
  <si>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</si>
  <si>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</si>
  <si>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</si>
  <si>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</si>
  <si>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</si>
  <si>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</si>
  <si>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</si>
  <si>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</si>
  <si>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</si>
  <si>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</si>
  <si>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</si>
  <si>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</si>
  <si>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</si>
  <si>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</si>
  <si>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</si>
  <si>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</si>
  <si>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</si>
  <si>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</si>
  <si>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</si>
  <si>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</si>
  <si>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</si>
  <si>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</si>
  <si>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</si>
  <si>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</si>
  <si>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</si>
  <si>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</si>
  <si>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</si>
  <si>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</si>
  <si>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</si>
  <si>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</si>
  <si>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</si>
  <si>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</si>
  <si>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</si>
  <si>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</si>
  <si>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</si>
  <si>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</si>
  <si>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Realizar seguimiento, ejecución y evaluación de las Actividades planificadas según cronograma del Plan Anual de Seguridad y Salud en el Trabajo_Primer trimestre</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</si>
  <si>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</si>
  <si>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</si>
  <si>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</si>
  <si>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</si>
  <si>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</si>
  <si>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</si>
  <si>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</si>
  <si>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</si>
  <si>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Realizar seguimiento, ejecución y evaluación de las Actividades planificadas según cronograma del Plan Anual de Seguridad y Salud en el Trabajo_Cuarto trimestre</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</si>
  <si>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</si>
  <si>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</si>
  <si>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</si>
  <si>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</si>
  <si>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</si>
  <si>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</si>
  <si>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</si>
  <si>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</si>
  <si>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</si>
  <si>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Transversal_Generar cronograma de necesidades de comunicación para el cuatrimestre_GH_Primer cuatrimestre</t>
  </si>
  <si>
    <t>Desarrollo de estudios y proyección normativa</t>
  </si>
  <si>
    <t>Carlos Andres Cubillos Rincon</t>
  </si>
  <si>
    <t>Mauricio Salazar Nieto</t>
  </si>
  <si>
    <t>Transversal_Generar cronograma de necesidades de comunicación para el cuatrimestre_RV_Primer cuatrimestre</t>
  </si>
  <si>
    <t>Transversal_Generar cronograma de necesidades de comunicación para el cuatrimestre_AD_Primer cuatrimestre</t>
  </si>
  <si>
    <t>Transversal_Generar cronograma de necesidades de comunicación para el cuatrimestre_GF_Primer cuatrimestre</t>
  </si>
  <si>
    <t xml:space="preserve">Diana Carolina Fajardo Carlos </t>
  </si>
  <si>
    <t>Transversal_Generar cronograma de necesidades de comunicación para el cuatrimestre_GI_Primer cuatrimestre</t>
  </si>
  <si>
    <t>Transversal_Generar cronograma de necesidades de comunicación para el cuatrimestre_CE_Primer cuatrimestre</t>
  </si>
  <si>
    <t>Control y Evaluación</t>
  </si>
  <si>
    <t>Angie Johanna Corredor Estrella</t>
  </si>
  <si>
    <t>Transversal_Generar cronograma de necesidades de comunicación para el cuatrimestre_DP_Segundo cuatrimestre</t>
  </si>
  <si>
    <t>Transversal_Generar cronograma de necesidades de comunicación para el cuatrimestre_GH_Segundo cuatrimestre</t>
  </si>
  <si>
    <t>Transversal_Generar cronograma de necesidades de comunicación para el cuatrimestre_RV_Segundo cuatrimestre</t>
  </si>
  <si>
    <t>Transversal_Generar cronograma de necesidades de comunicación para el cuatrimestre_AD_Segundo cuatrimestre</t>
  </si>
  <si>
    <t>Transversal_Generar cronograma de necesidades de comunicación para el cuatrimestre_GF_Segundo cuatrimestre</t>
  </si>
  <si>
    <t>Transversal_Generar cronograma de necesidades de comunicación para el cuatrimestre_GI_Segundo cuatrimestre</t>
  </si>
  <si>
    <t>Transversal_Generar cronograma de necesidades de comunicación para el cuatrimestre_CE_Segundo cuatrimestre</t>
  </si>
  <si>
    <t>Transversal_Generar cronograma de necesidades de comunicación para el cuatrimestre_DP_Tercer cuatrimestre</t>
  </si>
  <si>
    <t>Transversal_Generar cronograma de necesidades de comunicación para el cuatrimestre_GH_Tercer cuatrimestre</t>
  </si>
  <si>
    <t>Transversal_Generar cronograma de necesidades de comunicación para el cuatrimestre_RV_Tercer cuatrimestre</t>
  </si>
  <si>
    <t>Transversal_Generar cronograma de necesidades de comunicación para el cuatrimestre_AD_Tercer cuatrimestre</t>
  </si>
  <si>
    <t>Transversal_Generar cronograma de necesidades de comunicación para el cuatrimestre_GF_Tercer cuatrimestre</t>
  </si>
  <si>
    <t>Transversal_Generar cronograma de necesidades de comunicación para el cuatrimestre_GI_Tercer cuatrimestre</t>
  </si>
  <si>
    <t>Transversal_Generar cronograma de necesidades de comunicación para el cuatrimestre_CE_Tercer cuatrimestre</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</si>
  <si>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</si>
  <si>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</si>
  <si>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</si>
  <si>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</si>
  <si>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4.4. Conocimiento del servicio al ciudadano</t>
  </si>
  <si>
    <t xml:space="preserve">Transversal_Reportar la participación en actividades de capacitación durante el periodo_GC_Primer cuatrimestre </t>
  </si>
  <si>
    <t xml:space="preserve">Transversal_Reportar la participación en actividades de capacitación durante el periodo_SDM_Primer cuatrimestre </t>
  </si>
  <si>
    <t xml:space="preserve">Transversal_Reportar la participación en actividades de capacitación durante el periodo_SRP_Primer cuatrimestre </t>
  </si>
  <si>
    <t xml:space="preserve">Transversal_Reportar la participación en actividades de capacitación durante el periodo_RV_Primer cuatrimestre </t>
  </si>
  <si>
    <t xml:space="preserve">Transversal_Reportar la participación en actividades de capacitación durante el periodo_AD_Primer cuatrimestre </t>
  </si>
  <si>
    <t xml:space="preserve">Transversal_Reportar la participación en actividades de capacitación durante el periodo_GF_Primer cuatrimestre </t>
  </si>
  <si>
    <t xml:space="preserve">Transversal_Reportar la participación en actividades de capacitación durante el periodo_GI_Primer cuatrimestre </t>
  </si>
  <si>
    <t xml:space="preserve">Transversal_Reportar la participación en actividades de capacitación durante el periodo_CE_Primer cuatrimestre </t>
  </si>
  <si>
    <t xml:space="preserve">Transversal_Reportar la participación en actividades de capacitación durante el periodo_DP_Segundo cuatrimestre </t>
  </si>
  <si>
    <t xml:space="preserve">Transversal_Reportar la participación en actividades de capacitación durante el periodo_GC_Segundo cuatrimestre </t>
  </si>
  <si>
    <t xml:space="preserve">Transversal_Reportar la participación en actividades de capacitación durante el periodo_SDM_Segundo cuatrimestre </t>
  </si>
  <si>
    <t xml:space="preserve">Transversal_Reportar la participación en actividades de capacitación durante el periodo_SRP_Segundo cuatrimestre </t>
  </si>
  <si>
    <t xml:space="preserve">Transversal_Reportar la participación en actividades de capacitación durante el periodo_RV_Segundo cuatrimestre </t>
  </si>
  <si>
    <t xml:space="preserve">Transversal_Reportar la participación en actividades de capacitación durante el periodo_AD_Segundo cuatrimestre </t>
  </si>
  <si>
    <t xml:space="preserve">Transversal_Reportar la participación en actividades de capacitación durante el periodo_GF_Segundo cuatrimestre </t>
  </si>
  <si>
    <t xml:space="preserve">Transversal_Reportar la participación en actividades de capacitación durante el periodo_GI_Segundo cuatrimestre </t>
  </si>
  <si>
    <t xml:space="preserve">Transversal_Reportar la participación en actividades de capacitación durante el periodo_CE_Segundo cuatrimestre </t>
  </si>
  <si>
    <t xml:space="preserve">Transversal_Reportar la participación en actividades de capacitación durante el periodo_DP_Tercer cuatrimestre </t>
  </si>
  <si>
    <t xml:space="preserve">Transversal_Reportar la participación en actividades de capacitación durante el periodo_GC_Tercer cuatrimestre </t>
  </si>
  <si>
    <t xml:space="preserve">Transversal_Reportar la participación en actividades de capacitación durante el periodo_SDM_Tercer cuatrimestre </t>
  </si>
  <si>
    <t xml:space="preserve">Transversal_Reportar la participación en actividades de capacitación durante el periodo_SRP_Tercer cuatrimestre </t>
  </si>
  <si>
    <t xml:space="preserve">Transversal_Reportar la participación en actividades de capacitación durante el periodo_RV_Tercer cuatrimestre </t>
  </si>
  <si>
    <t xml:space="preserve">Transversal_Reportar la participación en actividades de capacitación durante el periodo_AD_Tercer cuatrimestre </t>
  </si>
  <si>
    <t xml:space="preserve">Transversal_Reportar la participación en actividades de capacitación durante el periodo_GF_Tercer cuatrimestre </t>
  </si>
  <si>
    <t xml:space="preserve">Transversal_Reportar la participación en actividades de capacitación durante el periodo_GI_Tercer cuatrimestre </t>
  </si>
  <si>
    <t xml:space="preserve">Transversal_Reportar la participación en actividades de capacitación durante el periodo_CE_Tercer cuatrimestre </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</si>
  <si>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</si>
  <si>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</si>
  <si>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</si>
  <si>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</si>
  <si>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</si>
  <si>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</si>
  <si>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</si>
  <si>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</si>
  <si>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</si>
  <si>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</si>
  <si>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</si>
  <si>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</si>
  <si>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</si>
  <si>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</si>
  <si>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</si>
  <si>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</si>
  <si>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</si>
  <si>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</si>
  <si>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</si>
  <si>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</si>
  <si>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</si>
  <si>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</si>
  <si>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</si>
  <si>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Transversal_Participar en las actualización del directorio de grupos de valor y partes interesadas _GH</t>
  </si>
  <si>
    <t>Transversal_Participar en las actualización del directorio de grupos de valor y partes interesadas_SDM</t>
  </si>
  <si>
    <t>Transversal_Participar en las actualización del directorio de grupos de valor y partes interesadas _SRP</t>
  </si>
  <si>
    <t>Transversal_Participar en las actualización del directorio de grupos de valor y partes interesadas_GC</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</si>
  <si>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</si>
  <si>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</si>
  <si>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</si>
  <si>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</si>
  <si>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Transversal_Participar en las actualización del directorio de grupos de valor y partes interesadas_GF</t>
  </si>
  <si>
    <t>Transversal_Participar en las actualización del directorio de grupos de valor y partes interesadas_GI</t>
  </si>
  <si>
    <t>Transversal_Participar en las actualización del directorio de grupos de valor y partes interesadas_CE</t>
  </si>
  <si>
    <t>Transversal_Determinar necesidades de recursos para la vigencia siguiente 2025_DP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</si>
  <si>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</si>
  <si>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</si>
  <si>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</si>
  <si>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</si>
  <si>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Transversal_Determinar necesidades de recursos para la vigencia siguiente 2025_GH</t>
  </si>
  <si>
    <t>Transversal_Determinar necesidades de recursos para la vigencia siguiente 2025_SDM</t>
  </si>
  <si>
    <t>Transversal_Determinar necesidades de recursos para la vigencia siguiente 2025_SRP</t>
  </si>
  <si>
    <t>Transversal_Determinar necesidades de recursos para la vigencia siguiente 2025_GC</t>
  </si>
  <si>
    <t>Transversal_Determinar necesidades de recursos para la vigencia siguiente 2025_AD</t>
  </si>
  <si>
    <t>Transversal_Determinar necesidades de recursos para la vigencia siguiente 2025_GF</t>
  </si>
  <si>
    <t>Transversal_Determinar necesidades de recursos para la vigencia siguiente 2025_GI</t>
  </si>
  <si>
    <t>Transversal_Determinar necesidades de recursos para la vigencia siguiente 2025_CE</t>
  </si>
  <si>
    <t>Transversal_Determinar necesidades de recursos para la vigencia siguiente 2025_RV</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</si>
  <si>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</si>
  <si>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</si>
  <si>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</si>
  <si>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</si>
  <si>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Transversal_Comprobar inventario individual de los integrantes del proceso o subdirección_GH</t>
  </si>
  <si>
    <t>Transversal_Comprobar inventario individual de los integrantes del proceso o subdirección_SDM</t>
  </si>
  <si>
    <t>Transversal_Comprobar inventario individual de los integrantes del proceso o subdirección_SRP</t>
  </si>
  <si>
    <t>Transversal_Comprobar inventario individual de los integrantes del proceso o subdirección_GC</t>
  </si>
  <si>
    <t>Transversal_Comprobar inventario individual de los integrantes del proceso o subdirección_AD</t>
  </si>
  <si>
    <t>Transversal_Comprobar inventario individual de los integrantes del proceso o subdirección_GF</t>
  </si>
  <si>
    <t>Transversal_Comprobar inventario individual de los integrantes del proceso o subdirección_GI</t>
  </si>
  <si>
    <t>Transversal_Comprobar inventario individual de los integrantes del proceso o subdirección_CE</t>
  </si>
  <si>
    <t>Transversal_Comprobar inventario individual de los integrantes del proceso o subdirección_RV</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</si>
  <si>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</si>
  <si>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</si>
  <si>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</si>
  <si>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</si>
  <si>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Diana Carolina Mesa Tellez</t>
  </si>
  <si>
    <t xml:space="preserve">Falta de soportes y disposición de los servidores encargados de las mesas de trabajo para la recolección de la información </t>
  </si>
  <si>
    <t>Agenda regulatoria</t>
  </si>
  <si>
    <t>Elaborar el informe semestral de evaluación independiente del estado del Sistema de Control Interno, segundo semestre 2023</t>
  </si>
  <si>
    <t>Verificar los avances presentados en el Sistema de Control Interno de la URF durante el semestre.</t>
  </si>
  <si>
    <t>Informe Semestral del Estado del Sistema de Control Interno segundo semestre 2023  (Generado, aprobado y publicado), Papeles de trabajo en el servidor</t>
  </si>
  <si>
    <t>Informe Semestral del Estado del Sistema de Control Interno, primer semestre  (Generado, aprobado y publicado)</t>
  </si>
  <si>
    <t>Ivonnie Edith Gallardo Gómez</t>
  </si>
  <si>
    <t>Falta de disponibilidad información para realizar el informe</t>
  </si>
  <si>
    <t>Plan anual de auditoría - Rol de evaluación y seguimiento</t>
  </si>
  <si>
    <t>Elaborar el informe semestral de evaluación independiente del estado del Sistema de Control Interno, primer semestre 2024</t>
  </si>
  <si>
    <t>Verificar los avances presentados en el Sistema de Control Interno de la URF durante el semestre</t>
  </si>
  <si>
    <t>Informe Semestral del Estado del Sistema de Control Interno, primer semestre 2024  (Generado, aprobado y publicado), Papeles de trabajo en el servidor</t>
  </si>
  <si>
    <t>Realizar seguimiento al estado de PQRSD, incluyendo los estándares del contenido y oportunidad de las respuestas a las solicitudes de acceso a información pública, segundo semestre 2023</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</si>
  <si>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</si>
  <si>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2023,(Generado, aprobado y publicado), Papeles de trabajo en el servidor</t>
  </si>
  <si>
    <t>Informe Semestral de Seguimiento a las PQRSD Segundo Semestre 2022</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</si>
  <si>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</si>
  <si>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</si>
  <si>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Informe Semestral de Seguimiento a las PQRSD Segundo Semestre 2023</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</si>
  <si>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</si>
  <si>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</si>
  <si>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</si>
  <si>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</si>
  <si>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</si>
  <si>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Plan anual de auditoría - Rol de evaluación de la gestión del riesgo</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</si>
  <si>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</si>
  <si>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</si>
  <si>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</si>
  <si>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</si>
  <si>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</si>
  <si>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</si>
  <si>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</si>
  <si>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</si>
  <si>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</si>
  <si>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</si>
  <si>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</si>
  <si>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</si>
  <si>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</si>
  <si>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</si>
  <si>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</si>
  <si>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</si>
  <si>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</si>
  <si>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</si>
  <si>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Apoyo_MHCP Elaborar el Informe trimestral de seguimiento a las medidas de austeridad en el gasto público en la URF, cuarto trimestre 2023</t>
  </si>
  <si>
    <t xml:space="preserve">Realizar informe  de  seguimiento a las medidas de austeridad adoptadas por la entidad teniendo en cuenta lo dispuesto en la normatividad vigente. </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</si>
  <si>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</si>
  <si>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</si>
  <si>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</si>
  <si>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</si>
  <si>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</si>
  <si>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</si>
  <si>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</si>
  <si>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</si>
  <si>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</si>
  <si>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</si>
  <si>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</si>
  <si>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</si>
  <si>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</si>
  <si>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</si>
  <si>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</si>
  <si>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Apoyo_MHCP 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</si>
  <si>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</si>
  <si>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</si>
  <si>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</si>
  <si>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Acompañar a los procesos institucionales para la formulación del plan de mejoramiento del FURAG 2023</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</si>
  <si>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</si>
  <si>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</si>
  <si>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</si>
  <si>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 xml:space="preserve">Plan anual de auditoría - Rol de enfoque hacia la prevención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</si>
  <si>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</si>
  <si>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</si>
  <si>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</si>
  <si>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</si>
  <si>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</si>
  <si>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</si>
  <si>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</si>
  <si>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</si>
  <si>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</si>
  <si>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</si>
  <si>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 Papeles de trabajo en el servidor</t>
  </si>
  <si>
    <t>Informe de verificación acuerdos de gestión  (Generado, aprobado y publicado)</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</si>
  <si>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</si>
  <si>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</si>
  <si>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</si>
  <si>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Realizar el cargue mensual en SIRECI, Segundo Cuatrimestre</t>
  </si>
  <si>
    <t>Realizar el cargue mensual en SIRECI, Tercer Cuatrimestre</t>
  </si>
  <si>
    <t>Realizar informe de cumplimiento al plan anual de auditoría, cuarto trimestre 2023</t>
  </si>
  <si>
    <t>Informe de seguimiento al plan anual de auditoría (Generado, aprobado y publicado)</t>
  </si>
  <si>
    <t>Realizar informe de cumplimiento al plan anual de auditoría, primer trimestre 2024</t>
  </si>
  <si>
    <t>Realizar informe de cumplimiento al plan anual de auditoría, segundo trimestre 2024</t>
  </si>
  <si>
    <t>Realizar informe de cumplimiento al plan anual de auditoría, tercer trimestre 2024</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</si>
  <si>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</si>
  <si>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</si>
  <si>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</si>
  <si>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</si>
  <si>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Rol de liderazgo estratégicio </t>
  </si>
  <si>
    <t>Realizar sesión ordinaria del Comité Institucional de Coordinación de Control Interno, segundo trimestre</t>
  </si>
  <si>
    <t>Realizar sesión ordinaria del Comité Institucional de Coordinación de Control Interno, tercer trimestre</t>
  </si>
  <si>
    <t>Realizar sesión ordinaria del Comité Institucional de Coordinación de Control Interno, cuarto trimestre</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</si>
  <si>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</si>
  <si>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</si>
  <si>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</si>
  <si>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Falta de disposición de los servidores para los ejercicios de sensibilización </t>
  </si>
  <si>
    <t>Realizar sensibilización del Sistema de Control Interno, segundo cuatrimestre</t>
  </si>
  <si>
    <t>Realizar sensibilización del Sistema de Control Interno, tercer cuatrimestre</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</si>
  <si>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</si>
  <si>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</si>
  <si>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</si>
  <si>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</si>
  <si>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Informe de Seguimiento a la acción (Generado y aprobado) Papeles de trabajo en el servidor</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</si>
  <si>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</si>
  <si>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</si>
  <si>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</si>
  <si>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</si>
  <si>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</si>
  <si>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</si>
  <si>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</si>
  <si>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</si>
  <si>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</si>
  <si>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</si>
  <si>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</si>
  <si>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</si>
  <si>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</si>
  <si>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</si>
  <si>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</si>
  <si>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</si>
  <si>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</si>
  <si>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</si>
  <si>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</si>
  <si>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</si>
  <si>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</si>
  <si>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</si>
  <si>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</si>
  <si>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</si>
  <si>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</si>
  <si>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</si>
  <si>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</si>
  <si>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</si>
  <si>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</si>
  <si>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</si>
  <si>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</si>
  <si>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</si>
  <si>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</si>
  <si>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</si>
  <si>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Transversal_Realizar los informes a cargo del proceso o entregar insumos para la generación de informes_GC_Primer Cuatrimestre</t>
  </si>
  <si>
    <t>Transversal_Realizar los informes a cargo del proceso o entregar insumos para la generación de informes_GH_Primer Cuatrimestre</t>
  </si>
  <si>
    <t>Transversal_Realizar los informes a cargo del proceso o entregar insumos para la generación de informes_RV_Primer Cuatrimestre</t>
  </si>
  <si>
    <t>Transversal_Realizar los informes a cargo del proceso o entregar insumos para la generación de informes_GI_Primer Cuatrimestre</t>
  </si>
  <si>
    <t>Transversal_Realizar los informes a cargo del proceso o entregar insumos para la generación de informes_AD_Primer Cuatrimestre</t>
  </si>
  <si>
    <t>Transversal_Realizar los informes a cargo del proceso o entregar insumos para la generación de informes_GF_Primer Cuatrimestre</t>
  </si>
  <si>
    <t>Transversal_Realizar los informes a cargo del proceso o entregar insumos para la generación de informes_CE_Primer Cuatrimestre</t>
  </si>
  <si>
    <t>Transversal_Realizar los informes a cargo del proceso o entregar insumos para la generación de informes_DP_Segundo Cuatrimestre</t>
  </si>
  <si>
    <t>Transversal_Realizar los informes a cargo del proceso o entregar insumos para la generación de informes_GC_Segundo Cuatrimestre</t>
  </si>
  <si>
    <t>Transversal_Realizar los informes a cargo del proceso o entregar insumos para la generación de informes_GH_Segundo Cuatrimestre</t>
  </si>
  <si>
    <t>Transversal_Realizar los informes a cargo del proceso o entregar insumos para la generación de informes_RV_Segundo Cuatrimestre</t>
  </si>
  <si>
    <t>Transversal_Realizar los informes a cargo del proceso o entregar insumos para la generación de informes_GI_Segundo Cuatrimestre</t>
  </si>
  <si>
    <t>Transversal_Realizar los informes a cargo del proceso o entregar insumos para la generación de informes_AD_Segundo Cuatrimestre</t>
  </si>
  <si>
    <t>Transversal_Realizar los informes a cargo del proceso o entregar insumos para la generación de informes_GF_Segundo Cuatrimestre</t>
  </si>
  <si>
    <t>Transversal_Realizar los informes a cargo del proceso o entregar insumos para la generación de informes_CE_Segundo Cuatrimestre</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</si>
  <si>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</si>
  <si>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</si>
  <si>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</si>
  <si>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</si>
  <si>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Diana Paola Fajardo Carlos</t>
  </si>
  <si>
    <t>NATURALEZA DE LA TAREA</t>
  </si>
  <si>
    <t xml:space="preserve">PROCESOS </t>
  </si>
  <si>
    <t xml:space="preserve">SERVIDORES PÚBLICOS </t>
  </si>
  <si>
    <t xml:space="preserve">CONTEXTO </t>
  </si>
  <si>
    <t xml:space="preserve">OBJETIVO ESTRATÉGICO </t>
  </si>
  <si>
    <t xml:space="preserve">INICIATIVA ESTRATÉGICA </t>
  </si>
  <si>
    <t>RECURSOS</t>
  </si>
  <si>
    <t>Andres Felipe Clavijo Bolaños</t>
  </si>
  <si>
    <t>URF_VP1_2326_Promover la inclusión de la población excluida de los servicios financieros</t>
  </si>
  <si>
    <t xml:space="preserve">	URF_VP1_2326_INI1_Desarrollar acciones que promuevan la inclusión financiera para el fortalecimiento de la economía popular</t>
  </si>
  <si>
    <t xml:space="preserve">Programa de gestión de cambio </t>
  </si>
  <si>
    <t xml:space="preserve">Gestión de la información estadística </t>
  </si>
  <si>
    <t>Angelica Marcela Gonzalez Tous</t>
  </si>
  <si>
    <t>URF_VP1_2326_INI2_Consolidar un marco regulatorio que potencie el crecimiento de los diferentes mecanismos de financiación de la economía</t>
  </si>
  <si>
    <t>2. Racionalización de Trámites.</t>
  </si>
  <si>
    <t>URF_VP1_2326_INI3_Continuar la senda de implementación de los más altos estándares de regulación prudencial</t>
  </si>
  <si>
    <t>URF_VP1_2326_INI4_Asesorar el desarrollo de las reformas legislativas relacionadas con la modernización del sistema financiero</t>
  </si>
  <si>
    <t xml:space="preserve">03_Aplicar lineamientos de gestión documental a la información almacenada en la nube y Sharepoint
</t>
  </si>
  <si>
    <t xml:space="preserve">03_Actualización de las tablas de retención documental
</t>
  </si>
  <si>
    <t xml:space="preserve">URF_EI2_2326_Optimizar las tecnologias de la información y comunicación </t>
  </si>
  <si>
    <t>Daniel Absalon Tocaria Diaz</t>
  </si>
  <si>
    <t>Daniel Camilo Quintero Castro</t>
  </si>
  <si>
    <t>Daryelin Isabel Figueroa Duque</t>
  </si>
  <si>
    <t>Derenis Danielis López Meza</t>
  </si>
  <si>
    <t xml:space="preserve">09_Actualizar las tablas de gestión documental
 </t>
  </si>
  <si>
    <t xml:space="preserve">URF_EI2_2326_INI1_Maximizar el valor y los benificios derivados del uso de la información  </t>
  </si>
  <si>
    <t>2.1 Identificación de trámites</t>
  </si>
  <si>
    <t>12_Actualización</t>
  </si>
  <si>
    <t>2.2 Priorización de trámites</t>
  </si>
  <si>
    <t>Henry Alexander Guerrero Galindo</t>
  </si>
  <si>
    <t>2.3 Racionalización de trámites</t>
  </si>
  <si>
    <t>2.4 Interoperabilidad</t>
  </si>
  <si>
    <t>Jackson Sair Fino Lopez</t>
  </si>
  <si>
    <t>Juan David Marín Montes</t>
  </si>
  <si>
    <t>3.2. Desarrollar escenarios de dialogo de doble via con la ciudadanía y sus organizaciones</t>
  </si>
  <si>
    <t>Liliana Walteros Quiroga</t>
  </si>
  <si>
    <t>Magda Mariana Aya Guerrero</t>
  </si>
  <si>
    <t>4.5. Evaluación de la gestión y medición de la percepción ciudadana</t>
  </si>
  <si>
    <t>Martin Alfonso Quiñones Mogollon</t>
  </si>
  <si>
    <t>Monica Piedad Higuera Garzón</t>
  </si>
  <si>
    <t>Paola Rocio Peña Rodriguez</t>
  </si>
  <si>
    <t>RECOMENDACIONES
CONTROL Y EVALUACIÓN</t>
  </si>
  <si>
    <t xml:space="preserve">Auditoría </t>
  </si>
  <si>
    <t>Oportunidades de Mejora</t>
  </si>
  <si>
    <t>Ameritaron Acciones en el SMGI</t>
  </si>
  <si>
    <t>Proceso Responsable</t>
  </si>
  <si>
    <t>Seguimiento al estado de PQRSD, incluyendo los estándares del contenido y oportunidad de las respuestas a las solicitudes de acceso a información pública</t>
  </si>
  <si>
    <t>se recomienda al proceso de relación con grupos de valor garantizar que la totalidad de las respuestas reposen el repositorio digital con forme a lo establecido en el procedimiento así mismo tenga asociado radicado de entrada y salida.
se recomienda que en la herramienta se incluya en la observación a fin de garantizar la trazabilidad de las acciones generadas frente a las situaciones registradas en la materialización de riesgos.</t>
  </si>
  <si>
    <t>NO</t>
  </si>
  <si>
    <t>Relación con la cuidadanía y grupos de valor</t>
  </si>
  <si>
    <t>Seguimiento a la gestión de los riesgos de corrupción</t>
  </si>
  <si>
    <t>Se evidenciaron debilidades en el monitoreo de los riesgos, toda vez que no se evidencia la aplicación de los controles durante el periodo.</t>
  </si>
  <si>
    <t>Seguimiento al Plan Anticorrupción y Atención al Ciudadano</t>
  </si>
  <si>
    <t>Se encontraron reporte de actividades posterior a la fecha planificada de las tareas, así como una actividad sin documentar lo que afecta el cumplimiento del Plan y su verificación.</t>
  </si>
  <si>
    <t>Informe trimestral de seguimiento a las medidas de austeridad en el gasto público en la URF</t>
  </si>
  <si>
    <t>Evaluar la pertinencia de la metodología y la efectividad de controles aplicados en la planeación de las vacaciones, de manera que se reduzca el pago de indemnizaciones y número de interrupciones de vacaciones. De manera que se garantice el cumplimiento de las políticas de austeridad del gasto, así como el derecho al disfrute de descanso de los servidores de la entidad.</t>
  </si>
  <si>
    <t>Gestión - Humana - Financiera</t>
  </si>
  <si>
    <t>Evaluación Anual del Sistema de Control Interno Contable (Resolución 193 de 2016 de la Contaduría General de la Nación)</t>
  </si>
  <si>
    <t>Se observó que en el procedimiento de Gestión Contable GF-PD-002 versión 5, las actividades de registro, verificación y conciliación de la información están a cargo del Líder del proceso contable, lo cual no permite identificar la segregación de funciones.
En la consulta efectuada por la OCI del MHCP en el aplicativo SMGI de la URF, no se evidenció que el proceso contable tenga definidos indicadores direccionados a medir, específicamente, la gestión contable. Es importante mencionar que, la URF informó que durante la vigencia 2022 realizó el análisis del indicador que estuvo formulado para la vigencia 2021, el cual se decidió eliminar, toda vez que no estaba midiendo la gestión contable.</t>
  </si>
  <si>
    <t>SI</t>
  </si>
  <si>
    <t>Seguimiento al SIGEP Componente Hoja de Vida y Bienes y Rentas y conflicto de interés</t>
  </si>
  <si>
    <t>Se recomienda continuar con las actividades en caminadas a garantizar la actualización del componente de Hoja de Vida en el sistema por parte de los servidores públicos de acuerdo con lo establecido en la norma.
• Se recomienda verificar en la plataforma, el registro de las actualizaciones en las hojas de vida, a fin de garantizar la completitud de la información atendiendo lo dispuesto en el decreto citado anteriormente.
• Se recomienda incluir un punto de control, frente a la verificación de remisión de la declaración al proceso, así como directamente en la plataforma SIGEP, a fin de garantizar que se dé cumplimiento con forme a lo establecido en la norma. 
• Del mismo modo el proceso cuenta con el Plan de Monitoreo y Seguimiento del SIGEP para la vigencia 2023, del cual se recomienda que contenga los resultados de la verificación realizada por cada uno de los componentes, por lo tanto, verificar la periodicidad de este reporte con el fin que contemple los resultados del seguimiento realizado por el proceso
• Se recomienda a la líder del proceso de Gestión del Talento Humano, implementar controles orientados a garantizar la obligación por parte de los sujetos obligados a realizar la declaración por el concepto que aplique en su momento, a fin de dar cumplimiento con la Ley, del mismo modo que se incluyan en el Plan de Monitoreo y Seguimiento del SIGEP de la siguiente vigencia.
• Se recomienda para lo sucesivo, ampliar el alcance de la tarea del plan de acción asociada con Mantener actualizada la información de SIGEP Ruta de la Información a fin de que sirva como punto de control para la verificación en la herramienta de otros aspectos diferentes a la hoja de vida.</t>
  </si>
  <si>
    <t>Verificación a la concertación de los Acuerdos de Gestión del 2023 y evaluación de los correspondientes al año 2022</t>
  </si>
  <si>
    <t xml:space="preserve">Implementar de manera integral la directriz del “nuevo modelo de gerencia publica y de acuerdos de gestión: hacia una gerencia publica 4.0” una vez se establezcan las directrices del Departamento Administrativo de la Función Pública para la concertación de la siguiente vigencia.
• Se recomienda que en el próximo ciclo de concertación se atienda lo establecido frente a la formulación de las actividades asociadas a los compromisos a fin de dar cumplimiento a lo instado por la Unidad.
• Por otro lado, se recomienda a los superiores jerárquicos encaminar sus observaciones a las oportunidades de mejora en los casos en los que no se alcance el porcentaje programado para el indicador.
• De manera general, frente al proceso de seguimiento de acuerdos de gestión realizado por cada gerente público, se encontró que las descripciones del porcentaje de avance del indicador,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de los compromisos gerenciales </t>
  </si>
  <si>
    <t>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</si>
  <si>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a la concertación, formulación, el aporte adecuado de evidencias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</si>
  <si>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Seguimiento al Sistema de Seguridad y Salud en el Trabajo de la Unidad</t>
  </si>
  <si>
    <t>Frente a la conformación y funcionamiento del COPASST, se recomienda que, en el acto administrativo de la conformación del comité del próximo periodo, se incluya aspectos como las funciones, periodicidad u otros aspectos relevantes que den claridad sobre la operación del COPASST.
Se recomienda, realizar las sesiones del comité en el mes correspondiente; y para los casos en los que se realiza en mes siguiente se aclare en el acta el mes de corte correspondiente, dado que se encontró que la programación de las sesiones en algunas ocasiones pasa para realizarse los primeros días del mes siguiente.
En cuanto a la conformación y funcionamiento del Comité de Convivencia Laboral, se recomienda dar claridad en el acto administrativo, los casos en los que se elabora el informe trimestral de los que habla la resolución, así como, validar la pertinencia de realizar un informe anual que consolide la gestión del comité durante la vigencia para presentarse a la alta dirección.
Frente al reglamento del Comité de Convivencia Laboral se recomienda, realizar las acciones administrativas pertinentes para actualizar y formalizar el documento en el sistema de gestión institucional; así mismo se recomienda, implementar algún mecanismo que permita establecer el nivel de apropiación del conocimiento adquirido de las capacitaciones realizadas a los miembros de los Comités.
En cuanto al Plan de prevención, preparación y respuesta ante emergencias se conoció que se realizara durante el primer cuatrimestre del año del 2023, por lo que se recomienda dar prioridad a la ejecución de esta actividad, así como realizar la correspondiente divulgación.
Frente a los riesgos asociados al Sistema de Gestión del Seguridad y Salud en el Trabajo, se encuentran establecidos en la Matriz de Identificación de Peligros, Evaluación, Valoración de Riesgos y Determinación de Controles, para la cual se recomienda realizar la revisión y actualización correspondiente a los posibles cambios administrativos que se han presentados en la Unidad, así como continuar con el desarrollo y seguimiento de las actividades que controlan estos riesgos</t>
  </si>
  <si>
    <t>Seguimiento a la ejecución contractual</t>
  </si>
  <si>
    <t>Se recomienda hace referencia sobre los casos en los que se debe expedir Certificado de Austeridad en el manual a fin de dar completitud en gestión de las etapas contractuales.
Se recomienda que en conjunto con la líder del sistema de gestión de seguridad y salud en el trabajo validar la pertinencia de incluir los documentos que hacen referencia al Sistema de Gestión y Seguridad y Salud en el trabajo de la Unidad y formalizarlos como corresponde.
Se recomienda establecer controles para que el repositorio de información este actualizado, así como las plataformas de información, tendiendo en cuenta que se encontraron faltantes de documentos en el repositorio.
Se recomienda promover el reporte por parte de los contratistas para dar cumplimiento Ley 2013 de 2019 Por medio del cual se busca garantizar el cumplimiento de los principios de transparencia y publicidad mediante la publicación de las declaraciones de bienes, renta y el registro de los conflictos de interés en el aplicativo destinado, así como la inclusión de este requerimiento en el manual. 
Se recomienda actualizar el punto de control conforme la operación actual del mismo referente a la publicación de la información.
Se recomienda realizar los ajustes documentales previstos frente a la eliminación de los formatos de listas de chequeo de documentos.
Se recomienda verificar la operación de los puntos de control en el manual de contratación en las que se haga referencia a las posibles desviaciones u observaciones.</t>
  </si>
  <si>
    <t>Auditoria de gestión al Proceso Gestión de Comunicaciones</t>
  </si>
  <si>
    <t>Se identificaron debilidades en la estructuración de la caracterización, por lo que se recomienda realizar la análisis y ajuste del documento. 
Se identificaron debilidades en la formulación y documentación del indicador, por lo anterior se recomienda realizar la revisión integral 
Se identificaron debilidades en la estructuración del riesgo por lo anterior se recomienda realizar una revisión integrar, así como verificar la documentación de los controles.
Realizar la actualización documental pertinente de acuerdo con las debilidades identificadas.
El esquema de publicaciones de información no contempla la publicación de la información adicional conforme a lo establecido en el artículo 2.1.1.5.3.2 del Decreto 1081 de 2015, por lo anterior se recomienda al proceso de Gestión de la Información con el apoyo del proceso de Gestión de Comunicaciones complementar el documento.</t>
  </si>
  <si>
    <t>Auditoría de gestión a Proceso Relacionamiento con la ciudadanía grupos de valor</t>
  </si>
  <si>
    <t>Se recomienda complementar la caracterización con la inclusión de la evaluación de los servidores que tienen interacción con los grupos de valor como para integral del documento dado que sus resultados impactan la gestión del proceso.
Se evidenciaron oportunidades de mejora en la estructuracion de los documentos del proceso.
Se evidenciaron oportunidades de mejora en el análisis del indicador.
Se recomienda, identificar en el proceso riesgos asociados a la calidad del servicio u orientación inadecuada a fin de implementar los controles correspondientes para garantizar el cumplimiento del objetivo del proceso.
Establecer los controles necesarios para mantener la información de la página web actualizada a fin de garantizar el principio de transparencia y acceso a la información pública.
Se recomienda consolidar las evidencias de las actividades desarrolladas en el marco de las estrategias de rendición de cuentas y transparencia.
Se recomienda migrar los documentos a los formatos con la nueva imagen institucional acogiendo lo evidenciado en el presente informe.</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</si>
  <si>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</si>
  <si>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</si>
  <si>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</si>
  <si>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</si>
  <si>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</si>
  <si>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</si>
  <si>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</si>
  <si>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</si>
  <si>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</si>
  <si>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</si>
  <si>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</si>
  <si>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</si>
  <si>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</si>
  <si>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</si>
  <si>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</si>
  <si>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</si>
  <si>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</si>
  <si>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</si>
  <si>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</si>
  <si>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</si>
  <si>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</si>
  <si>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</si>
  <si>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</si>
  <si>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</si>
  <si>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</si>
  <si>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</si>
  <si>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</si>
  <si>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</si>
  <si>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</si>
  <si>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</si>
  <si>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</si>
  <si>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</si>
  <si>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</si>
  <si>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</si>
  <si>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</si>
  <si>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</si>
  <si>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</si>
  <si>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</si>
  <si>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</si>
  <si>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</si>
  <si>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</si>
  <si>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</si>
  <si>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</si>
  <si>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</si>
  <si>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</si>
  <si>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</si>
  <si>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</si>
  <si>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</si>
  <si>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</si>
  <si>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</si>
  <si>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</si>
  <si>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</si>
  <si>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</si>
  <si>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</si>
  <si>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</si>
  <si>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</si>
  <si>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</si>
  <si>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</si>
  <si>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</si>
  <si>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</si>
  <si>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</si>
  <si>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</si>
  <si>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</si>
  <si>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</si>
  <si>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</si>
  <si>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</si>
  <si>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</si>
  <si>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</si>
  <si>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</si>
  <si>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</si>
  <si>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</si>
  <si>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</si>
  <si>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</si>
  <si>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</si>
  <si>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</si>
  <si>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</si>
  <si>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</si>
  <si>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Estructura Plan Anticorrupción y de Atención al Ciudadano </t>
  </si>
  <si>
    <t>Contexto general del plan</t>
  </si>
  <si>
    <t>https://www.funcionpublica.gov.co/web/eva/abc-para-la-construccion-del-plan</t>
  </si>
  <si>
    <t xml:space="preserve">Componente </t>
  </si>
  <si>
    <t xml:space="preserve">Líder técnico </t>
  </si>
  <si>
    <t xml:space="preserve">Definición </t>
  </si>
  <si>
    <t>Referencia</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</si>
  <si>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</si>
  <si>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https://www.funcionpublica.gov.co/web/eva/gestion-de-riesgo-de-corrupcion</t>
  </si>
  <si>
    <t>Tiene como principal objetivo conocer las fuentes de los riesgos de corrupción, sus causas y sus consecuencias</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</si>
  <si>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</si>
  <si>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Los líderes de los procesos en conjunto con sus equipos deben monitorear y revisar periódicamente el documento del Mapa de Riesgos de Corrupción y si es del caso ajustarlo haciendo públicos los cambios.</t>
  </si>
  <si>
    <t xml:space="preserve">Control y evaluación </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</si>
  <si>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</si>
  <si>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</si>
  <si>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</si>
  <si>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Rendición de cuentas, manual versión 2
https://www.funcionpublica.gov.co/web/eva/rendicion-de-cuentas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</si>
  <si>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</si>
  <si>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</si>
  <si>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</si>
  <si>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</si>
  <si>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4.1. Talento Humano </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</si>
  <si>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</si>
  <si>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Lineamientos de la política de servicio al ciudadano 
https://www.funcionpublica.gov.co/web/eva/mejora-del-servicio-al-ciudadano</t>
  </si>
  <si>
    <t>4.2. Comunicación asertiva y lenguaje claro</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</si>
  <si>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</si>
  <si>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4.3. La Integridad Pública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</si>
  <si>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</si>
  <si>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4.4. Gestión con valores para resultados</t>
  </si>
  <si>
    <t xml:space="preserve">Respecto de la ventanilla hacia adentro, para garantizar una adecuada implementación de la Política de Servicio al Ciudadano, la entidad deberá efectuar las siguientes reflexiones (Ver documento de referencia). </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</si>
  <si>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</si>
  <si>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</si>
  <si>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</si>
  <si>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</si>
  <si>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4.4.3 Lineamientos de servicio al ciudadano para facilitar la participación ciudadana y la rendición de cuentas</t>
  </si>
  <si>
    <t>4.5. Información y comunicación</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</si>
  <si>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</si>
  <si>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</si>
  <si>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</si>
  <si>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 xml:space="preserve">4.6. Gestión del conocimiento y la innovación </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</si>
  <si>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</si>
  <si>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Relación con la ciudadanía y grupos de valor 
Gestión de la Información </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</si>
  <si>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</si>
  <si>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https://www.funcionpublica.gov.co/web/eva/metodolog%C3%ADa-para-la-transparencia-y-acceso-a-la-informaci%C3%B3n</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</si>
  <si>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</si>
  <si>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</si>
  <si>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</si>
  <si>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</si>
  <si>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6 .Iniciativas adicionales</t>
  </si>
  <si>
    <t xml:space="preserve">6.1. Integridad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</si>
  <si>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</si>
  <si>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https://www.funcionpublica.gov.co/web/eva/iniciativas-adicionales-integridad</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</si>
  <si>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</si>
  <si>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</si>
  <si>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</si>
  <si>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</si>
  <si>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</si>
  <si>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</si>
  <si>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</si>
  <si>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</si>
  <si>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</si>
  <si>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</si>
  <si>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</si>
  <si>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</si>
  <si>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</si>
  <si>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</si>
  <si>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</si>
  <si>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</si>
  <si>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</si>
  <si>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</si>
  <si>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</si>
  <si>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</si>
  <si>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</si>
  <si>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</si>
  <si>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</si>
  <si>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</si>
  <si>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</si>
  <si>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</si>
  <si>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</si>
  <si>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</si>
  <si>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</si>
  <si>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</si>
  <si>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</si>
  <si>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</si>
  <si>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</si>
  <si>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</si>
  <si>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</si>
  <si>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</si>
  <si>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</si>
  <si>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</si>
  <si>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</si>
  <si>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</si>
  <si>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</si>
  <si>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</si>
  <si>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</si>
  <si>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</si>
  <si>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</si>
  <si>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</si>
  <si>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</si>
  <si>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</si>
  <si>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</si>
  <si>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</si>
  <si>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</si>
  <si>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</si>
  <si>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</si>
  <si>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</si>
  <si>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</si>
  <si>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</si>
  <si>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</si>
  <si>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</si>
  <si>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</si>
  <si>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</si>
  <si>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</si>
  <si>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</si>
  <si>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</si>
  <si>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</si>
  <si>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</si>
  <si>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</si>
  <si>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</si>
  <si>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</si>
  <si>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</si>
  <si>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</si>
  <si>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</si>
  <si>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</si>
  <si>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</si>
  <si>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</si>
  <si>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</si>
  <si>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</si>
  <si>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</si>
  <si>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</si>
  <si>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</si>
  <si>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</si>
  <si>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</si>
  <si>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</si>
  <si>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</si>
  <si>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</si>
  <si>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</si>
  <si>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</si>
  <si>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</si>
  <si>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</si>
  <si>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</si>
  <si>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</si>
  <si>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</si>
  <si>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</si>
  <si>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</si>
  <si>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</si>
  <si>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</si>
  <si>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</si>
  <si>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</si>
  <si>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</si>
  <si>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</si>
  <si>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</si>
  <si>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</si>
  <si>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</si>
  <si>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</si>
  <si>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</si>
  <si>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</si>
  <si>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</si>
  <si>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</si>
  <si>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</si>
  <si>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</si>
  <si>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</si>
  <si>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</si>
  <si>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</si>
  <si>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</si>
  <si>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</si>
  <si>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</si>
  <si>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</si>
  <si>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</si>
  <si>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</si>
  <si>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</si>
  <si>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</si>
  <si>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</si>
  <si>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</si>
  <si>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</si>
  <si>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</si>
  <si>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</si>
  <si>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</si>
  <si>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</si>
  <si>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</si>
  <si>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</si>
  <si>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</si>
  <si>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</si>
  <si>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</si>
  <si>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</si>
  <si>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</si>
  <si>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</si>
  <si>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</si>
  <si>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</si>
  <si>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</si>
  <si>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</si>
  <si>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</si>
  <si>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</si>
  <si>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</si>
  <si>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</si>
  <si>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</si>
  <si>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</si>
  <si>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</si>
  <si>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</si>
  <si>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</si>
  <si>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</si>
  <si>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</si>
  <si>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</si>
  <si>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</si>
  <si>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</si>
  <si>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</si>
  <si>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Informe de atención al ciudadano</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</si>
  <si>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</si>
  <si>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</si>
  <si>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</si>
  <si>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</si>
  <si>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</si>
  <si>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</si>
  <si>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</si>
  <si>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</si>
  <si>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</si>
  <si>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</si>
  <si>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</si>
  <si>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</si>
  <si>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</si>
  <si>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</si>
  <si>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</si>
  <si>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</si>
  <si>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</si>
  <si>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</si>
  <si>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</si>
  <si>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</si>
  <si>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</si>
  <si>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</si>
  <si>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</si>
  <si>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</si>
  <si>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</si>
  <si>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</si>
  <si>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</si>
  <si>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</si>
  <si>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</si>
  <si>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</si>
  <si>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</si>
  <si>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</si>
  <si>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</si>
  <si>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</si>
  <si>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</si>
  <si>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</si>
  <si>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</si>
  <si>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2023</t>
  </si>
  <si>
    <t>1.0</t>
  </si>
  <si>
    <t>Colaboradores</t>
  </si>
  <si>
    <t>Operación del SGI</t>
  </si>
  <si>
    <t>VIGENCIA</t>
  </si>
  <si>
    <t xml:space="preserve">JUSTIFICACIÓN </t>
  </si>
  <si>
    <t>URF2023_001_</t>
  </si>
  <si>
    <t>Generar cronograma de necesidades de comunicación para el cuatrimestre_DP_Primer cuatrimestre</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</si>
  <si>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</si>
  <si>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</si>
  <si>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</si>
  <si>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URF Direccionamiento y Planeación</t>
  </si>
  <si>
    <t>Falta de capacidad operativa para cubrir todas las necesidades de comunicaciones identificadas</t>
  </si>
  <si>
    <t xml:space="preserve">URF_GR1_2326_INI1_Fortalecer la estrategia de divulgación y promoción institucional y los mecanismos de comunicación  </t>
  </si>
  <si>
    <t xml:space="preserve">Operación del Sistema de Gestión Institucional </t>
  </si>
  <si>
    <t xml:space="preserve">Diagnóstico </t>
  </si>
  <si>
    <t>Si</t>
  </si>
  <si>
    <t>URF2023_002_</t>
  </si>
  <si>
    <t>Generar cronograma de necesidades de comunicación para el cuatrimestre_GH_Primer cuatrimestre</t>
  </si>
  <si>
    <t>URF Gestión Humana</t>
  </si>
  <si>
    <t>Paola Patricia Rodríguez</t>
  </si>
  <si>
    <t>URF2023_003_</t>
  </si>
  <si>
    <t>Generar cronograma de necesidades de comunicación para el cuatrimestre_SDM_Primer cuatrimestre</t>
  </si>
  <si>
    <t>URF2023_004_</t>
  </si>
  <si>
    <t>Generar cronograma de necesidades de comunicación para el cuatrimestre_SRP_Primer cuatrimestre</t>
  </si>
  <si>
    <t>URF Estudios Económicos y Jurídicos</t>
  </si>
  <si>
    <t>No</t>
  </si>
  <si>
    <t>La identificación de necesidades de comunicación para esta subdirección se empezó a gestionar desde el segundo cuatrimestre de la vigencia; por lo tanto, se requiere eliminar la tarea definida para el primer cuatrimestre.</t>
  </si>
  <si>
    <t>URF2023_005_</t>
  </si>
  <si>
    <t>Generar cronograma de necesidades de comunicación para el cuatrimestre_RV_Primer cuatrimestre</t>
  </si>
  <si>
    <t xml:space="preserve">URF Relación con la ciudadanía y grupos de valor </t>
  </si>
  <si>
    <t>URF2023_006_</t>
  </si>
  <si>
    <t>Generar cronograma de necesidades de comunicación para el cuatrimestre_AD_Primer cuatrimestre</t>
  </si>
  <si>
    <t>URF Adquisición de Bienes y Servicios</t>
  </si>
  <si>
    <t>URF2023_007_</t>
  </si>
  <si>
    <t>Generar cronograma de necesidades de comunicación para el cuatrimestre_GF_Primer cuatrimestre</t>
  </si>
  <si>
    <t>URF Gestión Financiera</t>
  </si>
  <si>
    <t>URF2023_008_</t>
  </si>
  <si>
    <t>Generar cronograma de necesidades de comunicación para el cuatrimestre_GI_Primer cuatrimestre</t>
  </si>
  <si>
    <t>URF Gestión Información</t>
  </si>
  <si>
    <t>Lized Muñoz Oyuela</t>
  </si>
  <si>
    <t>URF2023_009_</t>
  </si>
  <si>
    <t>Generar cronograma de necesidades de comunicación para el cuatrimestre_CE_Primer cuatrimestre</t>
  </si>
  <si>
    <t>URF Control y Evaluación</t>
  </si>
  <si>
    <t>URF2023_010_</t>
  </si>
  <si>
    <t>Generar cronograma de necesidades de comunicación para el cuatrimestre_DP_Segundo cuatrimestre</t>
  </si>
  <si>
    <t>URF2023_011_</t>
  </si>
  <si>
    <t>Generar cronograma de necesidades de comunicación para el cuatrimestre_GH_Segundo cuatrimestre</t>
  </si>
  <si>
    <t>URF2023_012_</t>
  </si>
  <si>
    <t>Generar cronograma de necesidades de comunicación para el cuatrimestre_SDM_Segundo cuatrimestre</t>
  </si>
  <si>
    <t>URF2023_013_</t>
  </si>
  <si>
    <t>Generar cronograma de necesidades de comunicación para el cuatrimestre_SRP_Segundo cuatrimestre</t>
  </si>
  <si>
    <t>URF2023_014_</t>
  </si>
  <si>
    <t>Generar cronograma de necesidades de comunicación para el cuatrimestre_RV_Segundo cuatrimestre</t>
  </si>
  <si>
    <t xml:space="preserve">Atención al usuario </t>
  </si>
  <si>
    <t>URF2023_015_</t>
  </si>
  <si>
    <t>Generar cronograma de necesidades de comunicación para el cuatrimestre_AD_Segundo cuatrimestre</t>
  </si>
  <si>
    <t>URF2023_016_</t>
  </si>
  <si>
    <t>Generar cronograma de necesidades de comunicación para el cuatrimestre_GF_Segundo cuatrimestre</t>
  </si>
  <si>
    <t>URF2023_017_</t>
  </si>
  <si>
    <t>Generar cronograma de necesidades de comunicación para el cuatrimestre_GI_Segundo cuatrimestre</t>
  </si>
  <si>
    <t>URF2023_018_</t>
  </si>
  <si>
    <t>Generar cronograma de necesidades de comunicación para el cuatrimestre_CE_Segundo cuatrimestre</t>
  </si>
  <si>
    <t>URF2023_019_</t>
  </si>
  <si>
    <t>Generar cronograma de necesidades de comunicación para el cuatrimestre_DP_Tercer cuatrimestre</t>
  </si>
  <si>
    <t>URF2023_020_</t>
  </si>
  <si>
    <t>Generar cronograma de necesidades de comunicación para el cuatrimestre_GH_Tercer cuatrimestre</t>
  </si>
  <si>
    <t>URF2023_021_</t>
  </si>
  <si>
    <t>Generar cronograma de necesidades de comunicación para el cuatrimestre_SDM_Tercer cuatrimestre</t>
  </si>
  <si>
    <t>URF2023_022_</t>
  </si>
  <si>
    <t>Generar cronograma de necesidades de comunicación para el cuatrimestre_SRP_Tercer cuatrimestre</t>
  </si>
  <si>
    <t>URF2023_023_</t>
  </si>
  <si>
    <t>Generar cronograma de necesidades de comunicación para el cuatrimestre_RV_Tercer cuatrimestre</t>
  </si>
  <si>
    <t>URF2023_024_</t>
  </si>
  <si>
    <t>Generar cronograma de necesidades de comunicación para el cuatrimestre_AD_Tercer cuatrimestre</t>
  </si>
  <si>
    <t>URF2023_025_</t>
  </si>
  <si>
    <t>Generar cronograma de necesidades de comunicación para el cuatrimestre_GF_Tercer cuatrimestre</t>
  </si>
  <si>
    <t>URF2023_026_</t>
  </si>
  <si>
    <t>Generar cronograma de necesidades de comunicación para el cuatrimestre_GI_Tercer cuatrimestre</t>
  </si>
  <si>
    <t>URF2023_027_</t>
  </si>
  <si>
    <t>Generar cronograma de necesidades de comunicación para el cuatrimestre_CE_Tercer cuatrimestre</t>
  </si>
  <si>
    <t>URF2023_028_</t>
  </si>
  <si>
    <t xml:space="preserve">Reportar la participación en actividades de capacitación durante el periodo_DP_Primer cuatrimestre </t>
  </si>
  <si>
    <t xml:space="preserve">URF_EI1_2326_INI1_Fortalecer la gestión del conocimiento y  promover la innovación institucional </t>
  </si>
  <si>
    <t>4.4. Conocimiento de servicio al ciudadano</t>
  </si>
  <si>
    <t>URF2023_029_</t>
  </si>
  <si>
    <t xml:space="preserve">Reportar la participación en actividades de capacitación durante el periodo_GC_Primer cuatrimestre </t>
  </si>
  <si>
    <t>URF Gestión Comunicaciones</t>
  </si>
  <si>
    <t>URF2023_030_</t>
  </si>
  <si>
    <t xml:space="preserve">Reportar la participación en actividades de capacitación durante el periodo_SDM_Primer cuatrimestre </t>
  </si>
  <si>
    <t>URF2023_031_</t>
  </si>
  <si>
    <t xml:space="preserve">Reportar la participación en actividades de capacitación durante el periodo_SRP_Primer cuatrimestre </t>
  </si>
  <si>
    <t>URF2023_032_</t>
  </si>
  <si>
    <t xml:space="preserve">Reportar la participación en actividades de capacitación durante el periodo_RV_Primer cuatrimestre </t>
  </si>
  <si>
    <t>URF2023_033_</t>
  </si>
  <si>
    <t xml:space="preserve">Reportar la participación en actividades de capacitación durante el periodo_AD_Primer cuatrimestre </t>
  </si>
  <si>
    <t>URF2023_034_</t>
  </si>
  <si>
    <t xml:space="preserve">Reportar la participación en actividades de capacitación durante el periodo_GF_Primer cuatrimestre </t>
  </si>
  <si>
    <t>URF2023_035_</t>
  </si>
  <si>
    <t xml:space="preserve">Reportar la participación en actividades de capacitación durante el periodo_GI_Primer cuatrimestre </t>
  </si>
  <si>
    <t>URF2023_036_</t>
  </si>
  <si>
    <t xml:space="preserve">Reportar la participación en actividades de capacitación durante el periodo_CE_Primer cuatrimestre </t>
  </si>
  <si>
    <t>URF2023_037_</t>
  </si>
  <si>
    <t xml:space="preserve">Reportar la participación en actividades de capacitación durante el periodo_DP_Segundo cuatrimestre </t>
  </si>
  <si>
    <t>URF2023_038_</t>
  </si>
  <si>
    <t xml:space="preserve">Reportar la participación en actividades de capacitación durante el periodo_GC_Segundo cuatrimestre </t>
  </si>
  <si>
    <t>URF2023_039_</t>
  </si>
  <si>
    <t xml:space="preserve">Reportar la participación en actividades de capacitación durante el periodo_SDM_Segundo cuatrimestre </t>
  </si>
  <si>
    <t>URF2023_040_</t>
  </si>
  <si>
    <t xml:space="preserve">Reportar la participación en actividades de capacitación durante el periodo_SRP_Segundo cuatrimestre </t>
  </si>
  <si>
    <t>URF2023_041_</t>
  </si>
  <si>
    <t xml:space="preserve">Reportar la participación en actividades de capacitación durante el periodo_RV_Segundo cuatrimestre </t>
  </si>
  <si>
    <t>URF2023_042_</t>
  </si>
  <si>
    <t xml:space="preserve">Reportar la participación en actividades de capacitación durante el periodo_AD_Segundo cuatrimestre </t>
  </si>
  <si>
    <t>URF2023_043_</t>
  </si>
  <si>
    <t xml:space="preserve">Reportar la participación en actividades de capacitación durante el periodo_GF_Segundo cuatrimestre </t>
  </si>
  <si>
    <t>URF2023_044_</t>
  </si>
  <si>
    <t xml:space="preserve">Reportar la participación en actividades de capacitación durante el periodo_GI_Segundo cuatrimestre </t>
  </si>
  <si>
    <t>URF2023_045_</t>
  </si>
  <si>
    <t xml:space="preserve">Reportar la participación en actividades de capacitación durante el periodo_CE_Segundo cuatrimestre </t>
  </si>
  <si>
    <t>URF2023_046_</t>
  </si>
  <si>
    <t xml:space="preserve">Reportar la participación en actividades de capacitación durante el periodo_DP_Tercer cuatrimestre </t>
  </si>
  <si>
    <t>URF2023_047_</t>
  </si>
  <si>
    <t xml:space="preserve">Reportar la participación en actividades de capacitación durante el periodo_GC_Tercer cuatrimestre </t>
  </si>
  <si>
    <t>URF2023_048_</t>
  </si>
  <si>
    <t xml:space="preserve">Reportar la participación en actividades de capacitación durante el periodo_SDM_Tercer cuatrimestre </t>
  </si>
  <si>
    <t>URF2023_049_</t>
  </si>
  <si>
    <t xml:space="preserve">Reportar la participación en actividades de capacitación durante el periodo_SRP_Tercer cuatrimestre </t>
  </si>
  <si>
    <t>URF2023_050_</t>
  </si>
  <si>
    <t xml:space="preserve">Reportar la participación en actividades de capacitación durante el periodo_RV_Tercer cuatrimestre </t>
  </si>
  <si>
    <t>URF2023_051_</t>
  </si>
  <si>
    <t xml:space="preserve">Reportar la participación en actividades de capacitación durante el periodo_AD_Tercer cuatrimestre </t>
  </si>
  <si>
    <t>URF2023_052_</t>
  </si>
  <si>
    <t xml:space="preserve">Reportar la participación en actividades de capacitación durante el periodo_GF_Tercer cuatrimestre </t>
  </si>
  <si>
    <t>URF2023_053_</t>
  </si>
  <si>
    <t xml:space="preserve">Reportar la participación en actividades de capacitación durante el periodo_GI_Tercer cuatrimestre </t>
  </si>
  <si>
    <t>URF2023_054_</t>
  </si>
  <si>
    <t xml:space="preserve">Reportar la participación en actividades de capacitación durante el periodo_CE_Tercer cuatrimestre </t>
  </si>
  <si>
    <t>URF2023_055_</t>
  </si>
  <si>
    <t>Presentar en la sesión asignada del Comité Institucional de Gestión y Desempeño, el estado de las políticas lideradas técnicamente por el proceso_GH</t>
  </si>
  <si>
    <t xml:space="preserve">URF_GR2_2326_Asegurar la sostenibilidad del Sistema de Gestión Institucional </t>
  </si>
  <si>
    <t>URF2023_056_</t>
  </si>
  <si>
    <t>Presentar en la sesión asignada del Comité Institucional de Gestión y Desempeño, el estado de las políticas lideradas técnicamente por el proceso_GF</t>
  </si>
  <si>
    <t>Andrea Carolina Bonilla Cuervo</t>
  </si>
  <si>
    <t>URF2023_057_</t>
  </si>
  <si>
    <t>Presentar en la sesión asignada del Comité Institucional de Gestión y Desempeño, el estado de las políticas lideradas técnicamente por el proceso_DP</t>
  </si>
  <si>
    <t>La actividad tiene por objetivo mostrar el avance en la implementación de cada política a la luz de los resultados de FURAG; sin embargo, a la fecha no se encuentran publicados los correspondientes a la vigencia 2022 y el año anterior ya se había realizado la presentación con los de 2021; por esta razón se solicita la eliminación de la tarea.
En resumen, no tenemos resultados nuevos de FURAG para presentar el estado y avance sobre las recomendaciones y Función Pública no ha definido una fecha para su publicación.</t>
  </si>
  <si>
    <t>URF2023_058_</t>
  </si>
  <si>
    <t>Presentar en la sesión asignada del Comité Institucional de Gestión y Desempeño, el estado de las políticas lideradas técnicamente por el proceso_AD</t>
  </si>
  <si>
    <t>URF2023_059_</t>
  </si>
  <si>
    <t>Presentar en la sesión asignada del Comité Institucional de Gestión y Desempeño, el estado de las políticas lideradas técnicamente por el proceso_PN_EJ</t>
  </si>
  <si>
    <t>URF2023_060_</t>
  </si>
  <si>
    <t>Presentar en la sesión asignada del Comité Institucional de Gestión y Desempeño, el estado de las políticas lideradas técnicamente por el proceso_CE</t>
  </si>
  <si>
    <t>URF2023_061_</t>
  </si>
  <si>
    <t>Presentar en la sesión asignada del Comité Institucional de Gestión y Desempeño, el estado de las políticas lideradas técnicamente por el proceso_GI</t>
  </si>
  <si>
    <t>URF2023_062_</t>
  </si>
  <si>
    <t>Presentar en la sesión asignada del Comité Institucional de Gestión y Desempeño, el estado de las políticas lideradas técnicamente por el proceso_RV</t>
  </si>
  <si>
    <t>URF2023_063_</t>
  </si>
  <si>
    <t>Participar en las actualización del directorio de grupos de valor y partes interesadas_DP</t>
  </si>
  <si>
    <t>Atención al usuario</t>
  </si>
  <si>
    <t xml:space="preserve">URF_GR1_2326_INI2_Fortalecer la relación de la Unidad con grupos de valor y partes interesadas </t>
  </si>
  <si>
    <t>URF2023_064_</t>
  </si>
  <si>
    <t>Participar en las actualización del directorio de grupos de valor y partes interesadas _GH</t>
  </si>
  <si>
    <t>URF2023_065_</t>
  </si>
  <si>
    <t>Participar en las actualización del directorio de grupos de valor y partes interesadas_SDM</t>
  </si>
  <si>
    <t>URF2023_066_</t>
  </si>
  <si>
    <t>Participar en las actualización del directorio de grupos de valor y partes interesadas _SRP</t>
  </si>
  <si>
    <t>URF2023_067_</t>
  </si>
  <si>
    <t>Participar en las actualización del directorio de grupos de valor y partes interesadas_GC</t>
  </si>
  <si>
    <t>URF2023_068_</t>
  </si>
  <si>
    <t>Participar en las actualización del directorio de grupos de valor y partes interesadas _AD</t>
  </si>
  <si>
    <t>URF2023_069_</t>
  </si>
  <si>
    <t>Participar en las actualización del directorio de grupos de valor y partes interesadas_GF</t>
  </si>
  <si>
    <t>URF2023_070_</t>
  </si>
  <si>
    <t>Participar en las actualización del directorio de grupos de valor y partes interesadas_GI</t>
  </si>
  <si>
    <t>URF2023_071_</t>
  </si>
  <si>
    <t>Participar en las actualización del directorio de grupos de valor y partes interesadas_CE</t>
  </si>
  <si>
    <t>URF2023_072_</t>
  </si>
  <si>
    <t>Determinar necesidades de recursos para la vigencia siguiente 2024_DP</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</si>
  <si>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</si>
  <si>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</si>
  <si>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</si>
  <si>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URF_EI3_2326_Administrar eficientemente los recursos físicos y  financieros asignados  a la Unidad y la adquisición de bienes y servicios </t>
  </si>
  <si>
    <t xml:space="preserve">URF_EI3_2326_INI1_Asegurar la eficiencia y transparencia en el gasto público </t>
  </si>
  <si>
    <t>URF2023_073_</t>
  </si>
  <si>
    <t>Determinar necesidades de recursos para la vigencia siguiente 2024_GH</t>
  </si>
  <si>
    <t>URF2023_074_</t>
  </si>
  <si>
    <t>Determinar necesidades de recursos para la vigencia siguiente 2024_SDM</t>
  </si>
  <si>
    <t>URF2023_075_</t>
  </si>
  <si>
    <t>Determinar necesidades de recursos para la vigencia siguiente 2024_SRP</t>
  </si>
  <si>
    <t xml:space="preserve">No </t>
  </si>
  <si>
    <t xml:space="preserve">	La Subdirección de Regulación Prudencial no identificó necesidades de recursos para la vigencia 2024; por lo tanto se requiere retirar la tarea del plan de acción institucional.</t>
  </si>
  <si>
    <t>URF2023_076_</t>
  </si>
  <si>
    <t>Determinar necesidades de recursos para la vigencia siguiente 2024_GC</t>
  </si>
  <si>
    <t>URF2023_077_</t>
  </si>
  <si>
    <t>Determinar necesidades de recursos para la vigencia siguiente 2024_AD</t>
  </si>
  <si>
    <t>URF2023_078_</t>
  </si>
  <si>
    <t>Determinar necesidades de recursos para la vigencia siguiente 2024_GF</t>
  </si>
  <si>
    <t>URF2023_079_</t>
  </si>
  <si>
    <t>Determinar necesidades de recursos para la vigencia siguiente 2024_GI</t>
  </si>
  <si>
    <t>URF2023_080_</t>
  </si>
  <si>
    <t>Determinar necesidades de recursos para la vigencia siguiente 2024_CE</t>
  </si>
  <si>
    <t>URF2023_081_</t>
  </si>
  <si>
    <t>Determinar necesidades de recursos para la vigencia siguiente 2024_RV</t>
  </si>
  <si>
    <t>URF2023_082_</t>
  </si>
  <si>
    <t>Verificar inventario individual de los integrantes del proceso o subdirección_DP</t>
  </si>
  <si>
    <t>Cargar los soportes de verificación del inventario de los integrantes del proceso, producto de la verificación de los bienes que tiene a su cargo, cotejar las placas con la información del formato y suscribirlo</t>
  </si>
  <si>
    <t>Las subdirecciones deberán remitir firmados por cada servidor público de su dependencia los formatos entregados por el responsable del almacén en relación con el inventario a su cargo</t>
  </si>
  <si>
    <t>URF2023_083_</t>
  </si>
  <si>
    <t>Verificar inventario individual de los integrantes del proceso o subdirección_GH</t>
  </si>
  <si>
    <t>URF2023_084_</t>
  </si>
  <si>
    <t>Verificar inventario individual de los integrantes del proceso o subdirección_SDM</t>
  </si>
  <si>
    <t>URF2023_085_</t>
  </si>
  <si>
    <t>Verificar inventario individual de los integrantes del proceso o subdirección_SRP</t>
  </si>
  <si>
    <t>URF2023_086_</t>
  </si>
  <si>
    <t>Verificar inventario individual de los integrantes del proceso o subdirección_GC</t>
  </si>
  <si>
    <t>URF2023_087_</t>
  </si>
  <si>
    <t>Verificar inventario individual de los integrantes del proceso o subdirección_AD</t>
  </si>
  <si>
    <t>URF2023_088_</t>
  </si>
  <si>
    <t>Verificar inventario individual de los integrantes del proceso o subdirección_GF</t>
  </si>
  <si>
    <t>URF2023_089_</t>
  </si>
  <si>
    <t>Verificar inventario individual de los integrantes del proceso o subdirección_GI</t>
  </si>
  <si>
    <t>URF2023_090_</t>
  </si>
  <si>
    <t>Verificar inventario individual de los integrantes del proceso o subdirección_CE</t>
  </si>
  <si>
    <t>URF2023_091_</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</si>
  <si>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</si>
  <si>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</si>
  <si>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URF2023_092_</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</si>
  <si>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</si>
  <si>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</si>
  <si>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</si>
  <si>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 xml:space="preserve">Cambios normativos que modifiquen la fecha de generación de los informes o los requerimientos </t>
  </si>
  <si>
    <t>Control y evaluación</t>
  </si>
  <si>
    <t>URF2023_093_</t>
  </si>
  <si>
    <t>Realizar los informes a cargo del proceso o entregar insumos para la generación de informes_GH_Primer Cuatrimestre</t>
  </si>
  <si>
    <t xml:space="preserve">Insumos para la generación de informes
Informes a cargo del proceso: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</si>
  <si>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</si>
  <si>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URF2023_094_</t>
  </si>
  <si>
    <t>Entregar insumos para la generación de informes_GC_Primer Cuatrimestre</t>
  </si>
  <si>
    <t xml:space="preserve">	Enviar oportunamente los insumos para la generación de otros informes institucionales</t>
  </si>
  <si>
    <t xml:space="preserve">Insumos para la generación de informes
</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</si>
  <si>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</si>
  <si>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URF2023_095_</t>
  </si>
  <si>
    <t>Realizar los informes a cargo del proceso o entregar insumos para la generación de informes_GF_Primer Cuatrimestre</t>
  </si>
  <si>
    <t xml:space="preserve">	Realizar los informes que se encuentren a cargo del proceso para el cuatrimestre o enviar oportunamente los insumos para la generación de otros informes institucionales</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</si>
  <si>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</si>
  <si>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t>URF2023_096_</t>
  </si>
  <si>
    <t>Realizar los informes a cargo del proceso o entregar insumos para la generación de informes_AD_Primer Cuatrimestre</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</si>
  <si>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</si>
  <si>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URF2023_097_</t>
  </si>
  <si>
    <t xml:space="preserve">	Realizar los informes a cargo del proceso o entregar insumos para la generación de informes_CE_Primer Cuatrimestre</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</si>
  <si>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</si>
  <si>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URF2023_098_</t>
  </si>
  <si>
    <t xml:space="preserve">	Entregar insumos para la generación de informes_GI_Primer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</si>
  <si>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</si>
  <si>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URF2023_099_</t>
  </si>
  <si>
    <t xml:space="preserve">	Realizar los informes a cargo del proceso o entregar insumos para la generación de informes_RV_Primer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</si>
  <si>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</si>
  <si>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URF2023_100_</t>
  </si>
  <si>
    <t>Entregar insumos para la generación de informes_SDM_Primer Cuatrimestre</t>
  </si>
  <si>
    <t>Enviar oportunamente los insumos para la generación de otros informes institucionales</t>
  </si>
  <si>
    <t xml:space="preserve">Insumos para la generación de informes:
Informe Semestral de Estado del Sistema de Control Interno y FURAG
</t>
  </si>
  <si>
    <t>URF Proyectos Normativos</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</si>
  <si>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</si>
  <si>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URF2023_101_</t>
  </si>
  <si>
    <t>Entregar insumos para la generación de informes_SRP_Primer Cuatrimestre</t>
  </si>
  <si>
    <t>URF2023_102_</t>
  </si>
  <si>
    <t>Entregar insumos para la generación de informes_DP_Segundo Cuatrimestre</t>
  </si>
  <si>
    <t xml:space="preserve">Enviar oportunamente los insumos para la generación de otros informes institucionales </t>
  </si>
  <si>
    <t>Insumos para la generación de informes:
Informe Semestral de Estado del Sistema de Control Interno, Seguimiento a la gestión de los riesgos de corrupción, Plan Anticorrupción y de Atención al Ciudadano.</t>
  </si>
  <si>
    <t>URF2023_103_</t>
  </si>
  <si>
    <t>Realizar los informes a cargo del proceso o entregar insumos para la generación de informes_GH_Segundo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</si>
  <si>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</si>
  <si>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URF2023_104_</t>
  </si>
  <si>
    <t>Entregar insumos para la generación de informes_GC_Segundo Cuatrimestre</t>
  </si>
  <si>
    <t>Insumos para la generación de informes
Informe Semestral de Estado del Sistema de Control Interno</t>
  </si>
  <si>
    <t>URF2023_105_</t>
  </si>
  <si>
    <t>Realizar los informes a cargo del proceso o entregar insumos para la generación de informes_GF_Segundo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</si>
  <si>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</si>
  <si>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URF2023_106_</t>
  </si>
  <si>
    <t>Realizar los informes a cargo del proceso o entregar insumos para la generación de informes_AD_Segundo Cuatrimestre</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</si>
  <si>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</si>
  <si>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URF2023_107_</t>
  </si>
  <si>
    <t xml:space="preserve">	Realizar los informes a cargo del proceso o entregar insumos para la generación de informes_CE_Segundo Cuatrimestre</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</si>
  <si>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</si>
  <si>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URF2023_108_</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</si>
  <si>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</si>
  <si>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</si>
  <si>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URF2023_109_</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</si>
  <si>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</si>
  <si>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</si>
  <si>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URF2023_110_</t>
  </si>
  <si>
    <t>Entregar insumos para la generación de informes_SDM_Segundo Cuatrimestre</t>
  </si>
  <si>
    <t xml:space="preserve">Insumos para la generación de informes:
Informe Semestral de Estado del Sistema de Control Interno 
</t>
  </si>
  <si>
    <t>URF2023_111_</t>
  </si>
  <si>
    <t>Entregar insumos para la generación de informes_SRP_Segundo Cuatrimestre</t>
  </si>
  <si>
    <t>Teniendo en cuenta que para el periodo el proceso no reporta insumos para la generación de informes se solicita la eliminación de la actividad.</t>
  </si>
  <si>
    <t>URF2023_112_</t>
  </si>
  <si>
    <t>Entregar insumos para la generación de informes_DP_Tercer Cuatrimestre</t>
  </si>
  <si>
    <t>Insumos para la generación de informes
Informe Semestral de Estado del Sistema de Control Interno, Seguimiento a la gestión de los riesgos de corrupción, Plan Anticorrupción y de Atención al Ciudadano e Informe de gestión</t>
  </si>
  <si>
    <t>URF2023_113_</t>
  </si>
  <si>
    <t>Realizar los informes a cargo del proceso o entregar insumos para la generación de informes_GH_Tercer Cuatrimestre</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</si>
  <si>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</si>
  <si>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URF2023_114_</t>
  </si>
  <si>
    <t>Realizar los informes a cargo del proceso o entregar insumos para la generación de informes_GC_Tercer Cuatrimestre</t>
  </si>
  <si>
    <t>Insumos para la generación de informes:                                                          Informe de gestión</t>
  </si>
  <si>
    <t>URF2023_115_</t>
  </si>
  <si>
    <t>Realizar los informes a cargo del proceso o entregar insumos para la generación de informes_GF_Tercer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</si>
  <si>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</si>
  <si>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URF2023_116_</t>
  </si>
  <si>
    <t>Realizar los informes a cargo del proceso o entregar insumos para la generación de informes_AD_Tercer Cuatrimestre</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</si>
  <si>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</si>
  <si>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URF2023_117_</t>
  </si>
  <si>
    <t xml:space="preserve">	Realizar los informes a cargo del proceso o entregar insumos para la generación de informes_CE_Tercer Cuatrimestre</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</si>
  <si>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</si>
  <si>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URF2023_118_</t>
  </si>
  <si>
    <t>Entregar insumos para la generación de informes_GI_Tercer Cuatrimestre</t>
  </si>
  <si>
    <t>Insumos para la generación de informes:
Insumos para la generación del informe de gestión</t>
  </si>
  <si>
    <t>URF2023_119_</t>
  </si>
  <si>
    <t xml:space="preserve">	Realizar los informes a cargo del proceso o entregar insumos para la generación de informes_RV_Tercer Cuatrimestre</t>
  </si>
  <si>
    <t>Insumos para la generación de informes
Presentación del estado de PQRSD para comité institucional de coordinación de control interno                   Informes a cargo del proceso:                  Informe de atención al ciudadano e Informe de gestión</t>
  </si>
  <si>
    <t>URF2023_120_</t>
  </si>
  <si>
    <t>Entregar insumos para la generación de informes_SDM_Tercer Cuatrimestre</t>
  </si>
  <si>
    <t xml:space="preserve">Insumos para la generación de informes:
Informe de gestión
</t>
  </si>
  <si>
    <t>URF2023_121_</t>
  </si>
  <si>
    <t>Entregar insumos para la generación de informes_SRP_Tercer Cuatrimestre</t>
  </si>
  <si>
    <t>URF2023_122_</t>
  </si>
  <si>
    <t>Publicar Agenda Normativa_Primer cuatrimestre</t>
  </si>
  <si>
    <t>Publicar Agenda Normativa para comentarios de los grupos de valor; posteriormente, la agenda definitiva y los ajustes que periódicamente aprueba el consejo directivo</t>
  </si>
  <si>
    <t xml:space="preserve">Soportes de publicación de la agenda </t>
  </si>
  <si>
    <t xml:space="preserve">Agenda para comentarios y/o agenda definitiva publicada y/o agenda con ajustes periódicos  </t>
  </si>
  <si>
    <t>Andrés Felipe Clavijo Bolaños</t>
  </si>
  <si>
    <t xml:space="preserve">Formulación </t>
  </si>
  <si>
    <t>URF2023_123_</t>
  </si>
  <si>
    <t>Publicar Agenda Normativa_Segundo cuatrimestre</t>
  </si>
  <si>
    <t>URF2023_124_</t>
  </si>
  <si>
    <t>Publicar Agenda Normativa_Tercer cuatrimestre</t>
  </si>
  <si>
    <t>URF2023_125_</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</si>
  <si>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</si>
  <si>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</si>
  <si>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</si>
  <si>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 xml:space="preserve">Soportes de proyectos de decreto publicados para comentarios </t>
  </si>
  <si>
    <t xml:space="preserve">Ejecución </t>
  </si>
  <si>
    <t>URF2023_126_</t>
  </si>
  <si>
    <t>Publicar proyectos de Decreto_Segundo cuatrimestre</t>
  </si>
  <si>
    <t>URF2023_127_</t>
  </si>
  <si>
    <t>Publicar proyectos de Decreto_Tercer cuatrimestre</t>
  </si>
  <si>
    <t>Teniendo en cuenta la decisión de unificar las publicaciones en la página web, se requiere eliminar la tarea para el servidor del área misional que se encargaba del asunto.</t>
  </si>
  <si>
    <t>URF2023_128_</t>
  </si>
  <si>
    <t>Diana Carolina Mesa Téllez</t>
  </si>
  <si>
    <t>URF2023_129_</t>
  </si>
  <si>
    <t>Realizar encuentros, mesas de trabajo o reuniones sobre los temas definidos en la Agenda Normativa, con participación de sectores que interactúan con la URF_Segundo cuatrimestre</t>
  </si>
  <si>
    <t>URF2023_130_</t>
  </si>
  <si>
    <t>Realizar encuentros, mesas de trabajo o reuniones sobre los temas definidos en la Agenda Normativa, con participación de sectores que interactúan con la URF_Tercer cuatrimestre</t>
  </si>
  <si>
    <t>URF2023_131_</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</si>
  <si>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</si>
  <si>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</si>
  <si>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</si>
  <si>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</si>
  <si>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URF2023_132_</t>
  </si>
  <si>
    <t xml:space="preserve">Diseñar y ejecutar las estrategias de comunicación definidas en los cronogramas de los procesos_Segundo cuatrimestre </t>
  </si>
  <si>
    <t>URF2023_133_</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</si>
  <si>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</si>
  <si>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</si>
  <si>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URF2023_134_</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</si>
  <si>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</si>
  <si>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</si>
  <si>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</si>
  <si>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</si>
  <si>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URF2023_135_</t>
  </si>
  <si>
    <t>Publicar y divulgar información externa_Segundo cuatrimestre</t>
  </si>
  <si>
    <t>URF2023_136_</t>
  </si>
  <si>
    <t>Publicar y divulgar información externa_Tercer cuatrimestre</t>
  </si>
  <si>
    <t>URF2023_137_</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</si>
  <si>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</si>
  <si>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</si>
  <si>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</si>
  <si>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</si>
  <si>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URF2023_138_</t>
  </si>
  <si>
    <t xml:space="preserve">Publicar y divulgar información interna_Segundo cuatrimestre </t>
  </si>
  <si>
    <t xml:space="preserve">Con base en la planeación que realiza cada proceso,  publicar y divulgar la información que estos  generan </t>
  </si>
  <si>
    <t>URF2023_139_</t>
  </si>
  <si>
    <t>Publicar y divulgar información interna_Tercer cuatrimestre</t>
  </si>
  <si>
    <t>Con base en la planeación que realiza cada proceso,  publicar y divulgar la información que estos generan</t>
  </si>
  <si>
    <t>URF2023_140_</t>
  </si>
  <si>
    <t>Publicar la información en el menú de transparencia_Primer cuatrimestre</t>
  </si>
  <si>
    <t>Publicar la información en el menú de transparencia, a partir de las solicitudes registradas por los diferentes procesos en el Sistema de Monitoreo de la Gestión Institucional - SMGI</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</si>
  <si>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</si>
  <si>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</si>
  <si>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URF2023_141_</t>
  </si>
  <si>
    <t xml:space="preserve">Publicar la información en el menú de transparencia_Segundo cuatrimestre </t>
  </si>
  <si>
    <t>URF2023_142_</t>
  </si>
  <si>
    <t xml:space="preserve">Publicar la información en el menú de transparencia_Tercer cuatrimestre </t>
  </si>
  <si>
    <t>URF2023_143_</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</si>
  <si>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</si>
  <si>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URF2023_144_</t>
  </si>
  <si>
    <r>
      <t>Realizar seguimiento, ejecución y evaluación de las Actividades planificadas según cronograma del Plan Anual de Seguridad y Salud en el Trabajo_P</t>
    </r>
    <r>
      <rPr>
        <sz val="10"/>
        <rFont val="Arial Narrow"/>
        <family val="2"/>
      </rPr>
      <t>rimer cuatrimestre</t>
    </r>
  </si>
  <si>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</si>
  <si>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URF2023_145_</t>
  </si>
  <si>
    <r>
      <t>Realizar seguimiento, ejecución y evaluación de las Actividades planificadas según cronograma del Plan de Seguridad y Salud en el Trabajo_S</t>
    </r>
    <r>
      <rPr>
        <sz val="10"/>
        <rFont val="Arial Narrow"/>
        <family val="2"/>
      </rPr>
      <t>egundo cuatrimestre</t>
    </r>
  </si>
  <si>
    <t>URF2023_146_</t>
  </si>
  <si>
    <r>
      <t>Realizar seguimiento, ejecución y evaluación de las Actividades planificadas según cronograma del Plan de Seguridad y Salud en el Trabajo_</t>
    </r>
    <r>
      <rPr>
        <sz val="10"/>
        <rFont val="Arial Narrow"/>
        <family val="2"/>
      </rPr>
      <t>Tercer cuatrimestre</t>
    </r>
  </si>
  <si>
    <t xml:space="preserve">Presentación del seguimiento al cronograma de las actividades planeadas y realizadas en el tercer cuatrimestre junto con los soportes de las actividades realizadas </t>
  </si>
  <si>
    <t xml:space="preserve">Cronograma de capacitación, listados de asistencia correspondientes, correos o piezas de comunicación de actividades encaminadas a la promoción de la salud y la prevención de la enfermedad. </t>
  </si>
  <si>
    <t>El incumplimiento de la tarea se puede presentar incumplimiento por parte de un proveedor externo por incumplimiento de las actividades en las fechas establecidas en el plan</t>
  </si>
  <si>
    <t>URF2023_147_</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</si>
  <si>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</si>
  <si>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</si>
  <si>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Documento en PDF donde se evidencie el puntaje de la autoevaluación obtenida del resultado de las actividades ejecutadas en la vigencia.</t>
  </si>
  <si>
    <t>URF2023_148_</t>
  </si>
  <si>
    <t>Estructurar y formalizar los planes que hacen parte del Plan Estratégico de Gestión Humana 2023_Ruta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</si>
  <si>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</si>
  <si>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URF2023_149_</t>
  </si>
  <si>
    <t>Realizar seguimiento a la ejecución de las actividades del Plan de Bienestar  Social e Incentivos 2023 programadas en el primer cuatrimestre de la vigencia</t>
  </si>
  <si>
    <t>URF2023_150_</t>
  </si>
  <si>
    <t>Realizar seguimiento a la ejecución de las actividades del Plan de Bienestar  Social e Incentivos 2023 programadas en el segundo cuatrimestre de la vigencia</t>
  </si>
  <si>
    <t>URF2023_151_</t>
  </si>
  <si>
    <t>Realizar seguimiento a la ejecución de las actividades del Plan de Bienestar  Social e Incentivos 2023 programadas en el tercer cuatrimestre de la vigencia</t>
  </si>
  <si>
    <t>URF2023_152_</t>
  </si>
  <si>
    <t xml:space="preserve">Ejecutar las actividades del Plan Institucional de Capacitación 2023, que incluye las actividades de inducción y reinducción programadas para el primer cuatrimestre </t>
  </si>
  <si>
    <t>URF2023_153_</t>
  </si>
  <si>
    <t xml:space="preserve">Ejecutar las actividades del Plan Institucional de Capacitación 2023, que incluye las actividades de inducción y reinducción programadas para el segundo cuatrimestre </t>
  </si>
  <si>
    <t>URF2023_154_</t>
  </si>
  <si>
    <t xml:space="preserve">Ejecutar las actividades del Plan Institucional de Capacitación 2023, que incluye las actividades de inducción y reinducción programadas para el tercer cuatrimestre </t>
  </si>
  <si>
    <t>URF2023_155_</t>
  </si>
  <si>
    <t>Apoyar la estructuración y formalización de los acuerdos de gestión para la vigencia 2023_Ruta de la Calidad</t>
  </si>
  <si>
    <t>URF2023_156_</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</si>
  <si>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</si>
  <si>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</si>
  <si>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</si>
  <si>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No contar con el apoyo para la conformación del equipo de trabajo</t>
  </si>
  <si>
    <t>URF2023_157_</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</si>
  <si>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</si>
  <si>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</si>
  <si>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</si>
  <si>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No formulación del plan dentro del plazo establecido</t>
  </si>
  <si>
    <t>URF2023_158_</t>
  </si>
  <si>
    <t>URF2023_159_</t>
  </si>
  <si>
    <t>URF2023_160_</t>
  </si>
  <si>
    <t xml:space="preserve">Apoyar la evaluación de los Acuerdos de Gestión 2023, Primer seguimiento_Ruta de la Calidad </t>
  </si>
  <si>
    <t>URF2023_161_</t>
  </si>
  <si>
    <t xml:space="preserve">Apoyar la concertación y formalización de la Evaluación del Desempeño Laboral y/o Medición de la ejecución laboral 2023 _Ruta de la Calidad </t>
  </si>
  <si>
    <t>URF2023_162_</t>
  </si>
  <si>
    <t>Apoyar la primera evaluación parcial semestral del desempeño y/o Medición de la ejecución laboral 2023_Ruta de la Calidad</t>
  </si>
  <si>
    <t>URF2023_163_</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</si>
  <si>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</si>
  <si>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</si>
  <si>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</si>
  <si>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</si>
  <si>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URF2023_164_</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</si>
  <si>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</si>
  <si>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</si>
  <si>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</si>
  <si>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</si>
  <si>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URF2023_165_</t>
  </si>
  <si>
    <t>URF2023_166_</t>
  </si>
  <si>
    <t>URF2023_167_</t>
  </si>
  <si>
    <r>
      <t>Mantener actualizada la información de SIGEP_</t>
    </r>
    <r>
      <rPr>
        <sz val="10"/>
        <rFont val="Arial Narrow"/>
        <family val="2"/>
      </rPr>
      <t>Primer semestre</t>
    </r>
    <r>
      <rPr>
        <sz val="10"/>
        <color theme="1"/>
        <rFont val="Arial Narrow"/>
        <family val="2"/>
      </rPr>
      <t xml:space="preserve"> 2023_Ruta de la Información</t>
    </r>
  </si>
  <si>
    <t>URF2023_168_</t>
  </si>
  <si>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</si>
  <si>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t>URF2023_169_</t>
  </si>
  <si>
    <r>
      <t>Ejecutar el Plan Anual de Vacantes y de Previsión 2023_</t>
    </r>
    <r>
      <rPr>
        <sz val="10"/>
        <rFont val="Arial Narrow"/>
        <family val="2"/>
      </rPr>
      <t>Primer semestre</t>
    </r>
    <r>
      <rPr>
        <sz val="10"/>
        <color theme="1"/>
        <rFont val="Arial Narrow"/>
        <family val="2"/>
      </rPr>
      <t>_Ruta de la Información</t>
    </r>
  </si>
  <si>
    <t>Informe de seguimiento al Plan de Vacantes y Plan de Previsión 2023</t>
  </si>
  <si>
    <t>URF2023_170_</t>
  </si>
  <si>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</si>
  <si>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 xml:space="preserve"> Seguimiento al Plan de Vacantes y Plan de Previsión 2023</t>
  </si>
  <si>
    <t>URF2023_171_</t>
  </si>
  <si>
    <t>Ajustar el código de  Integridad y del Manual de Conducta de la URF</t>
  </si>
  <si>
    <t xml:space="preserve">Ajustar el código de  Integridad y del Manual de Conducta de la URF: contextualización, análisis, revisión de valores propios, conductas asociadas con claridad </t>
  </si>
  <si>
    <t>Actualización del código de integridad y/o manual de conducta</t>
  </si>
  <si>
    <t>Soportes de la actualización del código de integridad y/o manual de conducta</t>
  </si>
  <si>
    <t>URF2023_172_</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</si>
  <si>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</si>
  <si>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Desarrollar una actividad en el semestre encaminada a la apropiación de la Política de Integridad del MIPG que incluya temas asociados al Código de Integridad,  Manual de Conducta de la URF o Gestión de Conflictos de Interés</t>
  </si>
  <si>
    <t>URF2023_173_</t>
  </si>
  <si>
    <t xml:space="preserve">URF_GR2_2326_INI1_Fortalecer la operación y articulación de los procesos institucionales </t>
  </si>
  <si>
    <t>URF2023_174_</t>
  </si>
  <si>
    <t>URF2023_175_</t>
  </si>
  <si>
    <t>URF2023_176_</t>
  </si>
  <si>
    <t>URF2023_177_</t>
  </si>
  <si>
    <t>URF2023_178_</t>
  </si>
  <si>
    <t>URF2023_179_</t>
  </si>
  <si>
    <t>URF2023_180_</t>
  </si>
  <si>
    <t xml:space="preserve">Realizar sesiones de trabajo para la actualización de los riesgos </t>
  </si>
  <si>
    <t>URF2023_181_</t>
  </si>
  <si>
    <t xml:space="preserve">Cargar el plan de acción de la vigencia 2023 en el SMGI </t>
  </si>
  <si>
    <t xml:space="preserve">Plan cargado en el SMGI en el módulo de planes </t>
  </si>
  <si>
    <t>URF2023_182_</t>
  </si>
  <si>
    <t xml:space="preserve">Construir y publicar documento del Plan Anticorrupción y de Atención al Ciudadano </t>
  </si>
  <si>
    <t>URF2023_183_</t>
  </si>
  <si>
    <t xml:space="preserve">Documento del PAAC ajustado, detallando las modificaciones del cuatrimestre </t>
  </si>
  <si>
    <t>URF2023_184_</t>
  </si>
  <si>
    <t>URF2023_185_</t>
  </si>
  <si>
    <t>URF2023_186_</t>
  </si>
  <si>
    <t>URF2023_187_</t>
  </si>
  <si>
    <t>URF2023_188_</t>
  </si>
  <si>
    <t>URF2023_189_</t>
  </si>
  <si>
    <t>URF2023_190_</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</si>
  <si>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</si>
  <si>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</si>
  <si>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</si>
  <si>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</si>
  <si>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URF2023_191_</t>
  </si>
  <si>
    <t xml:space="preserve">Generar los indicadores del Plan Estratégico Institucional_Primer cuatrimestre </t>
  </si>
  <si>
    <t>URF2023_192_</t>
  </si>
  <si>
    <t xml:space="preserve">Generar los indicadores del Plan Estratégico Institucional_Segundo cuatrimestre </t>
  </si>
  <si>
    <t xml:space="preserve">Indicadores definidos, aprobados y registrados en el SMGI </t>
  </si>
  <si>
    <t xml:space="preserve">Indicadores formalizados </t>
  </si>
  <si>
    <t>URF2023_193_</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</si>
  <si>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</si>
  <si>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</si>
  <si>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 xml:space="preserve">Soportes de las actividades realizadas como: mesas de trabajo, sesiones del comité, acta del comité con la aprobación del PEI </t>
  </si>
  <si>
    <t>URF2023_194_</t>
  </si>
  <si>
    <t>Realizar seguimiento de los indicadores y metas de gobierno nacionales_Primer cuatrimestre</t>
  </si>
  <si>
    <t xml:space="preserve">Documentar las actividades de reporte de indicadores y metas de gobierno realizados durante el cuatrimestre </t>
  </si>
  <si>
    <t>URF2023_195_</t>
  </si>
  <si>
    <t>Realizar seguimiento de los indicadores y metas de gobierno nacionales_Segundo cuatrimestre</t>
  </si>
  <si>
    <t>URF2023_196_</t>
  </si>
  <si>
    <t>Realizar seguimiento de los indicadores y metas de gobierno nacionales_Tercer cuatrimestre</t>
  </si>
  <si>
    <t>URF2023_197_</t>
  </si>
  <si>
    <t>URF2023_198_</t>
  </si>
  <si>
    <t>Realizar seguimiento y evaluación del desempeño institucional de cierre vigencia 2022</t>
  </si>
  <si>
    <t xml:space="preserve">Falta de capacidad operativa </t>
  </si>
  <si>
    <t>URF2023_199_</t>
  </si>
  <si>
    <t>URF2023_200_</t>
  </si>
  <si>
    <t>URF2023_201_</t>
  </si>
  <si>
    <t>Revisar criterios para la estrategia de seguimiento y evaluación del desempeño institucional_2024</t>
  </si>
  <si>
    <t xml:space="preserve">Matriz de criterios ESEDI por el SJGI </t>
  </si>
  <si>
    <t>URF2023_202_</t>
  </si>
  <si>
    <t>Realizar sesiones del Comité Institucional de Gestión y Desempeño_ Primer trimestre 2022</t>
  </si>
  <si>
    <t>URF2023_203_</t>
  </si>
  <si>
    <t>Realizar sesiones del Comité Institucional de Gestión y Desempeño_ Segundo trimestre 2022</t>
  </si>
  <si>
    <t>URF2023_204_</t>
  </si>
  <si>
    <t>Realizar sesiones del Comité Institucional de Gestión y Desempeño_ Tercer trimestre 2022</t>
  </si>
  <si>
    <t>URF2023_205_</t>
  </si>
  <si>
    <t>Realizar sesiones del Comité Institucional de Gestión y Desempeño_ Cuarto trimestre 2022</t>
  </si>
  <si>
    <t>URF2023_206_</t>
  </si>
  <si>
    <t>Gestionar la publicación de los planes de acción, vigencia 2023</t>
  </si>
  <si>
    <t xml:space="preserve">Solicitar la publicación en la página web del plan de acción 2021, plan anticorrupción y de atención al ciudadano y mapa de riesgos de corrupción, previa solicitud del proceso de Direccionamiento y Planeación </t>
  </si>
  <si>
    <t>URF2023_207_</t>
  </si>
  <si>
    <t>URF2023_208_</t>
  </si>
  <si>
    <t>URF2023_209_</t>
  </si>
  <si>
    <t>URF2023_210_</t>
  </si>
  <si>
    <t>Generar reporte de indicadores 2022</t>
  </si>
  <si>
    <t>URF2023_211_</t>
  </si>
  <si>
    <t>URF2023_212_</t>
  </si>
  <si>
    <t xml:space="preserve">Generar reporte de indicadores_Segundo semestre </t>
  </si>
  <si>
    <t>URF2023_213_</t>
  </si>
  <si>
    <t>A partir de la información recibida en el levantamiento del plan de acción 2023, actualizar los factores de riesgo internos y externos</t>
  </si>
  <si>
    <t>URF2023_214_</t>
  </si>
  <si>
    <t>URF2023_215_</t>
  </si>
  <si>
    <t>URF2023_216_</t>
  </si>
  <si>
    <t>URF2023_217_</t>
  </si>
  <si>
    <t>Realizar informes de cumplimiento del plan de acción_Cuarto trimestre</t>
  </si>
  <si>
    <t>URF2023_218_</t>
  </si>
  <si>
    <t>URF2023_219_</t>
  </si>
  <si>
    <t>URF2023_220_</t>
  </si>
  <si>
    <t>URF2023_221_</t>
  </si>
  <si>
    <t>Ajustar procedimiento de planes</t>
  </si>
  <si>
    <t>Ajustar el procedimiento, atendiendo las observaciones de los ejercicios de evaluación y los ajustes en el Sistema de Monitoreo de la Gestión Institucional - SMGI</t>
  </si>
  <si>
    <t>Procedimiento actualizado</t>
  </si>
  <si>
    <t xml:space="preserve">Procedimiento aprobado y formalizado </t>
  </si>
  <si>
    <t xml:space="preserve">Capacidad operativa, desaprobación de las modificaciones realizadas al procedimiento </t>
  </si>
  <si>
    <t>URF2023_222_</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</si>
  <si>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</si>
  <si>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</si>
  <si>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URF2023_223_</t>
  </si>
  <si>
    <t>Generar informe de atención al ciudadano_Primer trimestre</t>
  </si>
  <si>
    <t>URF2023_224_</t>
  </si>
  <si>
    <t>URF2023_225_</t>
  </si>
  <si>
    <t>URF2023_226_</t>
  </si>
  <si>
    <t>URF2023_227_</t>
  </si>
  <si>
    <t>URF2023_228_</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</si>
  <si>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</si>
  <si>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</si>
  <si>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</si>
  <si>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</si>
  <si>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</si>
  <si>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URF2023_229_</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</si>
  <si>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</si>
  <si>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</si>
  <si>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</si>
  <si>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</si>
  <si>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URF2023_230_</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</si>
  <si>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</si>
  <si>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</si>
  <si>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</si>
  <si>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</si>
  <si>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</si>
  <si>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URF2023_231_</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</si>
  <si>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</si>
  <si>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</si>
  <si>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</si>
  <si>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</si>
  <si>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</si>
  <si>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URF2023_232_</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</si>
  <si>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</si>
  <si>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</si>
  <si>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</si>
  <si>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</si>
  <si>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</si>
  <si>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URF2023_233_</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</si>
  <si>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</si>
  <si>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</si>
  <si>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</si>
  <si>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URF2023_234_</t>
  </si>
  <si>
    <t>URF2023_235_</t>
  </si>
  <si>
    <t>URF2023_236_</t>
  </si>
  <si>
    <t>URF2023_237_</t>
  </si>
  <si>
    <t>URF2023_238_</t>
  </si>
  <si>
    <t>URF2023_239_</t>
  </si>
  <si>
    <t>URF2023_240_</t>
  </si>
  <si>
    <t>URF2023_241_</t>
  </si>
  <si>
    <t>Establecer acciones para fortalecer el control social en la URF_ Primer cuatrimestre</t>
  </si>
  <si>
    <t>URF2023_242_</t>
  </si>
  <si>
    <t>Establecer acciones para fortalecer el control social en la URF_ Segundo cuatrimestre</t>
  </si>
  <si>
    <t>URF2023_243_</t>
  </si>
  <si>
    <t>Establecer acciones para fortalecer el control social en la URF_ Tercer cuatrimestre</t>
  </si>
  <si>
    <t>URF2023_244_</t>
  </si>
  <si>
    <t>Juan Stiven Ríos Andrade</t>
  </si>
  <si>
    <t>URF2023_245_</t>
  </si>
  <si>
    <t>URF2023_246_</t>
  </si>
  <si>
    <t>URF2023_247_</t>
  </si>
  <si>
    <t>URF2023_248_</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</si>
  <si>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</si>
  <si>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</si>
  <si>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</si>
  <si>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URF2023_249_</t>
  </si>
  <si>
    <t>Generar documento de la estrategia de rendición de cuentas 2023</t>
  </si>
  <si>
    <t>URF2023_250_</t>
  </si>
  <si>
    <t>Generar documento de la estrategia de participación ciudadana 2023</t>
  </si>
  <si>
    <t>URF2023_251_</t>
  </si>
  <si>
    <t>URF2023_252_</t>
  </si>
  <si>
    <t>URF2023_253_</t>
  </si>
  <si>
    <t>Consolidar reporte de participación_Primer cuatrimestre</t>
  </si>
  <si>
    <t>URF2023_254_</t>
  </si>
  <si>
    <t>Consolidar reporte de participación_Segundo cuatrimestre</t>
  </si>
  <si>
    <t>URF2023_255_</t>
  </si>
  <si>
    <t>Consolidar reporte de participación 2022</t>
  </si>
  <si>
    <t>URF2023_256_</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</si>
  <si>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</si>
  <si>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</si>
  <si>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URF2023_257_</t>
  </si>
  <si>
    <t>Consolidar reporte de ejercicios de rendición de cuentas_Segundo cuatrimestre</t>
  </si>
  <si>
    <t>URF2023_258_</t>
  </si>
  <si>
    <t>Consolidar reporte de ejercicios de rendición de cuentas 2022</t>
  </si>
  <si>
    <t>URF2023_259_</t>
  </si>
  <si>
    <t>URF2023_260_</t>
  </si>
  <si>
    <t>Monitorear la información publicada en el menú de transparencia_Primer cuatrimestre</t>
  </si>
  <si>
    <t>Competencias y recursos financieros para la administración de la página</t>
  </si>
  <si>
    <t>URF2023_261_</t>
  </si>
  <si>
    <t>Monitorear la información publicada en el menú de transparencia_Segundo cuatrimestre</t>
  </si>
  <si>
    <t>URF2023_262_</t>
  </si>
  <si>
    <t>Monitorear la información publicada en el menú de transparencia_Tercer cuatrimestre</t>
  </si>
  <si>
    <t>Informe de chequeo a través de matriz de ITA para el tercer cuatrimestre</t>
  </si>
  <si>
    <t>URF2023_263_</t>
  </si>
  <si>
    <t xml:space="preserve">Informe SIIF ejecución de PAC y publicación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</si>
  <si>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</si>
  <si>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</si>
  <si>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URF2023_264_</t>
  </si>
  <si>
    <t>URF2023_265_</t>
  </si>
  <si>
    <t>URF2023_266_</t>
  </si>
  <si>
    <t>URF2023_267_</t>
  </si>
  <si>
    <t>URF2023_268_</t>
  </si>
  <si>
    <t>URF2023_269_</t>
  </si>
  <si>
    <t>URF2023_270_</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</si>
  <si>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</si>
  <si>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</si>
  <si>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</si>
  <si>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</si>
  <si>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URF2023_271_</t>
  </si>
  <si>
    <t>Fortalecer el módulo de compensaciones_Segundo cuatrimestre</t>
  </si>
  <si>
    <t>URF2023_272_</t>
  </si>
  <si>
    <t>Fortalecer el módulo de compensaciones_Tercer cuatrimestre</t>
  </si>
  <si>
    <t>URF2023_273_</t>
  </si>
  <si>
    <t>Realizar el seguimiento a la gestión del cargue de los pagos acuerdo con el rol del SECOP.</t>
  </si>
  <si>
    <t>Fallas en las plataforma tecnológica del SECOP II</t>
  </si>
  <si>
    <t>URF2023_274_</t>
  </si>
  <si>
    <t>URF2023_275_</t>
  </si>
  <si>
    <t>URF2023_276_</t>
  </si>
  <si>
    <t>URF2023_277_</t>
  </si>
  <si>
    <t>URF2023_278_</t>
  </si>
  <si>
    <t>URF2023_279_</t>
  </si>
  <si>
    <t>Realizar la presentación de Estados Financieros_ Cuarto trimestre 2022</t>
  </si>
  <si>
    <t>Presentación de Estados Financieros a la CGN a través del aplicativo CHIP, Publicación de los mismo en la Pág de la Unidad, cumplimiento con la normatividad vigente.</t>
  </si>
  <si>
    <t>Fallas en las plataformas tecnológicas</t>
  </si>
  <si>
    <t>URF2023_280_</t>
  </si>
  <si>
    <t>Realizar la presentación de Estados Financieros_Primer trimestre 2023</t>
  </si>
  <si>
    <t>URF2023_281_</t>
  </si>
  <si>
    <t>Realizar la presentación de Estados Financieros_Segundo trimestre 2023</t>
  </si>
  <si>
    <t>URF2023_282_</t>
  </si>
  <si>
    <t>Realizar la presentación de Estados Financieros_Tercer trimestre 2023</t>
  </si>
  <si>
    <t>URF2023_283_</t>
  </si>
  <si>
    <t>Realizar seguimiento a la gestión de la factura electrónica_Primer semestre</t>
  </si>
  <si>
    <t>Desconocimiento del proceso de emisión, recepción y vinculación de la factura electrónica 
Fallas en la plataforma tecnológica</t>
  </si>
  <si>
    <t>URF2023_284_</t>
  </si>
  <si>
    <t>Realizar seguimiento a la gestión de la factura electrónica_Segundo semestre</t>
  </si>
  <si>
    <t>URF2023_285_</t>
  </si>
  <si>
    <t xml:space="preserve">Ejecutar el Plan Anual de Adquisiciones de acuerdo con las necesidades programadas para el primer trimestre. </t>
  </si>
  <si>
    <t>Contratos suscritos</t>
  </si>
  <si>
    <t>Los contratos suscritos a través de los cuales se suplen las necesidades descritas en el Plan Anual de Adquisiciones para el primer trimestre</t>
  </si>
  <si>
    <t>Demora por parte del contratista en la revisión de documentos y suscripción de contratos
Fallas en las plataformas tecnológicas</t>
  </si>
  <si>
    <t>URF2023_286_</t>
  </si>
  <si>
    <t>Ejecutar el Plan Anual de Adquisiciones de acuerdo con las necesidades programadas para el segundo trimestre.</t>
  </si>
  <si>
    <t>Los contratos suscritos a través de los cuales se suplen las necesidades descritas en el Plan Anual de Adquisiciones para el segundo trimestre</t>
  </si>
  <si>
    <t>URF2023_287_</t>
  </si>
  <si>
    <t>Ejecutar el Plan Anual de Adquisiciones de acuerdo con las necesidades programadas para el tercer trimestre.</t>
  </si>
  <si>
    <t>Los contratos suscritos a través de los cuales se suplen las necesidades descritas en el Plan Anual de Adquisiciones para el tercer trimestre</t>
  </si>
  <si>
    <t>URF2023_288_</t>
  </si>
  <si>
    <t>Ejecutar el Plan Anual de Adquisiciones de acuerdo con las necesidades programadas para el cuarto trimestre.</t>
  </si>
  <si>
    <t>Los contratos suscritos a través de los cuales se suplen las necesidades descritas en el Plan Anual de Adquisiciones para el cuarto trimestre.</t>
  </si>
  <si>
    <t>URF2023_289_</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</si>
  <si>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</si>
  <si>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</si>
  <si>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</si>
  <si>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URF2023_290_</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</si>
  <si>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</si>
  <si>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</si>
  <si>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</si>
  <si>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URF2023_291_</t>
  </si>
  <si>
    <t>Jornada de sensibilización y capacitación a supervisores_Anual</t>
  </si>
  <si>
    <t xml:space="preserve"> Realizar una jornada de sensibilización y capacitación dirigida a los supervisores respecto de las obligaciones de supervisión</t>
  </si>
  <si>
    <t>URF2023_292_</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</si>
  <si>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</si>
  <si>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</si>
  <si>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</si>
  <si>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Archivo con la información del inventario propio y a cargo de la entidad y su conciliación con gestión financiera</t>
  </si>
  <si>
    <t>URF2023_293_</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</si>
  <si>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</si>
  <si>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</si>
  <si>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URF2023_294_</t>
  </si>
  <si>
    <t>Revisar el inventario_Anual</t>
  </si>
  <si>
    <t>Realizar toma física del inventario (de los bienes propios y bienes entregados por otras entidades)</t>
  </si>
  <si>
    <t>Documento con la información de la revisión del inventario propio y a cargo de la entidad</t>
  </si>
  <si>
    <t>URF2023_295_</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</si>
  <si>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</si>
  <si>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</si>
  <si>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</si>
  <si>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</si>
  <si>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URF2023_296_</t>
  </si>
  <si>
    <t>Realizar campañas de sensibilización en gestión ambiental_Segundo semestre</t>
  </si>
  <si>
    <t>Documentos soporte de las campañas de sensibilización realizadas durante el segundo semestre</t>
  </si>
  <si>
    <t>URF2023_297_</t>
  </si>
  <si>
    <t>Elaborar Autodiagnóstico de la Política Gestión Documental MIPG</t>
  </si>
  <si>
    <t>Análisis de los 5 componentes de la Política de Gestión Documental:
Estratégico
Administración de Archivos
Procesos de la Gestión Documental
Tecnológico
Cultural</t>
  </si>
  <si>
    <t xml:space="preserve">Autodiagnóstico diligenciado </t>
  </si>
  <si>
    <t>El Líder del Proceso de Gestión de información  se incapacite o renuncie as su cargo.</t>
  </si>
  <si>
    <t xml:space="preserve">URF_EI2_2326_Priorizar el uso de las tecnologías de la información y comunicación </t>
  </si>
  <si>
    <t>URF_EI2_2326_INI1_Maximizar el valor y los beneficios derivados del uso de la información</t>
  </si>
  <si>
    <t>URF2023_298_</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</si>
  <si>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</si>
  <si>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</si>
  <si>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</si>
  <si>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</si>
  <si>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</si>
  <si>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URF2023_299_</t>
  </si>
  <si>
    <t>Elaborar el Programa de Gestión Documental-PGD en función del desarrollo sistemático de los ocho procesos de la Gestión Documental</t>
  </si>
  <si>
    <t>Programa de Gestión Documental  - PGD aprobado</t>
  </si>
  <si>
    <t>Instrumento archivístico que formula y documenta a
corto, mediano y largo plazo, el desarrollo sistemático de los procesos archivísticos.</t>
  </si>
  <si>
    <t>URF2023_300_</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</si>
  <si>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</si>
  <si>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</si>
  <si>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</si>
  <si>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</si>
  <si>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URF2023_301_</t>
  </si>
  <si>
    <t>Actualizar Plan de Conservación Documental</t>
  </si>
  <si>
    <t xml:space="preserve">Actualizar Plan de Conservación Documental, según lo establecido en el Acuerdo 006 de 2014       </t>
  </si>
  <si>
    <t>Plan de Conservación Documental actualizado</t>
  </si>
  <si>
    <t>URF2023_302_</t>
  </si>
  <si>
    <t xml:space="preserve">Actualizar Plan de Preservación Digital a largo plazo, según lo establecido en el Acuerdo 006 de 2014      </t>
  </si>
  <si>
    <t xml:space="preserve"> Plan de Preservación Digital a largo plazo actualizado</t>
  </si>
  <si>
    <t xml:space="preserve">Estrategia de conservación de los documentos electrónicos a largo plazo, independientemente del hardware, el software y entorno tecnológico original en que fueron creados 
</t>
  </si>
  <si>
    <t>URF2023_303_</t>
  </si>
  <si>
    <t xml:space="preserve">Elaborar Tablas de Control de Acceso </t>
  </si>
  <si>
    <t>Elaborar Tablas de Control de Acceso, según lo establecidos en el Decreto 1080 de 2015</t>
  </si>
  <si>
    <t>Tablas de Control de Acceso aprobada</t>
  </si>
  <si>
    <t xml:space="preserve">Documento archivístico mediante el cual se establecen  las categorías adecuadas  de derechos de y restricciones de acceso  y seguridad de la información contenida en los documentos </t>
  </si>
  <si>
    <t>URF2023_304_</t>
  </si>
  <si>
    <t xml:space="preserve">Elaborar las Políticas a cargo del proceso de Gestión de Información </t>
  </si>
  <si>
    <t>Política Gobierno Digital                                                                                                                                                                                                                                                                                                                                                                                                                            Política Seguridad Digital
Política Transparencia, acceso a la información pública y lucha contra la corrupción</t>
  </si>
  <si>
    <t>En cumplimiento al Decreto 1499 de 2017 de la Función Pública y Manual Operativo MIPG</t>
  </si>
  <si>
    <t>URF2023_305_</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</si>
  <si>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</si>
  <si>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</si>
  <si>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</si>
  <si>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</si>
  <si>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URF2023_306_</t>
  </si>
  <si>
    <t>Elaborar documento Plan Estratégico de Tecnología-PETI</t>
  </si>
  <si>
    <t>Plan Estratégico de Tecnología-PETI</t>
  </si>
  <si>
    <t>El documento permite evaluar la forma como aprovechar las tecnologías de información,  así como implementar las mejores prácticas en lo referente a la efectividad de los sistemas de información actuales</t>
  </si>
  <si>
    <t>URF2023_307_</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</si>
  <si>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</si>
  <si>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</si>
  <si>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</si>
  <si>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</si>
  <si>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URF2023_308_</t>
  </si>
  <si>
    <t xml:space="preserve">Actualización de los instrumentos públicos de información-Activos de información, esquema de publicación </t>
  </si>
  <si>
    <t xml:space="preserve">Actualizar  activos de información y el  esquema de publicación </t>
  </si>
  <si>
    <t xml:space="preserve"> Activos de información  y esquema de publicación actualizado</t>
  </si>
  <si>
    <t xml:space="preserve">En cumplimento de la Ley 1712 de 2014 </t>
  </si>
  <si>
    <t>URF2023_309_</t>
  </si>
  <si>
    <t>Implementar el proceso de calidad de datos</t>
  </si>
  <si>
    <t>Proceso de Calidad de Datos aprobado</t>
  </si>
  <si>
    <t xml:space="preserve">Este proceso sirve para controlar y mejorar la calidad de los datos, con el fin de mejorar la confiabilidad de los servicios de información y minimizar loa riesgos en la toma de decisiones por datos incorrectos o fuera de contexto
</t>
  </si>
  <si>
    <t>URF2023_310_</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</si>
  <si>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</si>
  <si>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</si>
  <si>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</si>
  <si>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</si>
  <si>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URF2023_311_</t>
  </si>
  <si>
    <t>Elaborar el informe semestral de evaluación independiente del estado del Sistema de Control Interno_ Segundo semestre 2022</t>
  </si>
  <si>
    <t>URF2023_312_</t>
  </si>
  <si>
    <t>Elaborar el informe semestral de evaluación independiente del estado del Sistema de Control Interno_ Primer semestre 2023</t>
  </si>
  <si>
    <t>URF2023_313_</t>
  </si>
  <si>
    <t>Realizar seguimiento al estado de PQRSD, incluyendo los estándares del contenido y oportunidad de las respuestas a las solicitudes de acceso a información pública_ Segundo semestre 2022</t>
  </si>
  <si>
    <t>URF2023_314_</t>
  </si>
  <si>
    <t>Realizar seguimiento al estado de PQRSD, incluyendo los estándares del contenido y oportunidad de las respuestas a las solicitudes de acceso a información pública_Primer semestre 2023</t>
  </si>
  <si>
    <t>URF2023_315_</t>
  </si>
  <si>
    <t>Realizar seguimiento a la gestión de los riesgos de corrupción_Tercer cuatrimestre 2022</t>
  </si>
  <si>
    <t>URF2023_316_</t>
  </si>
  <si>
    <t>Realizar Seguimiento al Plan Anticorrupción y Atención al Ciudadano. Decreto 124 de enero de 2016_Tercer Cuatrimestre 2022</t>
  </si>
  <si>
    <t>Verificar el cumplimiento de lo dispuesto en el artículo 73 de la Ley 1474 de 2011.
Realizar seguimiento a la elaboración y cumplimiento de la estrategia anticorrupción.</t>
  </si>
  <si>
    <t>URF2023_317_</t>
  </si>
  <si>
    <t>Realizar seguimiento a la gestión de los riesgos de corrupción_Primer cuatrimestre 2023</t>
  </si>
  <si>
    <t>URF2023_318_</t>
  </si>
  <si>
    <t>Realizar Seguimiento al Plan Anticorrupción y Atención al Ciudadano. Decreto 124 de enero de 2016_Primer cuatrimestre 2023</t>
  </si>
  <si>
    <t>Verificar el cumplimiento de lo dispuesto en el artículo 73 de la Ley 1474 de 2011.
Realizar seguimiento a la elaboración de la estrategia anticorrupción.</t>
  </si>
  <si>
    <t>URF2023_319_</t>
  </si>
  <si>
    <t>Realizar seguimiento a la gestión de los riesgos de corrupción_Segundo cuatrimestre 2023</t>
  </si>
  <si>
    <t>URF2023_320_</t>
  </si>
  <si>
    <t>Realizar Seguimiento al Plan Anticorrupción y Atención al Ciudadano. Decreto 124 de enero de 2016_Segundo cuatrimestre 2023</t>
  </si>
  <si>
    <t>URF2023_321_</t>
  </si>
  <si>
    <t>Elaborar el Informe trimestral de seguimiento a las medidas de austeridad en el gasto público en la URF_Cuarto trimestre 2022</t>
  </si>
  <si>
    <t>URF2023_322_</t>
  </si>
  <si>
    <t>Elaborar el Informe trimestral de seguimiento a las medidas de austeridad en el gasto público en la URF_Primer trimestre 2023</t>
  </si>
  <si>
    <t>URF2023_323_</t>
  </si>
  <si>
    <t>Elaborar el Informe trimestral de seguimiento a las medidas de austeridad en el gasto público en la URF_Segundo trimestre 2023</t>
  </si>
  <si>
    <t>URF2023_324_</t>
  </si>
  <si>
    <t>Elaborar el Informe trimestral de seguimiento a las medidas de austeridad en el gasto público en la URF_Tercer trimestre 2023</t>
  </si>
  <si>
    <t>URF2023_325_</t>
  </si>
  <si>
    <t>URF2023_326_</t>
  </si>
  <si>
    <t>Realizar evaluación Anual del Sistema de Control Interno Contable (Resolución 193 de 2016 de la Contaduría General de la Nación)</t>
  </si>
  <si>
    <t>URF2023_327_</t>
  </si>
  <si>
    <t>Realizar seguimiento al plan de mejoramiento del FURAG</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</si>
  <si>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</si>
  <si>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</si>
  <si>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URF2023_328_</t>
  </si>
  <si>
    <t>Acompañar a los procesos institucionales para la formulación del plan de mejoramiento del FURAG 2022</t>
  </si>
  <si>
    <t>Plan de mejoramiento del FURAG  (Generado, aprobado y publicado)</t>
  </si>
  <si>
    <t>URF2023_329_</t>
  </si>
  <si>
    <t>URF2023_330_</t>
  </si>
  <si>
    <t>URF2023_331_</t>
  </si>
  <si>
    <t>URF2023_332_</t>
  </si>
  <si>
    <t>Realizar el cargue mensual en SIRECI_Primer Cuatrimestre</t>
  </si>
  <si>
    <t>Certificado de transmisión
Archivo Excel con la información
Archivo Formato Strom
Memorando de aclaración cuando aplique</t>
  </si>
  <si>
    <t>URF2023_333_</t>
  </si>
  <si>
    <t>Realizar el cargue mensual en SIRECI_Segundo Cuatrimestre</t>
  </si>
  <si>
    <t>URF2023_334_</t>
  </si>
  <si>
    <t>Realizar el cargue mensual en SIRECI_Tercer Cuatrimestre</t>
  </si>
  <si>
    <t>URF2023_335_</t>
  </si>
  <si>
    <t>Realizar informe de cumplimiento al plan anual de auditoría_Cuarto trimestre 2022</t>
  </si>
  <si>
    <t>Realizar informe de cumplimiento al plan anual de auditoría, cuarto trimestre 2022</t>
  </si>
  <si>
    <t>URF2023_336_</t>
  </si>
  <si>
    <t>Realizar informe de cumplimiento al plan anual de auditoría_Primer trimestre 2023</t>
  </si>
  <si>
    <t>Realizar informe de cumplimiento al plan anual de auditoría, primer trimestre 2023</t>
  </si>
  <si>
    <t>URF2023_337_</t>
  </si>
  <si>
    <t>Realizar informe de cumplimiento al plan anual de auditoría_Segundo trimestre 2023</t>
  </si>
  <si>
    <t>Realizar informe de cumplimiento al plan anual de auditoría, segundo trimestre 2023</t>
  </si>
  <si>
    <t>URF2023_338_</t>
  </si>
  <si>
    <t>Realizar informe de cumplimiento al plan anual de auditoría_Tercer trimestre 2023</t>
  </si>
  <si>
    <t>Realizar informe de cumplimiento al plan anual de auditoría, tercer trimestre 2023</t>
  </si>
  <si>
    <t>URF2023_339_</t>
  </si>
  <si>
    <t>Realizar sesión ordinaria del Comité Institucional de Coordinación de Control Interno_Primer trimestre</t>
  </si>
  <si>
    <t xml:space="preserve">Plan anual de auditoría - Rol de liderazgo estratégico </t>
  </si>
  <si>
    <t>URF2023_340_</t>
  </si>
  <si>
    <t>Realizar sesión ordinaria del Comité Institucional de Coordinación de Control Interno_Segundo trimestre</t>
  </si>
  <si>
    <t>URF2023_341_</t>
  </si>
  <si>
    <t>Realizar sesión ordinaria del Comité Institucional de Coordinación de Control Interno_Tercer trimestre</t>
  </si>
  <si>
    <t>URF2023_342_</t>
  </si>
  <si>
    <t>Realizar sesión ordinaria del Comité Institucional de Coordinación de Control Interno_Cuarto trimestre</t>
  </si>
  <si>
    <t>URF2023_343_</t>
  </si>
  <si>
    <t>Realizar sensibilización del Sistema de Control Interno_ Primer cuatrimestre</t>
  </si>
  <si>
    <t>URF2023_344_</t>
  </si>
  <si>
    <t>Realizar sensibilización del Sistema de Control Interno_ Segundo cuatrimestre</t>
  </si>
  <si>
    <t>URF2023_345_</t>
  </si>
  <si>
    <t>Realizar sensibilización del Sistema de Control Interno_ Tercer cuatrimestre</t>
  </si>
  <si>
    <t>URF2023_346_</t>
  </si>
  <si>
    <t>Informe de auditoria a la formulación del Plan Estratégico Institucional 2023-2026 y  Plan de Acción Anual vigencia 2023</t>
  </si>
  <si>
    <t>URF2023_347_</t>
  </si>
  <si>
    <t>Realizar seguimiento a la acción generada producto de la auditoria Informe 20 Auditoria al procedimiento de proyectos normativos 2021</t>
  </si>
  <si>
    <t>Realizar seguimiento a la acción generada producto de la auditoria Informe 20 Auditoria al procedimiento de proyectos normativos  URF_PM_03_20_01 y  URF_PM_03_20_02</t>
  </si>
  <si>
    <t>Informe de Seguimiento a la acción</t>
  </si>
  <si>
    <t>URF2023_348_</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</si>
  <si>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</si>
  <si>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</si>
  <si>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URF2023_349_</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</si>
  <si>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</si>
  <si>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</si>
  <si>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URF2023_350_</t>
  </si>
  <si>
    <t>Informe de auditoria al seguimiento a los procesos de selección de personal, Evaluación del Desempeño Laboral, procesos de provisión transitoria de empleos, Registro Público de Carrera y conformación de las Comisiones de Personal.</t>
  </si>
  <si>
    <t>URF2023_351_</t>
  </si>
  <si>
    <t>Informe de auditoría al seguimiento al Sistema de Seguridad y Salud en el Trabajo</t>
  </si>
  <si>
    <t>URF2023_352_</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</si>
  <si>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</si>
  <si>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</si>
  <si>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</si>
  <si>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URF2023_353_</t>
  </si>
  <si>
    <t>URF2023_354_</t>
  </si>
  <si>
    <t>URF2023_355_</t>
  </si>
  <si>
    <t>URF2023_356_</t>
  </si>
  <si>
    <t>URF2023_357_</t>
  </si>
  <si>
    <t>Realizar la auditoria de gestión al Proceso Gestión de Comunicaciones</t>
  </si>
  <si>
    <t>Realiza la auditoria al proceso de gestión de comunicaciones a fin de verificar la gestión y los puntos de control implementados</t>
  </si>
  <si>
    <t>Informe de auditoria al proceso de gestión de comunicaciones</t>
  </si>
  <si>
    <t xml:space="preserve">Falta de capacidad operativa de la oficina de control interno del Ministerio de Hacienda para adelantar los ejercicios de evaluación independiente programados </t>
  </si>
  <si>
    <t>URF2023_358_</t>
  </si>
  <si>
    <t>Realizar la auditoría de gestión a Proceso Relacionamiento con la ciudadanía grupos de valor</t>
  </si>
  <si>
    <t>Realiza la auditoria al proceso de relacionamiento con la ciudadanía y grupos de valor a fin de verificar la gestión y los puntos de control implementados</t>
  </si>
  <si>
    <t>Informe de auditoria al proceso de relacionamiento con la ciudadanía y grupos de valor</t>
  </si>
  <si>
    <t>URF2023_359_</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</si>
  <si>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</si>
  <si>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</si>
  <si>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</si>
  <si>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</si>
  <si>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URF_VP1_2326_INI1_Desarrollar acciones que promuevan la inclusión financiera para el fortalecimiento de la economía popular</t>
  </si>
  <si>
    <t>URF2023_360_</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</si>
  <si>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</si>
  <si>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</si>
  <si>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</si>
  <si>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URF2023_361_</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</si>
  <si>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</si>
  <si>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</si>
  <si>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</si>
  <si>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URF2023_362_</t>
  </si>
  <si>
    <t xml:space="preserve">	URF2023_362_Realizar proyecto normativo sobre la actualización de los mecanismos de liquidez en el mercado de capitales</t>
  </si>
  <si>
    <t>Realizar proyecto normativo sobre la actualización de los mecanismos de liquidez en el mercado de capitales</t>
  </si>
  <si>
    <t>URF2023_363_</t>
  </si>
  <si>
    <t>Estudiar los aportes de las nuevas tecnologías en el mercado de capitales</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</si>
  <si>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</si>
  <si>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Discusiones con la industria y expedición de regulación internacional</t>
  </si>
  <si>
    <t>Se va desarrollar en 2024</t>
  </si>
  <si>
    <t>URF2023_364_</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</si>
  <si>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</si>
  <si>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</si>
  <si>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URF2023_365_</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</si>
  <si>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</si>
  <si>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</si>
  <si>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URF2023_366_</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</si>
  <si>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</si>
  <si>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</si>
  <si>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URF2023_367_</t>
  </si>
  <si>
    <t>Realizar estudio sobre la revisión de la regulación sobre seguro paramétrico</t>
  </si>
  <si>
    <t>Mayor diversidad de herramientas como el seguro paramétrico, el cual brinda liquidez inmediata y de manera eficiente a la población</t>
  </si>
  <si>
    <t>URF2023_368_</t>
  </si>
  <si>
    <t>Realizar estudio sobre la revisión de la regulación sobre comercialización de seguros</t>
  </si>
  <si>
    <t>Revisar el esquema de comercialización de seguros para reducir costos y garantizar el acceso a productos de aseguramiento</t>
  </si>
  <si>
    <t>URF2023_369_</t>
  </si>
  <si>
    <t>URF2023_369_Desarrollar estudio interno sobre los cambios en el supervisor solidario</t>
  </si>
  <si>
    <t>Desarrollar estudio interno sobre los cambios en el supervisor solidario</t>
  </si>
  <si>
    <t>Estudio interno</t>
  </si>
  <si>
    <t>URF2023_370_</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</si>
  <si>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</si>
  <si>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</si>
  <si>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Ángela Camila Gamba Tiusaba</t>
  </si>
  <si>
    <t>URF2023_371_</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</si>
  <si>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</si>
  <si>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</si>
  <si>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URF2023_372_</t>
  </si>
  <si>
    <t>Realizar proyecto de decreto sobre la convergencia al estándar regulatorio – Solvencia II</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</si>
  <si>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</si>
  <si>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URF2023_373_</t>
  </si>
  <si>
    <t>Realizar proyecto de decreto sobre la revisión del régimen de inversión</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</si>
  <si>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</si>
  <si>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</si>
  <si>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Diligenciar el formato de conocimiento tácito para la vigencia 2023_SDM</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</si>
  <si>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</si>
  <si>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</si>
  <si>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</si>
  <si>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</si>
  <si>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URF2023_375_</t>
  </si>
  <si>
    <t>Diligenciar el formato de conocimiento tácito para la vigencia 2023_SRP</t>
  </si>
  <si>
    <t>URF2023_376_</t>
  </si>
  <si>
    <t>Validar posibilidad de incluir encuesta de percepción en los eventos en donde participa la Unidad</t>
  </si>
  <si>
    <t>Validar con los procesos misionales la posibilidad de incluir encuesta en los eventos realizados por la Unidad</t>
  </si>
  <si>
    <t>Encuesta de satisfacción de eventos formalizada</t>
  </si>
  <si>
    <t>La entidad determina, recopila y analiza los datos sobre la percepción del cliente o usuario, con respecto a los productos o servicios ofrecidos y si estos cumplen sus expectativas.</t>
  </si>
  <si>
    <t>URF2023_377_</t>
  </si>
  <si>
    <t>Validar cada criterio de SIED y determinar acciones a desarrollar</t>
  </si>
  <si>
    <t>Realizar análisis de cumplimiento de criterios de SIED</t>
  </si>
  <si>
    <t>Matriz de análisis de cumplimiento de criterios y conclusiones</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</si>
  <si>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</si>
  <si>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URF2023_378_</t>
  </si>
  <si>
    <t>Traducir la carta de trato digno a los idiomas Inglés y Francés</t>
  </si>
  <si>
    <t>Realizar la traducción de la carta de trato digno a los idiomas Inglés y Francés</t>
  </si>
  <si>
    <t>Carta de trato digno traducida a los idiomas Inglés y Francés y publicada en la página web</t>
  </si>
  <si>
    <t>URF2023_379_</t>
  </si>
  <si>
    <t>Actualizar la carta de trato digno</t>
  </si>
  <si>
    <t xml:space="preserve">Revisar la carta de trato digno y actualizar su contenido </t>
  </si>
  <si>
    <t>Carta de trato digno actualizada, formalizada y publicada</t>
  </si>
  <si>
    <t>URF2023_380_</t>
  </si>
  <si>
    <t>Revisar la política de tratamiento de datos personales</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</si>
  <si>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</si>
  <si>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</si>
  <si>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URF2023_381_</t>
  </si>
  <si>
    <t>Revisar la normatividad de atención incluyente e identificar ajustes en la documentación del proceso</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</si>
  <si>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</si>
  <si>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</si>
  <si>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</si>
  <si>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URF2023_382_</t>
  </si>
  <si>
    <t>Informe que refleje la consolidación de los recursos que se ejecuten para promover la participación ciudadana en la vigencia 2023</t>
  </si>
  <si>
    <t>URF2023_383_</t>
  </si>
  <si>
    <t>Realizar proyecto de decreto de regimen de reservas de las entidades aseguradoras</t>
  </si>
  <si>
    <t xml:space="preserve">URF2023_383_Realizar proyecto de decreto de regimen de reservas de las entidades aseguradoras </t>
  </si>
  <si>
    <t>Proyecto de decreto</t>
  </si>
  <si>
    <t>URF Desarrollo de estudios y proyección normativa</t>
  </si>
  <si>
    <t>URF2023_384_</t>
  </si>
  <si>
    <t>Reglamentar el artículo 288 de la Ley 2294 de 2023 - Condiciones para las operaciones de financiamiento de Findeter con la Banca multilateral o bilateral</t>
  </si>
  <si>
    <t xml:space="preserve">URF2023_384_Reglamentar el artículo 288 de la Ley 2294 de 2023 - Condiciones para las operaciones de financiamiento de Findeter con la Banca multilateral o bilateral </t>
  </si>
  <si>
    <t>URF2023_385_</t>
  </si>
  <si>
    <t>Realizar estudio de Sociedades por acciones simplificadas como emisores de valores</t>
  </si>
  <si>
    <t>URF2023_385_Realizar estudio de Sociedades por acciones simplificadas como emisores de valores</t>
  </si>
  <si>
    <t>Estudio económico y jurídico</t>
  </si>
  <si>
    <t>URF2023_386_</t>
  </si>
  <si>
    <t>Realizar estudio sobre supervisión de operadores de información</t>
  </si>
  <si>
    <t xml:space="preserve">URF2023_386_Realizar estudio sobre supervisión de operadores de información </t>
  </si>
  <si>
    <t>Recomemdaciones FURAG 2022</t>
  </si>
  <si>
    <t>Política</t>
  </si>
  <si>
    <t>Código 2022</t>
  </si>
  <si>
    <t>Pregunta</t>
  </si>
  <si>
    <t>Opción de respuesta No macada</t>
  </si>
  <si>
    <t xml:space="preserve">Proceso Responsable </t>
  </si>
  <si>
    <t xml:space="preserve">Servidor Responsable </t>
  </si>
  <si>
    <t>PM 2021</t>
  </si>
  <si>
    <t>Validación para gestiónar la recomendación</t>
  </si>
  <si>
    <t>Nombre de la Acción</t>
  </si>
  <si>
    <t>Descripción de la Acción</t>
  </si>
  <si>
    <t>Entregable</t>
  </si>
  <si>
    <t>Responsable</t>
  </si>
  <si>
    <t>Fecha Inicial</t>
  </si>
  <si>
    <t>CCP211</t>
  </si>
  <si>
    <t>¿En cuáles de los siguientes hitos del proceso de contratación la entidad configuró los flujos de aprobación?</t>
  </si>
  <si>
    <t>Creación del proceso
Apertura de ofertas
Evaluación de ofertas
Revisión del contrato</t>
  </si>
  <si>
    <t>CCP217</t>
  </si>
  <si>
    <t>Cuando no había un Acuerdo Marco de Precios para el bien o servicio requerido, la entidad estatal:</t>
  </si>
  <si>
    <t>Desarrolló un estudio del uso de la bolsa de productos para la adquisición respectiva frente a la subasta inversa
Desarrolló una comparación del uso de la bolsa de productos para la adquisición respectiva frente a la subasta inversa o a la
promoción de un nuevo Acuerdo Marco de Precios
Identificó las ventajas del uso de la bolsa de productos para la adquisición respectiva frente a la subasta inversa o a la
promoción de un nuevo Acuerdo Marco de Precios</t>
  </si>
  <si>
    <t>Gestión Estratégica del Talento Humano</t>
  </si>
  <si>
    <t>GTH214</t>
  </si>
  <si>
    <t>¿Qué mecanismos empleó la entidad para seleccionar a los gerentes públicos y/o los empleos de libre nombramiento y remoción?</t>
  </si>
  <si>
    <t xml:space="preserve">Empresas privadas de selección y reclutamiento de personal o cazatalentos (head-hunters)
</t>
  </si>
  <si>
    <t>INT201</t>
  </si>
  <si>
    <t>¿Qué instrumentos tuvo en cuenta la entidad para elaborar su autodiagnóstico del estado de los elementos de la política de integridad pública durante la vigencia evaluada?</t>
  </si>
  <si>
    <t>Herramienta propia de autodiagnóstico</t>
  </si>
  <si>
    <t>INT202</t>
  </si>
  <si>
    <t>Para la implementación del Código de Integridad del Servicio Público Colombiano, la entidad durante la vigencia evaluada:</t>
  </si>
  <si>
    <t>Desarrolló actividades de difusión con la ciudadanía y grupos de valor</t>
  </si>
  <si>
    <t>INT203</t>
  </si>
  <si>
    <t>En sus acciones de difusión y sensibilización del Código de Integridad del Servicio Público Colombiano durante la vigencia evaluada, la entidad incorporó:</t>
  </si>
  <si>
    <t>Carteleras, carteles o afiches
Actividades lúdicas participativas
Análisis de casos reales (dilemas morales) por parte de sus servidores</t>
  </si>
  <si>
    <t>INT204</t>
  </si>
  <si>
    <t xml:space="preserve">La entidad diseñó y ejecutó acciones de mejora para la implementación del Código de Integridad del Servicio Público Colombiano a partir de: </t>
  </si>
  <si>
    <t>Encuestas de percepción, evaluación de actividades, grupos focales u otros con ciudadanía y grupos de valor
Sugerencias, recomendaciones o peticiones de ciudadanía y grupos de valor
Evaluación de actitudes, valores y comportamientos asociadas al código de integridad</t>
  </si>
  <si>
    <t>INT205</t>
  </si>
  <si>
    <t>En los procesos de selección, vinculación, contratación y evaluación de sus servidores y contratistas, la entidad incorporó elementos de integridad pública como:</t>
  </si>
  <si>
    <t>Evaluación sobre conocimiento del código de integridad pública, de acuerdo con la Ley 2016 de 2020</t>
  </si>
  <si>
    <t>INT206</t>
  </si>
  <si>
    <t>En los procesos de contratación con personas jurídicas, la entidad incorpora elementos de integridad pública como:</t>
  </si>
  <si>
    <t>Verificación de estados financieros con notas de las personas jurídicas para identificar posibles riesgos de corrupción</t>
  </si>
  <si>
    <t>INT207</t>
  </si>
  <si>
    <t xml:space="preserve"> Para gestionar la mejora continua de la política de integridad pública, la entidad:</t>
  </si>
  <si>
    <t>Implementó acciones de mejora institucional como resultado de la documentación y sistematización de lecciones aprendidas</t>
  </si>
  <si>
    <t>INT210</t>
  </si>
  <si>
    <t>En el marco del seguimiento y control para la gestión preventiva de conflictos de intereses y disminución de riesgos relacionados con la integridad pública, la entidad:</t>
  </si>
  <si>
    <t>Promovió entre la ciudadanía y grupos de valor el uso de la información diligenciada en el aplicativo por la integridad pública por sus servidores y contratistas en cumplimiento de la Ley 2013 de 2019 y del Decreto 830 de 2021
Desarrolló ejercicios de analítica de datos a partir de la información del aplicativo por la integridad pública e información complementaria</t>
  </si>
  <si>
    <t xml:space="preserve">Fortalecimiento Institucional </t>
  </si>
  <si>
    <t>FOR200</t>
  </si>
  <si>
    <t>La planta de personal de la entidad (o documento que contempla los empleos de la entidad):</t>
  </si>
  <si>
    <t>Estableció los empleos suficientes para cumplir con los planes y proyectos</t>
  </si>
  <si>
    <t xml:space="preserve">Gobierno Digital </t>
  </si>
  <si>
    <t>GDI201</t>
  </si>
  <si>
    <t>¿Qué medios digitales utilizó la entidad para interactuar con sus grupos de valor e interés (ciudadanía, sociedad civil, academia, sector privado y sector público) durante la vigencia
evaluada?:</t>
  </si>
  <si>
    <t>Sede electrónica</t>
  </si>
  <si>
    <t>Relación con la ciudadanía y GV</t>
  </si>
  <si>
    <t>GDI202</t>
  </si>
  <si>
    <t>¿Cuáles de los siguientes grupos de valor e interés participaron en la toma de decisiones sobre la implementación de la Política de Gobierno Digital en la entidad?</t>
  </si>
  <si>
    <t>Academia
Sector privado
Sociedad civil
Ciudadanía</t>
  </si>
  <si>
    <t xml:space="preserve">Gestión de la Información </t>
  </si>
  <si>
    <t>GDI206</t>
  </si>
  <si>
    <t>¿Qué actividades de innovación basadas en el enfoque experimental llevó a cabo la entidad haciendo uso de las TIC en la vigencia evaluada?</t>
  </si>
  <si>
    <t>Identificación de los beneficiarios de las soluciones novedosas y creativas generadas mediante el uso de las TIC y metodologías
de innovación. Indique el número de beneficiarios:
Formulación y prueba de hipótesis, validación y ensayos de alternativas de solución (prototipos), antes de su implementación como “solución final”
Desarrollo de soluciones novedosas y creativas que hacen uso de las TIC y de metodologías de innovación
Desarrollo de prototipos o productos mínimos viables</t>
  </si>
  <si>
    <t>GDI208</t>
  </si>
  <si>
    <t>¿Qué tipo de acciones de innovación pública digital se llevaron a cabo a través de alianzas con otros actores o de laboratorios propios de innovación?</t>
  </si>
  <si>
    <t>Producción y generación de datos e información
Investigaciones o desarrollos tecnológicos o de innovación
Participación en redes de conocimiento o en comunidades de práctica</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</si>
  <si>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</si>
  <si>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</si>
  <si>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
Fortalecimiento de las capacidades en los servidores públicos de la entidad. (Como cursos, diplomados, certificaciones, etc)
Apoyo técnico para abordar los proyectos o iniciativas de la entidad o desarrollo colaborativo para la solución de retos públicos
Identificación de actores relevantes en el ecosistema de la innovación pública digita</t>
  </si>
  <si>
    <t>GDI210</t>
  </si>
  <si>
    <t>¿Cuáles de las siguientes tecnologías emergentes de la cuarta revolución industrial utilizó la entidad para desarrollar procesos de innovación pública digital?</t>
  </si>
  <si>
    <t>Tecnologías de desintermediación, DLT (Distributed Ledger Technology) como cadena de bloques (Blockchain) o contratos
inteligentes, entre otros
Análisis masivo de datos (Big data)
Inteligencia Artificial (AI)
Internet de las Cosas (IoT)
Robótica y similares
Realidad aumentada o realidad virtual
Automatización robótica de procesos</t>
  </si>
  <si>
    <t>GDI211</t>
  </si>
  <si>
    <t>¿La entidad adquirió bienes o servicios de base tecnológica para dar respuesta a desafíos públicos con enfoque en innovación pública digital?</t>
  </si>
  <si>
    <t>Si. Ingrese las evidencias:</t>
  </si>
  <si>
    <t xml:space="preserve">Direccionamiento y Planeación </t>
  </si>
  <si>
    <t>GDI213</t>
  </si>
  <si>
    <t>En relación con las iniciativas de innovación pública digital, ¿qué barreras encuentra actualmente la entidad para implementarlas?</t>
  </si>
  <si>
    <t>Falta de apoyo de las personas que hacen parte del nivel decisorio
Barreras normativas
Falta de una cultura de la innovación</t>
  </si>
  <si>
    <t>GDI216</t>
  </si>
  <si>
    <t>Respecto a los ejercicios de Arquitectura Empresarial realizados por la entidad durante la vigencia 2022:</t>
  </si>
  <si>
    <t>Se integró el proceso de Arquitectura Empresarial al Sistema de Gestión de Calidad de la entidad
Se cuenta con un repositorio para almacenar los ejercicios de Arquitectura Empresarial
La entidad no ha realizado ejercicios de Arquitectura Empresarial</t>
  </si>
  <si>
    <t>GDI218</t>
  </si>
  <si>
    <t>Con respecto a la gestión y gobierno de TI durante la vigencia 2022, la entidad:</t>
  </si>
  <si>
    <t>Desarrolló e implementó una estrategia de uso y apropiación de tecnologías actuales y emergentes, por ejemplo: blockchain (cadena de bloques), inteligencia artificial, internet de las cosas (IoT), automatización robótica de procesos</t>
  </si>
  <si>
    <t>GDI226</t>
  </si>
  <si>
    <t>Indique los grupos que fueron capacitados por la entidad en temáticas de la Política de Gobierno Digital durante la vigencia 2022:</t>
  </si>
  <si>
    <t>Contratistas
Grupos de valor e interés (ciudadanía, sector privado, sociedad civil, academia, otras entidades públicas)</t>
  </si>
  <si>
    <t>GDI228</t>
  </si>
  <si>
    <t>¿Cuáles de las siguientes temáticas de la Política de Gobierno Digital incluyó la entidad en sus estrategias de capacitación a servidores y contratistas durante la vigencia 2022?</t>
  </si>
  <si>
    <t>Arquitectura de TI
Cultura y apropiación
Decisiones basadas en datos
Servicios y Procesos Inteligentes
Proyectos de Transformación Digital
Estrategias de Ciudades y Territorios Inteligentes
Otras temáticas de la Política de Gobierno Digital. Indique cuáles:</t>
  </si>
  <si>
    <t>GDI229</t>
  </si>
  <si>
    <t>Indique las estrategias que se implementaron durante la vigencia 2022 para capacitar a los grupos de valor e interés en el uso de los medios digitales dispuestos para acceder a la oferta institucional e interactuar con la entidad:</t>
  </si>
  <si>
    <t>Cursos en línea dispuestos en la sede electrónica de la entidad
Talleres o capacitaciones virtuales realizadas por la entidad
Talleres o capacitaciones presenciales realizadas por la entidad
Otras estrategias. Indique cuáles</t>
  </si>
  <si>
    <t>GDI230</t>
  </si>
  <si>
    <t xml:space="preserve"> ¿Cuáles de las siguientes temáticas abordó la entidad en las estrategias de capacitación a sus grupos de valor e interés durante la vigencia 2022?</t>
  </si>
  <si>
    <t>Acceso a información publicada en la sede electrónica de la entidad
Uso de canales de atención virtual
Gestión de PQRSD a través de la sede electrónica de la entidad
Acceso a trámites y servicios digitales dispuestos por la entidad a través de su sede electrónica
Participación en la gestión institucional a través de medios digitales
Otras temáticas. Indique cuáles:</t>
  </si>
  <si>
    <t>GDI235</t>
  </si>
  <si>
    <t>Con respecto al inventario de activos de seguridad y privacidad de la información de la entidad:</t>
  </si>
  <si>
    <t>El inventario estaba aprobado, clasificado y se actualiza mediante un proceso de mejora continua
El inventario estaba aprobado y clasificado, pero no se actualiza mediante un proceso de mejora continua
Se contó con el inventario y estaba aprobado por el Comité de Gestión y Desempeño Institucional
Se contó con el inventario, pero no ha sido aprobado por el Comité de Gestión y Desempeño Institucional
No cuenta con el inventario de activos de seguridad y privacidad de la información o está en proceso de construcción</t>
  </si>
  <si>
    <t>GDI236</t>
  </si>
  <si>
    <t>Con respecto a los riesgos de seguridad y privacidad de la información de la entidad:</t>
  </si>
  <si>
    <t>Los identificó, están aprobados, se implementó un proceso para valorarlos y se actualizan mediante un proceso de mejora
continua
Los identificó, están aprobados y se implementó un proceso para valorarlos, pero no se actualizan mediante un proceso de
mejora continua
Los identificó y están aprobados por el Comité de Gestión y Desempeño Institucional, pero aún no se implementa un proceso
para valorarlos
Los identificó, pero no han sido aprobados por 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</si>
  <si>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</si>
  <si>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</si>
  <si>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
Los definió, aprobó e implementó, pero no se actualizaron mediante un proceso de mejora continua
Los definió y aprobó el Comité de Gestión y Desempeño Institucional, pero no los implementó
Los definió, pero no han sido aprobados por el Comité de Gestión y Desempeño Institucional</t>
  </si>
  <si>
    <t>GDI240</t>
  </si>
  <si>
    <t>Con respecto a las auditorias de seguridad de la información de la vigencia 2022:</t>
  </si>
  <si>
    <t>La entidad realizó auditorías internas, externas y de certificación o recertificación respecto al estándar ISO 27001
La entidad realizó auditorías internas y externas, pero no de certificación o recertificación respecto al estándar ISO 27001
La entidad solo realizó auditorías internas
La entidad no priorizó este tema en su plan anual de auditorías (universo de unidades auditables)</t>
  </si>
  <si>
    <t>GDI242</t>
  </si>
  <si>
    <t>El servicio de interoperabilidad a través de la plataforma X-ROAD le ha permitido a la entidad:</t>
  </si>
  <si>
    <t>Reducir los tiempos de respuesta de los trámites. Indique cuánto tiempo promedio por trámite para la vigencia 2022:
Reducir los costos de operación. Indique el monto en pesos para la vigencia 2022:
Otros beneficios. Indique cuáles:
Según las mediciones adelantadas por la entidad, el servicio de Interoperabilidad no le ha generado beneficios. Ingrese las
evidencias:</t>
  </si>
  <si>
    <t>GDI243</t>
  </si>
  <si>
    <t>Indique el promedio mensual de transacciones proyectadas a realizar por la entidad en la vigencia 2023 a través de la plataforma de interoperabilidad X-ROAD:</t>
  </si>
  <si>
    <t>GDI246</t>
  </si>
  <si>
    <t>¿Cuáles de las siguientes fases del ciclo de vida del dato se gestionaron en la entidad durante la vigencia evaluada?</t>
  </si>
  <si>
    <t>Intercambio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</si>
  <si>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</si>
  <si>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</si>
  <si>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</si>
  <si>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GDI249</t>
  </si>
  <si>
    <t>Con respecto a la gestión de datos, la entidad:</t>
  </si>
  <si>
    <t>Documentó e implementó un modelo de gobierno de datos
Contó con un inventario y diccionario de datos
Evaluó las capacidades y competencias de la entidad con relación al uso y explotación de datos
Evaluó la implementación de lineamientos en materia de datos</t>
  </si>
  <si>
    <t>GDI250</t>
  </si>
  <si>
    <t>Para la gestión de datos maestros, la entidad:</t>
  </si>
  <si>
    <t>Contó con un catálogo interno de datos maestros
Identificó cuáles de los datos maestros son datos de referencia
Contó con una plataforma para la gestión y distribución de datos maestros
Contó con un proceso para la gestión de datos maestros</t>
  </si>
  <si>
    <t>GDI251</t>
  </si>
  <si>
    <t>¿Cuáles son las razones por las que la entidad no tomó decisiones basadas en datos?</t>
  </si>
  <si>
    <t>La entidad considera que no requiere del uso de datos para tomar decisiones relacionadas con su misionalidad
La entidad no contó con el capital humano requerido
La entidad no contó con la infraestructura tecnológica requerida
La gestión y el gobierno de los datos son insuficientes para tener datos que permitan tomar decisiones</t>
  </si>
  <si>
    <t>GDI252</t>
  </si>
  <si>
    <t>Señale los criterios de accesibilidad web, establecidos en el anexo 1 de la Resolución 1519 de 2020, que cumplió la entidad durante la vigencia evaluada en todas las secciones de su Sede Electrónica:</t>
  </si>
  <si>
    <t>CC3. Guion para solo video y solo audio
CC9. Contenedores como tablas y listas usados correctamente</t>
  </si>
  <si>
    <t>GDI256</t>
  </si>
  <si>
    <t>Con respecto a los datos abiertos de la entidad, indique:</t>
  </si>
  <si>
    <t>¿Cuántos conjuntos de datos abiertos estratégicos (por ej. aquellos que contribuyen al logro de la misión institucional, de alto impacto social, más demandados) fueron identificados?
¿Cuántos de los conjuntos de datos abiertos estratégicos identificados fueron publicados en el catálogo de datos del Estado colombiano www.datos.gov.co?
¿Cuántos de los conjuntos de datos abiertos estratégicos fueron publicados, están actualizados y fueron difundidos?
¿Cuántos de los conjuntos de datos abiertos estratégicos de la entidad fueron desarrollados en procesos de cocreación o consulta pública?</t>
  </si>
  <si>
    <t>GDI258</t>
  </si>
  <si>
    <t>Con respecto a las iniciativas dinamizadoras de la Política de Gobierno Digital, la entidad:</t>
  </si>
  <si>
    <t>Formuló o ejecutó Proyectos de Transformación Digital durante la vigencia 2022
Formuló lineamientos sobre Ciudades y Territorios Inteligentes durante la vigencia 2022 (aplica solo para entidades de nación)
Formuló o ejecutó Estrategias de Ciudades y Territorios Inteligentes durante la vigencia 2022 (aplica solo para entidades de
territorio)</t>
  </si>
  <si>
    <t>GDI260</t>
  </si>
  <si>
    <t>Con respecto a los Proyectos de Transformación Digital formulados o ejecutados por la entidad durante la vigencia 2022:</t>
  </si>
  <si>
    <t>Fueron aprobados por el Comité de Gestión y Desempeño Institucional, y se incluyeron en el PETI
Fueron aprobados por el Comité de Gestión y Desempeño Institucional, pero no se incluyeron en el PETI</t>
  </si>
  <si>
    <t>GDI261</t>
  </si>
  <si>
    <t>Los proyectos de Transformación Digital formulados o ejecutados por la entidad durante el 2022 buscaron generar beneficios en términos de:</t>
  </si>
  <si>
    <t>La habilitación o mejora en la provisión de trámites y servicios digitales a los ciudadanos (nuevos servicios, más cobertura,
mayor inclusión, menores tiempos, menores costos, etc.)
La habilitación o mejora de procesos internos de la entidad (más eficientes, menos costos, más seguros, etc.)
La toma de decisiones basada en datos a partir del aumento en el uso y aprovechamiento de la información
El impulso al desarrollo de territorios y ciudades inteligentes para la solución de retos y problemáticas sociales
El empoderamiento a los ciudadanos com</t>
  </si>
  <si>
    <t>GDI262</t>
  </si>
  <si>
    <t>¿Cuáles de los siguientes lineamientos establecidos en el Decreto 1263 de 2022 se cumplieron en los proyectos de Transformación Digital formulados o ejecutados por la entidad durante el 2022?</t>
  </si>
  <si>
    <t>Uso de infraestructura de datos dando cumplimiento al Plan Nacional de Infraestructura de Datos, la línea de acción de
decisiones basadas en datos y el habilitador de seguridad y privacidad de la información
Interoperabilidad entre los sistemas de información públicos para suministro e intercambio de la información conforme a los principios señalados en la Ley 1581 de 2012
Uso de mecanismos de digitalización y automatización de trámites, servicios y procesos y su vinculación al Portal Único del
Estado Colombiano
Uso de mecanismos de agregación de demanda, como acuerdos marco de precios vigentes u otros mecanismos que hayan sido
establecidos por la Agencia Nacional de Contratación Pública o la modalidad de contratación contenida en el marco de la Política
de compras y contratación pública
Implementación, migración y uso de servicios de nube, en armonía con el principio de neutralidad tecnológica y normatividad
vigente
Uso de mecanismos exploratorios de regulación como Sandbox
Uso de tecnologías emergentes tales como inteligencia artificial, internet de las cosas (IoT), big data o blockchain</t>
  </si>
  <si>
    <t>GDI265</t>
  </si>
  <si>
    <t>¿Qué dimensiones del Modelo de Madurez de Ciudades y Territorios Inteligentes abordan los lineamientos que la entidad formuló en la vigencia 2022?</t>
  </si>
  <si>
    <t>Medio ambiente
Hábitat
Personas
Calidad de vida
Desarrollo económico
Gobernanza</t>
  </si>
  <si>
    <t>GDI266</t>
  </si>
  <si>
    <t>¿La entidad participó durante el 2022 en mesas de trabajo con otras entidades del orden nacional para articular sus lineamientos en materia de ciudades y territorios inteligentes?</t>
  </si>
  <si>
    <t>SDI203</t>
  </si>
  <si>
    <t>¿Cuáles factores tuvo en cuenta la entidad para elaborar, conservar y revisar los registros de actividades de usuario, excepciones, fallas y eventos de seguridad de la información?</t>
  </si>
  <si>
    <t>Cambios a la configuración del sistema</t>
  </si>
  <si>
    <t>SDI218</t>
  </si>
  <si>
    <t xml:space="preserve"> Respecto al servicio de monitoreo de disponibilidad de la sede electrónica que realiza el CSIRT Gobierno, ¿la sede electrónica de la entidad fue monitoreada?</t>
  </si>
  <si>
    <t>SDI222</t>
  </si>
  <si>
    <t>Indique cuántos incidentes de seguridad digital experimentó la entidad en la vigencia evaluada:</t>
  </si>
  <si>
    <t>MJN204</t>
  </si>
  <si>
    <t>¿Cuáles de las siguientes etapas tuvo en cuenta la entidad antes de proyectar un acto administrativo de carácter general durante la vigencia evaluada?</t>
  </si>
  <si>
    <t>Comparó las diferentes alternativas teniendo en cuenta las metodologías de evaluación (multicriterio, costo beneficio, costo efectividad u otras) que permitieran identificar las ventajas y desventajas de cada una}
Escogió cuál de las alternativas analizadas resolvía mejor el problema, basándose en los resultados de la evaluación realizada (multicriterio, costo beneficio, costo efectividad u otras)</t>
  </si>
  <si>
    <t>MJN210</t>
  </si>
  <si>
    <t>¿Cuáles de los siguientes aspectos tuvo en cuenta la entidad para vincular a los interesados antes de la expedición de un acto administrativo?</t>
  </si>
  <si>
    <t>Una vez finalizado el periodo de consulta pública, hizo una evaluación del ejercicio para identificar oportunidades de mejora para próximas consultas</t>
  </si>
  <si>
    <t>MJN217</t>
  </si>
  <si>
    <t>Indique cuáles de las siguientes acciones realizó la entidad para divulgar y dar a conocer los actos administrativos expedidos:</t>
  </si>
  <si>
    <t>Diseñó mecanismos de retroalimentación ciudadana sobre los contenidos regulatorios que permiten identificar que sean claros concretos y comprensibles</t>
  </si>
  <si>
    <t>MJN218</t>
  </si>
  <si>
    <t>¿La entidad actualizó el listado o inventario normativo que dispone con las normas que expidió durante la vigencia evaluada?</t>
  </si>
  <si>
    <t>MJN219</t>
  </si>
  <si>
    <t>¿Cuáles de los siguientes aspectos cumplió el listado o inventario normativo?</t>
  </si>
  <si>
    <t>Empleó herramientas digitales para la consolidación y actualización de su inventario normativo
Diferenció los actos administrativos de carácter sustancial de los actos administrativos de carácter no sustancial</t>
  </si>
  <si>
    <t>MJN220</t>
  </si>
  <si>
    <t>¿Con qué periodicidad la entidad actualizó el inventario normativo durante la vigencia
evaluada?</t>
  </si>
  <si>
    <t>MJN221</t>
  </si>
  <si>
    <t>Posterior a la implementación de la regulación, ¿cuáles de las siguientes herramientas de
evaluación utilizó la entidad?</t>
  </si>
  <si>
    <t>Evaluaciones ex post
Ejercicios de depuración normativa
Simplificación normativa</t>
  </si>
  <si>
    <t>MJN222</t>
  </si>
  <si>
    <t>¿Cuáles de las siguientes etapas tuvo en cuenta la entidad al aplicar la herramienta de
evaluación ex post?</t>
  </si>
  <si>
    <t>Estableció las necesidades para realizar la evaluación
Tuvo en cuenta el tiempo en el que se ha implementado la regulación para desarrollar la evaluación
Analizó el alcance de la evaluación (ejemplo: toda la regulación, algunos artículos o un conjunto de regulaciones)
Identificó y vinculó al proceso a los actores interesados mediante espacios de participación
Identificó y definió indicadores que le ayuden a desarrollar la evaluación teniendo en cuenta los objetivos que se esperaban con
la regulación
Identificó fuentes de información que le ayudaran a evaluar la regulación
Evaluó los resultados, efectos y/o procesos de la regulación aplicando la metodología adecuada de acuerdo con la información
disponible y el objetivo de la evaluación
Presentó los resultados de la evaluación de manera clara y sencilla</t>
  </si>
  <si>
    <t>MJN223</t>
  </si>
  <si>
    <t>¿Cuáles de las siguientes etapas tuvo en cuenta la entidad al aplicar la herramienta de
depuración normativa?</t>
  </si>
  <si>
    <t>Analizó el inventario normativo a depurar, teniendo en cuenta los criterios establecidos en la Ley 2085 de 2021 y/o los
lineamientos del Ministerio de Justicia
Generó espacios de participación para vincular a los interesados en el proceso de depuración normativa
Revisó los resultados del ejercicio
Elaboró y tramitó la expedición del acto administrativo de depuración</t>
  </si>
  <si>
    <t xml:space="preserve">Servicio al Ciudadano </t>
  </si>
  <si>
    <t>SEC205</t>
  </si>
  <si>
    <t>Señale los grupos de valor que participaron en la elaboración de la estrategia anual de
servicio y/o relacionamiento con la ciudadanía:</t>
  </si>
  <si>
    <t>Personas con discapacidad
Personas con orientación sexual diversa
Colaboradores y empleados de la empresa privada
Personas en proceso de reintegración y reincorporación
Personas pertenecientes a grupos étnicos</t>
  </si>
  <si>
    <t>SEC207</t>
  </si>
  <si>
    <t>La entidad incluyó dentro de su plan institucional de capacitaciones y de inducción y
reinducción acciones de capacitación y cualificación en:</t>
  </si>
  <si>
    <t>Prevención temprana y superación de la estigmatización de las personas en proceso de reincorporación</t>
  </si>
  <si>
    <t>SEC224</t>
  </si>
  <si>
    <t>Indique los tipos de señalización inclusiva que utilizó la entidad en la vigencia evaluada:</t>
  </si>
  <si>
    <t>Señalización en alto relieve
Señalización en braille
Señalización con imágenes en lengua de señas
Pictogramas
Señalización en otras lenguas o idiomas
Sistemas de orientación espacial (Wayfinding)</t>
  </si>
  <si>
    <t>Participación Ciudadana</t>
  </si>
  <si>
    <t>PCI204</t>
  </si>
  <si>
    <t>La entidad retroalimentó a la ciudadanía y demás grupos de valor sobre los resultados de su
participación a través de los siguientes medios:</t>
  </si>
  <si>
    <t>Mensajes de texto
Radio, televisión y otros medios audiovisuales
Correo electrónico
Carteleras, boletines, folletos u otros recursos físicos</t>
  </si>
  <si>
    <t>PCI208</t>
  </si>
  <si>
    <t>Para divulgar la información de los espacios de participación ciudadana y/o rendición de cuentas, ¿cuáles de los siguientes medios utilizó la entidad durante la vigencia evaluada?</t>
  </si>
  <si>
    <t>PCI210</t>
  </si>
  <si>
    <t>Seleccione las acciones de diálogo implementadas por la entidad durante la vigencia evaluada para la rendición de cuentas:</t>
  </si>
  <si>
    <t>Observatorios ciudadanos
Reuniones zonales
Asambleas comunitarias</t>
  </si>
  <si>
    <t>Seguimiento y Evaluación</t>
  </si>
  <si>
    <t>SYE200</t>
  </si>
  <si>
    <t>¿Con cuáles de las siguientes capacidades institucionales contó la entidad para adelantar los procesos de seguimiento y evaluación?:</t>
  </si>
  <si>
    <t>Talento humano suficiente y capacitado para llevar a cabo estos procesos</t>
  </si>
  <si>
    <t>SYE204</t>
  </si>
  <si>
    <t>¿Cuáles mecanismos utilizó  la entidad para dar a conocer los lineamientos establecidos en el Plan Anticorrupción y de Atención al Ciudadano a sus grupos de valor y a la ciudadanía?</t>
  </si>
  <si>
    <t>Carteleras</t>
  </si>
  <si>
    <t>Transparencia, Acceso a la Información y Lucha contra la Corrupción</t>
  </si>
  <si>
    <t>TRA210</t>
  </si>
  <si>
    <t>¿Cuáles de las siguientes causas fueron analizadas por la entidad en la vigencia evaluada
para la identificación de riesgos asociados a posibles actos de corrupción?:</t>
  </si>
  <si>
    <t>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t>
  </si>
  <si>
    <t>TRA213</t>
  </si>
  <si>
    <t>Los riesgos de corrupción materializados se pusieron en conocimiento de las siguientes autoridades:</t>
  </si>
  <si>
    <t>Fiscalía
Contraloría
Procuraduría
Control interno</t>
  </si>
  <si>
    <t>TRA219</t>
  </si>
  <si>
    <t>La información que publica la entidad:</t>
  </si>
  <si>
    <t>Se encuentra disponible en formatos accesibles para personas en condición de discapacidad auditiva
Se encuentra disponible para personas con discapacidad psicosocial (mental) o intelectual (Ej.: contenidos de lectura fácil, con
un cuerpo de letra mayor, vídeos sencillos con ilustraciones y audio de fácil comprensión)</t>
  </si>
  <si>
    <t>GDO201</t>
  </si>
  <si>
    <t>¿La entidad realizó durante la vigencia evaluada un Diagnóstico Integral de Archivo, el cual incluye, los aspectos archivísticos, de administración, conservación, infraestructura y tecnología?</t>
  </si>
  <si>
    <t>GDO212</t>
  </si>
  <si>
    <t>¿Durante la vigencia evaluada la entidad realizó transferencias primarias de acuerdo con la
Tabla de Retención Documental?</t>
  </si>
  <si>
    <t>Si, cuenta con cronograma de transferencias y tiene la evidencia:</t>
  </si>
  <si>
    <t>GDO215</t>
  </si>
  <si>
    <t>¿La entidad ha realizado transferencias documentales secundarias?</t>
  </si>
  <si>
    <t>Sí, conforme al Plan de Transferencias Documentales Secundarias, y cuenta con las evidencias:</t>
  </si>
  <si>
    <t>GDO219</t>
  </si>
  <si>
    <t>Frente a la eliminación documental:</t>
  </si>
  <si>
    <t>Se efectuó aplicando TVD (Tabla de Valoración Documental)
Se efectuó aplicando TRD (Tablas de Retención Documental)</t>
  </si>
  <si>
    <t>GDO220</t>
  </si>
  <si>
    <t>Frente a la Descripción Documental, la entidad durante la vigencia evaluada:</t>
  </si>
  <si>
    <t>Elaboró las hojas de control para las unidades documentales complejas o expedientes, en las oficinas de gestión
Elaboró catálogos e índices para las series y subseries documentales de conservación total
Cuenta con los inventarios de las series documentales relacionadas con derechos humanos</t>
  </si>
  <si>
    <t>GDO224</t>
  </si>
  <si>
    <t>Frente a la conservación documental de los soportes físicos, la entidad durante la vigencia evaluada:</t>
  </si>
  <si>
    <t>Realizó capacitación y sensibilización en referencia a la conservación documental (Cronograma)
Realizó actividades de prevención de emergencias y atención de desastres en archivos
No realizó actividades de conservación documental de los soportes físicos
Los documentos presentan situación de riesgo ocasionada por fenómenos naturales
Los documentos presentan situación de riesgo ocasionada por otras razones. Especifique cuáles:</t>
  </si>
  <si>
    <t>GDO228</t>
  </si>
  <si>
    <t>Con relación al proceso de digitalización de documentos de archivo, la entidad:</t>
  </si>
  <si>
    <t>Registró en el Programa de Reprografía del Programa de Gestión Documental, los procesos de digitalización conforme a la disposición final de los documentos</t>
  </si>
  <si>
    <t>GDO230</t>
  </si>
  <si>
    <t>¿La entidad ha realizado acciones para articular la gestión documental con la
gestión ambiental?</t>
  </si>
  <si>
    <t>GCI203</t>
  </si>
  <si>
    <t>En relación con los riesgos de fuga de capital intelectual, la entidad:</t>
  </si>
  <si>
    <t>Identificó los riesgos de fuga de capital intelectual
Identificó los riesgos de fuga y definió controles para los mismos</t>
  </si>
  <si>
    <t>GCI207</t>
  </si>
  <si>
    <t>Para llevar a cabo sus investigaciones la entidad:</t>
  </si>
  <si>
    <t>Involucró a sus actores internos (equipos, dependencias, servidores)
Estableció alianzas estratégicas con otras organizaciones (públicas, privadas, académicas, entre otras)</t>
  </si>
  <si>
    <t>GCI212</t>
  </si>
  <si>
    <t>¿Cuáles son las fortalezas para innovar dentro de la entidad?</t>
  </si>
  <si>
    <t>Existen reconocimientos a las iniciativas innovadoras
Hay tiempo suficiente para implementar innovaciones
Se cuenta con recursos para desarrollar o implementar innovaciones
Hay grupos de trabajo con el talento humano idóneo para innovar</t>
  </si>
  <si>
    <t>CIN202</t>
  </si>
  <si>
    <t>La entidad (en el marco del comité institucional de coordinación de control interno o en la
instancia que se haya definido) respecto a los mecanismos para el manejo de conflictos de interés:</t>
  </si>
  <si>
    <t>Ha tipificado los conflictos de interés identificados según la normativa
Ha definido escenarios hipotéticos con situaciones que en su contexto pueden representar conflicto de interés, en los que puedan verse inmersos los servidores
Ha informado a las autoridades competentes cuando se han presentado conflictos de interés
No ha ejercido gestiones preventivas frente a los conflictos de intereses</t>
  </si>
  <si>
    <t>CIN232</t>
  </si>
  <si>
    <t>Frente a la recepción de denuncias a través de los diferentes canales, la entidad:</t>
  </si>
  <si>
    <t>Garantizó la anonimidad del peticionario o denunciante
Analizó de forma objetiva la denuncia para prevenir su omisión
Analizó la denuncia desde la alta dirección para verificar su pertinencia y la toma de decisiones al respecto
Adelantó el trámite ante los entes de control y/o autoridades respectivas en caso de que la denuncia lo requiera</t>
  </si>
  <si>
    <t>CIN235</t>
  </si>
  <si>
    <t xml:space="preserve"> Las debilidades identificadas respecto a la gestión de la comunicación en la entidad están
relacionadas con:</t>
  </si>
  <si>
    <t>La operación y efectividad de los canales de comunicación
La poca o nula información de los grupos de valor o grupos de interés
El incumplimiento de la Ley de Transparencia y Acceso a la información
La implementación y efectividad de los mecanismos de participación ciudadana y rendición de cuentas
La evaluación de percepción por parte de los usuarios o grupos de valor que no aporta información para la toma de decisiones</t>
  </si>
  <si>
    <t>URF2024_001</t>
  </si>
  <si>
    <t>URF2024_002</t>
  </si>
  <si>
    <t>URF2024_003</t>
  </si>
  <si>
    <t>URF2024_004</t>
  </si>
  <si>
    <t>URF2024_005</t>
  </si>
  <si>
    <t>URF2024_006</t>
  </si>
  <si>
    <t>URF2024_007</t>
  </si>
  <si>
    <t>URF2024_008</t>
  </si>
  <si>
    <t>URF2024_009</t>
  </si>
  <si>
    <t>URF2024_010</t>
  </si>
  <si>
    <t>URF2024_011</t>
  </si>
  <si>
    <t>URF2024_012</t>
  </si>
  <si>
    <t>URF2024_013</t>
  </si>
  <si>
    <t>URF2024_014</t>
  </si>
  <si>
    <t>URF2024_015</t>
  </si>
  <si>
    <t>URF2024_016</t>
  </si>
  <si>
    <t>URF2024_017</t>
  </si>
  <si>
    <t>URF2024_018</t>
  </si>
  <si>
    <t>URF2024_019</t>
  </si>
  <si>
    <t>URF2024_020</t>
  </si>
  <si>
    <t>URF2024_021</t>
  </si>
  <si>
    <t>URF2024_022</t>
  </si>
  <si>
    <t>URF2024_023</t>
  </si>
  <si>
    <t>URF2024_024</t>
  </si>
  <si>
    <t>URF2024_025</t>
  </si>
  <si>
    <t>URF2024_026</t>
  </si>
  <si>
    <t>URF2024_198</t>
  </si>
  <si>
    <t>URF2024_207</t>
  </si>
  <si>
    <t>URF2024_216</t>
  </si>
  <si>
    <t>URF2024_225</t>
  </si>
  <si>
    <t>URF2024_234</t>
  </si>
  <si>
    <t>URF2024_243</t>
  </si>
  <si>
    <t>URF2024_251</t>
  </si>
  <si>
    <t>URF2024_260</t>
  </si>
  <si>
    <t>URF2024_269</t>
  </si>
  <si>
    <t>URF2024_279</t>
  </si>
  <si>
    <t>URF2024_334</t>
  </si>
  <si>
    <t>URF2024_342</t>
  </si>
  <si>
    <t>URF2024_350</t>
  </si>
  <si>
    <t>URF2024_027</t>
  </si>
  <si>
    <t>URF2024_028</t>
  </si>
  <si>
    <t>URF2024_029</t>
  </si>
  <si>
    <t>URF2024_030</t>
  </si>
  <si>
    <t>URF2024_031</t>
  </si>
  <si>
    <t>URF2024_032</t>
  </si>
  <si>
    <t>URF2024_033</t>
  </si>
  <si>
    <t>URF2024_034</t>
  </si>
  <si>
    <t>URF2024_035</t>
  </si>
  <si>
    <t>URF2024_036</t>
  </si>
  <si>
    <t>URF2024_037</t>
  </si>
  <si>
    <t>URF2024_038</t>
  </si>
  <si>
    <t>URF2024_039</t>
  </si>
  <si>
    <t>URF2024_040</t>
  </si>
  <si>
    <t>URF2024_041</t>
  </si>
  <si>
    <t>URF2024_042</t>
  </si>
  <si>
    <t>URF2024_043</t>
  </si>
  <si>
    <t>URF2024_044</t>
  </si>
  <si>
    <t>URF2024_045</t>
  </si>
  <si>
    <t>URF2024_046</t>
  </si>
  <si>
    <t>URF2024_047</t>
  </si>
  <si>
    <t>URF2024_048</t>
  </si>
  <si>
    <t>URF2024_049</t>
  </si>
  <si>
    <t>URF2024_050</t>
  </si>
  <si>
    <t>URF2024_051</t>
  </si>
  <si>
    <t>URF2024_052</t>
  </si>
  <si>
    <t>URF2024_053</t>
  </si>
  <si>
    <t>URF2024_054</t>
  </si>
  <si>
    <t>URF2024_055</t>
  </si>
  <si>
    <t>URF2024_056</t>
  </si>
  <si>
    <t>URF2024_057</t>
  </si>
  <si>
    <t>URF2024_058</t>
  </si>
  <si>
    <t>URF2024_059</t>
  </si>
  <si>
    <t>URF2024_060</t>
  </si>
  <si>
    <t>URF2024_061</t>
  </si>
  <si>
    <t>URF2024_062</t>
  </si>
  <si>
    <t>URF2024_063</t>
  </si>
  <si>
    <t>URF2024_064</t>
  </si>
  <si>
    <t>URF2024_065</t>
  </si>
  <si>
    <t>URF2024_066</t>
  </si>
  <si>
    <t>URF2024_067</t>
  </si>
  <si>
    <t>URF2024_068</t>
  </si>
  <si>
    <t>URF2024_069</t>
  </si>
  <si>
    <t>URF2024_070</t>
  </si>
  <si>
    <t>URF2024_071</t>
  </si>
  <si>
    <t>URF2024_072</t>
  </si>
  <si>
    <t>URF2024_073</t>
  </si>
  <si>
    <t>URF2024_074</t>
  </si>
  <si>
    <t>URF2024_075</t>
  </si>
  <si>
    <t>URF2024_076</t>
  </si>
  <si>
    <t>URF2024_077</t>
  </si>
  <si>
    <t>URF2024_078</t>
  </si>
  <si>
    <t>URF2024_079</t>
  </si>
  <si>
    <t>URF2024_080</t>
  </si>
  <si>
    <t>URF2024_081</t>
  </si>
  <si>
    <t>URF2024_082</t>
  </si>
  <si>
    <t>URF2024_083</t>
  </si>
  <si>
    <t>URF2024_084</t>
  </si>
  <si>
    <t>URF2024_085</t>
  </si>
  <si>
    <t>URF2024_086</t>
  </si>
  <si>
    <t>URF2024_087</t>
  </si>
  <si>
    <t>URF2024_088</t>
  </si>
  <si>
    <t>URF2024_089</t>
  </si>
  <si>
    <t>URF2024_090</t>
  </si>
  <si>
    <t>URF2024_091</t>
  </si>
  <si>
    <t>URF2024_092</t>
  </si>
  <si>
    <t>URF2024_093</t>
  </si>
  <si>
    <t>URF2024_094</t>
  </si>
  <si>
    <t>URF2024_095</t>
  </si>
  <si>
    <t>URF2024_096</t>
  </si>
  <si>
    <t>URF2024_097</t>
  </si>
  <si>
    <t>URF2024_098</t>
  </si>
  <si>
    <t>URF2024_099</t>
  </si>
  <si>
    <t>URF2024_100</t>
  </si>
  <si>
    <t>URF2024_101</t>
  </si>
  <si>
    <t>URF2024_102</t>
  </si>
  <si>
    <t>URF2024_103</t>
  </si>
  <si>
    <t>URF2024_104</t>
  </si>
  <si>
    <t>URF2024_105</t>
  </si>
  <si>
    <t>URF2024_106</t>
  </si>
  <si>
    <t>URF2024_107</t>
  </si>
  <si>
    <t>URF2024_108</t>
  </si>
  <si>
    <t>URF2024_109</t>
  </si>
  <si>
    <t>URF2024_110</t>
  </si>
  <si>
    <t>URF2024_111</t>
  </si>
  <si>
    <t>URF2024_112</t>
  </si>
  <si>
    <t>URF2024_113</t>
  </si>
  <si>
    <t>URF2024_114</t>
  </si>
  <si>
    <t>URF2024_115</t>
  </si>
  <si>
    <t>URF2024_116</t>
  </si>
  <si>
    <t>URF2024_117</t>
  </si>
  <si>
    <t>URF2024_118</t>
  </si>
  <si>
    <t>URF2024_119</t>
  </si>
  <si>
    <t>URF2024_120</t>
  </si>
  <si>
    <t>URF2024_121</t>
  </si>
  <si>
    <t>URF2024_122</t>
  </si>
  <si>
    <t>URF2024_123</t>
  </si>
  <si>
    <t>URF2024_124</t>
  </si>
  <si>
    <t>URF2024_125</t>
  </si>
  <si>
    <t>URF2024_126</t>
  </si>
  <si>
    <t>URF2024_127</t>
  </si>
  <si>
    <t>URF2024_128</t>
  </si>
  <si>
    <t>URF2024_129</t>
  </si>
  <si>
    <t>URF2024_130</t>
  </si>
  <si>
    <t>URF2024_131</t>
  </si>
  <si>
    <t>URF2024_132</t>
  </si>
  <si>
    <t>URF2024_133</t>
  </si>
  <si>
    <t>URF2024_134</t>
  </si>
  <si>
    <t>URF2024_135</t>
  </si>
  <si>
    <t>URF2024_136</t>
  </si>
  <si>
    <t>URF2024_137</t>
  </si>
  <si>
    <t>URF2024_138</t>
  </si>
  <si>
    <t>URF2024_139</t>
  </si>
  <si>
    <t>URF2024_140</t>
  </si>
  <si>
    <t>URF2024_141</t>
  </si>
  <si>
    <t>URF2024_142</t>
  </si>
  <si>
    <t>URF2024_143</t>
  </si>
  <si>
    <t>URF2024_144</t>
  </si>
  <si>
    <t>URF2024_145</t>
  </si>
  <si>
    <t>URF2024_146</t>
  </si>
  <si>
    <t>URF2024_147</t>
  </si>
  <si>
    <t>URF2024_148</t>
  </si>
  <si>
    <t>URF2024_149</t>
  </si>
  <si>
    <t>URF2024_150</t>
  </si>
  <si>
    <t>URF2024_151</t>
  </si>
  <si>
    <t>URF2024_152</t>
  </si>
  <si>
    <t>URF2024_153</t>
  </si>
  <si>
    <t>URF2024_154</t>
  </si>
  <si>
    <t>URF2024_155</t>
  </si>
  <si>
    <t>URF2024_156</t>
  </si>
  <si>
    <t>URF2024_157</t>
  </si>
  <si>
    <t>URF2024_158</t>
  </si>
  <si>
    <t>URF2024_159</t>
  </si>
  <si>
    <t>URF2024_160</t>
  </si>
  <si>
    <t>URF2024_161</t>
  </si>
  <si>
    <t>URF2024_162</t>
  </si>
  <si>
    <t>URF2024_163</t>
  </si>
  <si>
    <t>URF2024_164</t>
  </si>
  <si>
    <t>URF2024_165</t>
  </si>
  <si>
    <t>URF2024_166</t>
  </si>
  <si>
    <t>URF2024_167</t>
  </si>
  <si>
    <t>URF2024_168</t>
  </si>
  <si>
    <t>URF2024_169</t>
  </si>
  <si>
    <t>URF2024_170</t>
  </si>
  <si>
    <t>URF2024_171</t>
  </si>
  <si>
    <t>URF2024_172</t>
  </si>
  <si>
    <t>URF2024_173</t>
  </si>
  <si>
    <t>URF2024_174</t>
  </si>
  <si>
    <t>URF2024_175</t>
  </si>
  <si>
    <t>URF2024_176</t>
  </si>
  <si>
    <t>URF2024_177</t>
  </si>
  <si>
    <t>URF2024_178</t>
  </si>
  <si>
    <t>URF2024_179</t>
  </si>
  <si>
    <t>URF2024_180</t>
  </si>
  <si>
    <t>URF2024_181</t>
  </si>
  <si>
    <t>URF2024_182</t>
  </si>
  <si>
    <t>URF2024_183</t>
  </si>
  <si>
    <t>URF2024_184</t>
  </si>
  <si>
    <t>URF2024_185</t>
  </si>
  <si>
    <t>URF2024_186</t>
  </si>
  <si>
    <t>URF2024_187</t>
  </si>
  <si>
    <t>URF2024_188</t>
  </si>
  <si>
    <t>URF2024_189</t>
  </si>
  <si>
    <t>URF2024_190</t>
  </si>
  <si>
    <t>URF2024_191</t>
  </si>
  <si>
    <t>URF2024_192</t>
  </si>
  <si>
    <t>URF2024_193</t>
  </si>
  <si>
    <t>URF2024_194</t>
  </si>
  <si>
    <t>URF2024_195</t>
  </si>
  <si>
    <t>URF2024_196</t>
  </si>
  <si>
    <t>URF2024_197</t>
  </si>
  <si>
    <t>URF2024_199</t>
  </si>
  <si>
    <t>URF2024_200</t>
  </si>
  <si>
    <t>URF2024_201</t>
  </si>
  <si>
    <t>URF2024_202</t>
  </si>
  <si>
    <t>URF2024_203</t>
  </si>
  <si>
    <t>URF2024_204</t>
  </si>
  <si>
    <t>URF2024_205</t>
  </si>
  <si>
    <t>URF2024_206</t>
  </si>
  <si>
    <t>URF2024_208</t>
  </si>
  <si>
    <t>URF2024_209</t>
  </si>
  <si>
    <t>URF2024_210</t>
  </si>
  <si>
    <t>URF2024_211</t>
  </si>
  <si>
    <t>URF2024_212</t>
  </si>
  <si>
    <t>URF2024_213</t>
  </si>
  <si>
    <t>URF2024_214</t>
  </si>
  <si>
    <t>URF2024_215</t>
  </si>
  <si>
    <t>URF2024_217</t>
  </si>
  <si>
    <t>URF2024_218</t>
  </si>
  <si>
    <t>URF2024_219</t>
  </si>
  <si>
    <t>URF2024_220</t>
  </si>
  <si>
    <t>URF2024_221</t>
  </si>
  <si>
    <t>URF2024_222</t>
  </si>
  <si>
    <t>URF2024_223</t>
  </si>
  <si>
    <t>URF2024_224</t>
  </si>
  <si>
    <t>URF2024_226</t>
  </si>
  <si>
    <t>URF2024_227</t>
  </si>
  <si>
    <t>URF2024_228</t>
  </si>
  <si>
    <t>URF2024_229</t>
  </si>
  <si>
    <t>URF2024_230</t>
  </si>
  <si>
    <t>URF2024_231</t>
  </si>
  <si>
    <t>URF2024_232</t>
  </si>
  <si>
    <t>URF2024_233</t>
  </si>
  <si>
    <t>URF2024_235</t>
  </si>
  <si>
    <t>URF2024_236</t>
  </si>
  <si>
    <t>URF2024_237</t>
  </si>
  <si>
    <t>URF2024_238</t>
  </si>
  <si>
    <t>URF2024_239</t>
  </si>
  <si>
    <t>URF2024_240</t>
  </si>
  <si>
    <t>URF2024_241</t>
  </si>
  <si>
    <t>URF2024_242</t>
  </si>
  <si>
    <t>URF2024_244</t>
  </si>
  <si>
    <t>URF2024_245</t>
  </si>
  <si>
    <t>URF2024_246</t>
  </si>
  <si>
    <t>URF2024_247</t>
  </si>
  <si>
    <t>URF2024_248</t>
  </si>
  <si>
    <t>URF2024_249</t>
  </si>
  <si>
    <t>URF2024_250</t>
  </si>
  <si>
    <t>URF2024_252</t>
  </si>
  <si>
    <t>URF2024_253</t>
  </si>
  <si>
    <t>URF2024_254</t>
  </si>
  <si>
    <t>URF2024_255</t>
  </si>
  <si>
    <t>URF2024_256</t>
  </si>
  <si>
    <t>URF2024_257</t>
  </si>
  <si>
    <t>URF2024_258</t>
  </si>
  <si>
    <t>URF2024_259</t>
  </si>
  <si>
    <t>URF2024_261</t>
  </si>
  <si>
    <t>URF2024_262</t>
  </si>
  <si>
    <t>URF2024_263</t>
  </si>
  <si>
    <t>URF2024_264</t>
  </si>
  <si>
    <t>URF2024_265</t>
  </si>
  <si>
    <t>URF2024_266</t>
  </si>
  <si>
    <t>URF2024_267</t>
  </si>
  <si>
    <t>URF2024_268</t>
  </si>
  <si>
    <t>URF2024_270</t>
  </si>
  <si>
    <t>URF2024_271</t>
  </si>
  <si>
    <t>URF2024_272</t>
  </si>
  <si>
    <t>URF2024_273</t>
  </si>
  <si>
    <t>URF2024_274</t>
  </si>
  <si>
    <t>URF2024_275</t>
  </si>
  <si>
    <t>URF2024_276</t>
  </si>
  <si>
    <t>URF2024_277</t>
  </si>
  <si>
    <t>URF2024_278</t>
  </si>
  <si>
    <t>URF2024_280</t>
  </si>
  <si>
    <t>URF2024_281</t>
  </si>
  <si>
    <t>URF2024_282</t>
  </si>
  <si>
    <t>URF2024_283</t>
  </si>
  <si>
    <t>URF2024_284</t>
  </si>
  <si>
    <t>URF2024_285</t>
  </si>
  <si>
    <t>URF2024_286</t>
  </si>
  <si>
    <t>URF2024_287</t>
  </si>
  <si>
    <t>URF2024_288</t>
  </si>
  <si>
    <t>URF2024_289</t>
  </si>
  <si>
    <t>URF2024_290</t>
  </si>
  <si>
    <t>URF2024_291</t>
  </si>
  <si>
    <t>URF2024_292</t>
  </si>
  <si>
    <t>URF2024_293</t>
  </si>
  <si>
    <t>URF2024_294</t>
  </si>
  <si>
    <t>URF2024_295</t>
  </si>
  <si>
    <t>URF2024_296</t>
  </si>
  <si>
    <t>URF2024_297</t>
  </si>
  <si>
    <t>URF2024_298</t>
  </si>
  <si>
    <t>URF2024_299</t>
  </si>
  <si>
    <t>URF2024_300</t>
  </si>
  <si>
    <t>URF2024_301</t>
  </si>
  <si>
    <t>URF2024_302</t>
  </si>
  <si>
    <t>URF2024_303</t>
  </si>
  <si>
    <t>URF2024_304</t>
  </si>
  <si>
    <t>URF2024_305</t>
  </si>
  <si>
    <t>URF2024_306</t>
  </si>
  <si>
    <t>URF2024_307</t>
  </si>
  <si>
    <t>URF2024_308</t>
  </si>
  <si>
    <t>URF2024_309</t>
  </si>
  <si>
    <t>URF2024_310</t>
  </si>
  <si>
    <t>URF2024_311</t>
  </si>
  <si>
    <t>URF2024_312</t>
  </si>
  <si>
    <t>URF2024_313</t>
  </si>
  <si>
    <t>URF2024_314</t>
  </si>
  <si>
    <t>URF2024_315</t>
  </si>
  <si>
    <t>URF2024_316</t>
  </si>
  <si>
    <t>URF2024_317</t>
  </si>
  <si>
    <t>URF2024_318</t>
  </si>
  <si>
    <t>URF2024_319</t>
  </si>
  <si>
    <t>URF2024_320</t>
  </si>
  <si>
    <t>URF2024_321</t>
  </si>
  <si>
    <t>URF2024_322</t>
  </si>
  <si>
    <t>URF2024_323</t>
  </si>
  <si>
    <t>URF2024_324</t>
  </si>
  <si>
    <t>URF2024_325</t>
  </si>
  <si>
    <t>URF2024_326</t>
  </si>
  <si>
    <t>URF2024_327</t>
  </si>
  <si>
    <t>URF2024_328</t>
  </si>
  <si>
    <t>URF2024_329</t>
  </si>
  <si>
    <t>URF2024_330</t>
  </si>
  <si>
    <t>URF2024_331</t>
  </si>
  <si>
    <t>URF2024_332</t>
  </si>
  <si>
    <t>URF2024_333</t>
  </si>
  <si>
    <t>URF2024_335</t>
  </si>
  <si>
    <t>URF2024_336</t>
  </si>
  <si>
    <t>URF2024_337</t>
  </si>
  <si>
    <t>URF2024_338</t>
  </si>
  <si>
    <t>URF2024_339</t>
  </si>
  <si>
    <t>URF2024_340</t>
  </si>
  <si>
    <t>URF2024_341</t>
  </si>
  <si>
    <t>URF2024_343</t>
  </si>
  <si>
    <t>URF2024_344</t>
  </si>
  <si>
    <t>URF2024_345</t>
  </si>
  <si>
    <t>URF2024_346</t>
  </si>
  <si>
    <t>URF2024_347</t>
  </si>
  <si>
    <t>URF2024_348</t>
  </si>
  <si>
    <t>URF2024_349</t>
  </si>
  <si>
    <t>URF2024_351</t>
  </si>
  <si>
    <t>URF2024_352</t>
  </si>
  <si>
    <t>URF2024_353</t>
  </si>
  <si>
    <t>URF2024_354</t>
  </si>
  <si>
    <t>URF2024_355</t>
  </si>
  <si>
    <t>URF2024_356</t>
  </si>
  <si>
    <t>URF2024_357</t>
  </si>
  <si>
    <t>URF2024_358</t>
  </si>
  <si>
    <t>URF2024_359</t>
  </si>
  <si>
    <t>URF2024_360</t>
  </si>
  <si>
    <t>URF2024_361</t>
  </si>
  <si>
    <t>URF2024_362</t>
  </si>
  <si>
    <t>URF2024_363</t>
  </si>
  <si>
    <t>URF2024_364</t>
  </si>
  <si>
    <t>URF2024_365</t>
  </si>
  <si>
    <t>URF2024_366</t>
  </si>
  <si>
    <t>URF2024_367</t>
  </si>
  <si>
    <t>URF2024_368</t>
  </si>
  <si>
    <t>URF2024_369</t>
  </si>
  <si>
    <t>URF2024_370</t>
  </si>
  <si>
    <t>URF2024_371</t>
  </si>
  <si>
    <t>URF2024_372</t>
  </si>
  <si>
    <t>URF2024_373</t>
  </si>
  <si>
    <t>URF2024_374</t>
  </si>
  <si>
    <t>URF2024_375</t>
  </si>
  <si>
    <t>URF2024_376</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</si>
  <si>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</si>
  <si>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</si>
  <si>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Discusiones con actores con la industria sobre los temas objeto de la modificación
-Revisiones secretaría general de MHCP</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</si>
  <si>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</si>
  <si>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</si>
  <si>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</si>
  <si>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</si>
  <si>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 xml:space="preserve">Estudio técnico </t>
  </si>
  <si>
    <t>Resultados esperados de la consultoría en la materia</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</si>
  <si>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</si>
  <si>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Resultados esperados de la consultoría en la materia.
Discusiones con la industria.
Revisiones de la secretaría jurídica del MHCP.</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</si>
  <si>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</si>
  <si>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</si>
  <si>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</si>
  <si>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Discusiones con actores con la industria sobre los temas objeto de la modificación</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</si>
  <si>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</si>
  <si>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</si>
  <si>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Estudio técnico</t>
  </si>
  <si>
    <t>Resultados esperados del estudio en cuestión</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</si>
  <si>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</si>
  <si>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 xml:space="preserve">Esta norma permitirá que las entidades aseguradoras - y otras que emitan contratos asimilables a seguros - proporcionen información financiera y contable comparable, y se estimen de mejor manera las obligaciones de las entidades aseguradoras. </t>
  </si>
  <si>
    <t xml:space="preserve">Este proyecto de decreto tiene como objetivo realizar una serie de ajustes a metodologías y lenguajes con el fin de crear una convergencia ordenada a la NIIF 17 y al estándar de regulación basado en riesgos de Solvencia II.  </t>
  </si>
  <si>
    <t xml:space="preserve">Liliana Walteros Quiroga, Henry Alexander Guerrero, Angelica González </t>
  </si>
  <si>
    <t>Angelica Marcela Gonzalez Tous, Liliana Walteros Quiroga y Henry Alexander Guerrero</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</si>
  <si>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</si>
  <si>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</si>
  <si>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</si>
  <si>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</si>
  <si>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</si>
  <si>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</si>
  <si>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</si>
  <si>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 xml:space="preserve">Daniel Camilo Quintero Castro y Juan David Marin </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</si>
  <si>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</si>
  <si>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</si>
  <si>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</si>
  <si>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</si>
  <si>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Realizar estudio sobre tendencias en regulación prudencial para el manejo de riesgos derivados del cambio climático</t>
  </si>
  <si>
    <t>Apoyar técnicamente el proyecto de ley para el fortalecimiento y consolidación del sector solidario de ahorro y crédito</t>
  </si>
  <si>
    <t>PLAN DE ACCIÓN 2024</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</si>
  <si>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</si>
  <si>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</si>
  <si>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</si>
  <si>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Paola Rocio Peña Rodriguez, Daniel Camilo Quintero Castro y Derenis López Meza</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</si>
  <si>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</si>
  <si>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</si>
  <si>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</si>
  <si>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</si>
  <si>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Transversal_Generar propuesta de tema misional a divulgar durante el cuatrimestre_SRP_Primer cuatrimestre</t>
  </si>
  <si>
    <t>Transversal_Generar propuesta de tema misional a divulgar durante el cuatrimestre_SDM_Segundo cuatrimestre</t>
  </si>
  <si>
    <t>Transversal_Generar propuesta de tema misional a divulgar durante el cuatrimestre_SRP_Segundo cuatrimestre</t>
  </si>
  <si>
    <t>Transversal_Generar propuesta de tema misional a divulgar durante el cuatrimestre_SDM_Tercer cuatrimestre</t>
  </si>
  <si>
    <t>Transversal_Generar propuesta de tema misional a divulgar durante el cuatrimestre_SRP_Tercer cuatrimestre</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</si>
  <si>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</si>
  <si>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URF_SDM_Segundo cuatrimestre</t>
  </si>
  <si>
    <t>Realizar encuentros, mesas de trabajo o reuniones sobre los temas definidos en la Agenda Normativa, con participación de sectores que interactúan con la URF_SDM_Tercer cuatrimestre</t>
  </si>
  <si>
    <t>URF2024_378</t>
  </si>
  <si>
    <t>URF2024_379</t>
  </si>
  <si>
    <t>URF2024_380</t>
  </si>
  <si>
    <t>Realizar encuentros, mesas de trabajo o reuniones sobre los temas definidos en la Agenda Normativa, con participación de sectores que interactúan con la URF_SRP_Primer cuatrimestre</t>
  </si>
  <si>
    <t>Realizar encuentros, mesas de trabajo o reuniones sobre los temas definidos en la Agenda Normativa, con participación de sectores que interactúan con la URF_SRP_Segundo cuatrimestre</t>
  </si>
  <si>
    <t>Realizar encuentros, mesas de trabajo o reuniones sobre los temas definidos en la Agenda Normativa, con participación de sectores que interactúan con la URF_SRP_Tercer cuatrimestre</t>
  </si>
  <si>
    <t>Estado de la tarea</t>
  </si>
  <si>
    <t xml:space="preserve">fecha de modificación </t>
  </si>
  <si>
    <t>Código de la solicitud</t>
  </si>
  <si>
    <t xml:space="preserve">Justitifcación </t>
  </si>
  <si>
    <t xml:space="preserve">01_Cambio </t>
  </si>
  <si>
    <t xml:space="preserve">02_Cambio </t>
  </si>
  <si>
    <t xml:space="preserve">Crear </t>
  </si>
  <si>
    <t xml:space="preserve">Modificar </t>
  </si>
  <si>
    <t xml:space="preserve">Eliminar </t>
  </si>
  <si>
    <t>URF2024_381</t>
  </si>
  <si>
    <t>Realizar la verificación de uso legal de software 2023</t>
  </si>
  <si>
    <t>Verificar el uso legal de software, cumplimiento de la Directiva Presidencial No. 002 de 2002 y conforme al procedimiento determinado en la Circular 027 de 2023 referente a programas de computador (software).</t>
  </si>
  <si>
    <t>Informe de Verificación al Software legal</t>
  </si>
  <si>
    <t xml:space="preserve">Estado general </t>
  </si>
  <si>
    <t xml:space="preserve">Vigente </t>
  </si>
  <si>
    <t>Eliminada</t>
  </si>
  <si>
    <t>Vigente modificada</t>
  </si>
  <si>
    <t xml:space="preserve">	TS-0433</t>
  </si>
  <si>
    <t>Conforme con lo establecido en la circular externa 027 de 2023 de la Dirección Nacional de Derechos de Autor se requiere incluir la actividad de Requerimiento Legal al Plan.</t>
  </si>
  <si>
    <t>Fecha de solicitud</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</si>
  <si>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</si>
  <si>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</si>
  <si>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TS-0435</t>
  </si>
  <si>
    <t>Se requiere modificar la fecha de cumplimiento al 12 de abril; lo anterior, teniendo en cuenta la falla en la generación de reportes del SMGI y la contingencia institucional relacionada con la reestructuración.</t>
  </si>
  <si>
    <t>TS-0443</t>
  </si>
  <si>
    <t>Se solicita modificar el vencimiento del plan de la referencia teniendo en cuenta las decisiones del Consejo Directivo llevado a cabo el 18 de marzo de 2024</t>
  </si>
  <si>
    <t>TS-0444</t>
  </si>
  <si>
    <t>Mediante la Sesión No. 5 Ordinaria del Consejo Directivo de la URF se decidió unanimamente mover este proyecto de decreto de primer a segundo trimestre de 2024.</t>
  </si>
  <si>
    <t>TS-0447</t>
  </si>
  <si>
    <t>Por el volumen de actividades del primer trimestre en la Unidad, se requiere correr esta actividad para desarrollar durante abril.</t>
  </si>
  <si>
    <t>Se unificará con la medición del primer cuatrimestre, se debe correr para mayo.</t>
  </si>
  <si>
    <t>Se unificará con la medición del primer cuatrimestre, se debe correr para abril.</t>
  </si>
  <si>
    <t>De acuerdo cone la circular del DAFP, esta actividad se desarrollará entre abril y mayo.</t>
  </si>
  <si>
    <t>Se realizará la actualización del riesgo duarante abril.</t>
  </si>
  <si>
    <t>Por semana santa, se corre el cumplimiento de la tarea para el 12 de abril.</t>
  </si>
  <si>
    <t>URF2024_382</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</si>
  <si>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</si>
  <si>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</si>
  <si>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</si>
  <si>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</si>
  <si>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Elaborar el PGA de la entidad para la vigencia 2025</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</si>
  <si>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</si>
  <si>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</si>
  <si>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TS-0452</t>
  </si>
  <si>
    <t>Atentamente solicitamos su colaboración para ajustar la fecha de finalización del proyecto al segundo trimestre de 2024, de conformidad con lo aprobado por el Consejo Directivo de la URF en su sesión ordinaria del mes de marzo de 2024.</t>
  </si>
  <si>
    <t>TS-0453</t>
  </si>
  <si>
    <t>El Consejo Directivo de la URF aprobó en sesión del 18 de marzo de 2024 que este proyecto de decreto se presentaría para expedición en el 2do trimestre de 2024. En ese consejo directivo se presentó para publicación a comentarios.</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</si>
  <si>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</si>
  <si>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</si>
  <si>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</si>
  <si>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Lizeth Betzaida Martínez Pereira</t>
  </si>
  <si>
    <t>TS-0458</t>
  </si>
  <si>
    <t xml:space="preserve">Se traslada la responsabilidad a Daniela </t>
  </si>
  <si>
    <t xml:space="preserve">Se traslada la responsabilidad a Beth </t>
  </si>
  <si>
    <t>Kevin Steven Correa Fajardo</t>
  </si>
  <si>
    <t>Validar actividades para hacer un seguimiento continuo al diagnóstico integral de archivos</t>
  </si>
  <si>
    <t>Validar con el Ministerio de Hacienda lo relacionado con el sistema integrado de conservación y los planes asociados</t>
  </si>
  <si>
    <t>Validar el seguimiento y control al personal que desarrolla actividades de la función archivistica con gestión humana</t>
  </si>
  <si>
    <t>Validar capacitaciones  relacionadas con gestión documental con gestión humana</t>
  </si>
  <si>
    <t>Revisar la implementación del sistema de gestión y seguridad en el trabajo con gestión humana para que  se garanticen todas las condiciones laborables necesarias para los responsables de la gestión documental y las condiciones de infraestructura asociada</t>
  </si>
  <si>
    <t xml:space="preserve">Hacer seguimiento a los medios técnicos de producción </t>
  </si>
  <si>
    <t>Revisar la pertinencia de contar con un programa de reprografía</t>
  </si>
  <si>
    <t>Validar proceso de mejora continua para las transferencias documentales</t>
  </si>
  <si>
    <t>Aplicar un lenguaje común de intercambio y utilizarlo en todos los servicios de intercambio de información para la construcción de expedientes electrónicos y contar  con la documentación completa de los servicios de intercambio</t>
  </si>
  <si>
    <t>Elaborar la memoria institucional con datos la estructura orgánica de la entidad, localización física, responsables, organización y servicios en las diferentes etapas del ciclo vital de los documentos.</t>
  </si>
  <si>
    <t>Identificar documentos de carácter histórico para promover y lograr la apropiación y aprovechamiento de la información con fines culturales.</t>
  </si>
  <si>
    <t>Participar en redes culturales y documentarlo</t>
  </si>
  <si>
    <t>Hacer difusión de información contenida en documentos de archivo</t>
  </si>
  <si>
    <t>Elaborar estrategia de acceso y consulta a la información contenida en los documentos de archivo.</t>
  </si>
  <si>
    <t>Validar la elaboración del plan de gestión ambiental en lo referente a gesitón documental</t>
  </si>
  <si>
    <t>URF2024_383</t>
  </si>
  <si>
    <t>URF2024_384</t>
  </si>
  <si>
    <t>URF2024_385</t>
  </si>
  <si>
    <t>URF2024_386</t>
  </si>
  <si>
    <t>URF2024_387</t>
  </si>
  <si>
    <t>URF2024_388</t>
  </si>
  <si>
    <t>URF2024_389</t>
  </si>
  <si>
    <t>URF2024_390</t>
  </si>
  <si>
    <t>URF2024_391</t>
  </si>
  <si>
    <t>URF2024_392</t>
  </si>
  <si>
    <t>URF2024_393</t>
  </si>
  <si>
    <t>URF2024_394</t>
  </si>
  <si>
    <t>URF2024_395</t>
  </si>
  <si>
    <t>URF2024_396</t>
  </si>
  <si>
    <t>URF2024_397</t>
  </si>
  <si>
    <t>Documento seguimiento al diagnóstico integral de archivos</t>
  </si>
  <si>
    <t>El documento debe dar cuenta del seguimiento parcial al diagnóstico integral de archivos y proponer ajustes</t>
  </si>
  <si>
    <t>Soporte validación</t>
  </si>
  <si>
    <t xml:space="preserve">Comunicación oficial solicitando información respecto a la actualización del SIC </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</si>
  <si>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</si>
  <si>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</si>
  <si>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Capacitaciones incorporadas al plan institucional de capacitación</t>
  </si>
  <si>
    <t>Correo validación posibles capacitaciones  y posible inclusión en el PIC</t>
  </si>
  <si>
    <t>Seguimiento a la implementación del SST</t>
  </si>
  <si>
    <t>Reporte de seguimiento a la implementación del SST en relación con las personas que hacen gestión documental</t>
  </si>
  <si>
    <t>Seguimiento a los medios técnicos de producción</t>
  </si>
  <si>
    <t>Informe seguimiento a los medios técnicos de producción</t>
  </si>
  <si>
    <t>Programa de reprografía o justificación para no elaborarlo</t>
  </si>
  <si>
    <t>Plan de transferencias documentales</t>
  </si>
  <si>
    <t xml:space="preserve">Elaborar plan de transfgerfencias documentales posterior a la validación de los tiempos de retención de los documentos </t>
  </si>
  <si>
    <t>Documento instrucciones lenguaje común para documentos electrónico - Incorporación de lineamientos de documentos existentes</t>
  </si>
  <si>
    <t>Documento memoria institucional publicado en página web</t>
  </si>
  <si>
    <t>Documento con identificación de los documentos de carácter histórico</t>
  </si>
  <si>
    <t>Soportes de participación en redes culturales</t>
  </si>
  <si>
    <t>*Certificados de asistencia
*Listados de asistencia
*Soportes asistencia fisica o digital</t>
  </si>
  <si>
    <t>*Piezas comunicativas
*Soportes sesiones sensibilización y capacitación</t>
  </si>
  <si>
    <t>Estrategia de acceso a la información contenida en documentos de archivo elaborada</t>
  </si>
  <si>
    <t>La estrategia debe contener responsables, tiempos, recursos, acciones puntuales y medios de seguimiento</t>
  </si>
  <si>
    <t>Validar elaboración del plan con el proceso de adquisición de bienes y servicios y cargar soportes de gestión o el plan elaborado</t>
  </si>
  <si>
    <t>Falta de capacidad operativa por situaciones administrativas que afecten la disponibilidad de personal</t>
  </si>
  <si>
    <t>Posibles dificultades de coordinación con el Ministerio de Hacienda y Crédito Público</t>
  </si>
  <si>
    <t>Limitaciones técnicas con ocasión a la ausencia de personal archivista</t>
  </si>
  <si>
    <t>Limitada o inexistente oferta de redes culturales</t>
  </si>
  <si>
    <t>TS-0469</t>
  </si>
  <si>
    <t>Por las actividades institucionales desarrolladas en el primer trimestre, la capacidad operativa del proceso estuvo limitada; por lo tando se solicita correr la tarea para el mes de junio de 2024.</t>
  </si>
  <si>
    <t>Se solicita correr la fecha de finalización para el 15 de mayo, teniendo en cuenta la limitación de la capacidad operativa del proceso.</t>
  </si>
  <si>
    <t>Debido a los indicadores con rezago, no se ha generado el informe definitivo de 2023, se solicita correr la tarea hasta el 15 de mayo.</t>
  </si>
  <si>
    <t>MODIFICACIONES</t>
  </si>
  <si>
    <t>La presentación de las políticas iniciará cuando se publiquen los resultados de la vigencia 2023. Correr para octubre de 2024.</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</si>
  <si>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</si>
  <si>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</si>
  <si>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TS-0473</t>
  </si>
  <si>
    <t>Solicito modificar el plazo del reporte ampliarlo hasta el 15 de mayo</t>
  </si>
  <si>
    <t>TS-0474</t>
  </si>
  <si>
    <t>Por solicitudes radicadas durante el 30 de abril, se solicita ampliación del plazo de cumplimiento de la acción hasta el 03 de mayo, para gestionar los ajustes y reflejarlos en el documento del PAAC</t>
  </si>
  <si>
    <t>Instructivo lenguaje comín para la  documentos electrónico - Incorporación de lineamientos de documentos existentes</t>
  </si>
  <si>
    <t>TS-0467</t>
  </si>
  <si>
    <t>Solicito amablemente incorporar 15 tareas al plan de acción de gestión de la información, las cuales son producto del autodiagnóstico realizado por el proceso, en donde se encontraron oportunidades de mejora.</t>
  </si>
  <si>
    <t xml:space="preserve">Soportes de difusión </t>
  </si>
  <si>
    <t>Proyección del Plan de gestión ambiental</t>
  </si>
  <si>
    <t>TS-0482</t>
  </si>
  <si>
    <t>Se solicita ampliación del plazo porque previamente debían tramitarse todas las solitudes de modificación recibidas; lo cual debió posponerse por la gestión que debía adelantarse con FURAG. Modificar hasta el 17 de mayo de 2024.</t>
  </si>
  <si>
    <t>TS-0484</t>
  </si>
  <si>
    <t>Se solicita ampliación del tiempo de documentación de la tarea a corte 15 de junio dado que se realizará en las sesiones de revisión de cada proceso.</t>
  </si>
  <si>
    <t>TS-0485</t>
  </si>
  <si>
    <t>Con ocasión del cambio de subdirector, se solicita aplazamiento para el reporte del plan hasta el 24/05/2024.</t>
  </si>
  <si>
    <t>TS-0487</t>
  </si>
  <si>
    <t>Se solicita correr esta tarea para el 28 de junio de 2024, lo anterior atendiendo a que el tema a divulgar es Financiación Colaboraitva y sólo será presentado al Consejo Directivo en la sesión del 24 de junio.</t>
  </si>
  <si>
    <t>URF2024_398</t>
  </si>
  <si>
    <t>URF2024_399</t>
  </si>
  <si>
    <t>URF2024_400</t>
  </si>
  <si>
    <t>URF2024_401</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</si>
  <si>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</si>
  <si>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</si>
  <si>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</si>
  <si>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 xml:space="preserve">Limitada capacidad operativa </t>
  </si>
  <si>
    <t>TS-0486</t>
  </si>
  <si>
    <t>De acuerdo con la directiva 03 de 2023 es necesario incluir nuevas tareas al plan de acción, con el fin de poder realizar el cumplimiento y seguimiento al plan de comunicaciones.</t>
  </si>
  <si>
    <t>Realizar seguimiento al plan de comunicaciones 2024_Segundo trimestre</t>
  </si>
  <si>
    <t>Realizar seguimiento al plan de comunicaciones 2024_Tercer trimestre</t>
  </si>
  <si>
    <t>Realizar seguimiento al plan de comunicaciones 2024_Cuarto trimestre</t>
  </si>
  <si>
    <t xml:space="preserve">Informe de seguimiento al plan de comunicaciones </t>
  </si>
  <si>
    <t>Informe con las certificaciones y/o evidencias de la difusión, pauta o emisión de cada pieza previamente aprobada por la Secretaría.
Soportes de remisión del informe contacto@presidencia.gov.co</t>
  </si>
  <si>
    <t>Proyectar el plan de comunicaciones de acuerdo con el formato relacionado en la directiva 03 de 2023.</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</si>
  <si>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</si>
  <si>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</si>
  <si>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Se solicita mover la tarea para el segundo cuatrimestre, teniendo en cuenta las tareas que ha adelantado el proceso a la fecha y las fallas de la versión anterior del SMGI.</t>
  </si>
  <si>
    <t>TS-0502</t>
  </si>
  <si>
    <t>Plan interno de austeridad</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</si>
  <si>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</si>
  <si>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</si>
  <si>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</si>
  <si>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</si>
  <si>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TS-0530</t>
  </si>
  <si>
    <t>Se requiere modificar la fecha final de cumplimiento de la tarea hasta el 31 de julio, por la incapacidad del servidor responsable Eduar Aguas.</t>
  </si>
  <si>
    <t>TS-0521</t>
  </si>
  <si>
    <t>Se solicita la modificación de la tarea a 21 de junio toda vez que se ajusto el cronograma de realización por parte del MCHP</t>
  </si>
  <si>
    <t>Se solicita la modificación de la tarea al 31 de julio toda vez que se amplio el plazo actividades del plan de mejoramiento</t>
  </si>
  <si>
    <t>TS-0543</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</si>
  <si>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</si>
  <si>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TS-0546</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</si>
  <si>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</si>
  <si>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TS-0548</t>
  </si>
  <si>
    <t>La acción se programará en la agenda regulatoria de 2025</t>
  </si>
  <si>
    <t>PD_Portabilidad_Reglamentar el derecho a la portabilidad financiera consagrado en el artículo 94 de la Ley 2294 de 2023 “Plan Nacional de Desarrollo 2022- 2026 “Colombia potencia mundial de la vida”</t>
  </si>
  <si>
    <t>PD_Portabilidad</t>
  </si>
  <si>
    <t>De acuerdo con el último ajuste aprobado en Consejo Directivo; sesión de junio, se debe pasar para el cuarto trimestre. 
Adicionalmente, para facilitar la alineación con la agenda, se ajusta el nombre de la tarea, el entregable y su descripción.</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</si>
  <si>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</si>
  <si>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PD_Open Data</t>
  </si>
  <si>
    <t>De acuerdo con el último ajuste aprobado en Consejo Directivo; sesión de junio, se debe pasar para el tercer trimestre. 
Adicionalmente, para facilitar la alineación con la agenda, se ajusta el nombre de la tarea, el entregable y su descripción.</t>
  </si>
  <si>
    <t>PD_Financiación colaborativa_Proponer modificaciones regulatorias para consolidar la actividad de financiación colaborativa.</t>
  </si>
  <si>
    <t>PD_Financiación colaborativa</t>
  </si>
  <si>
    <t>De acuerdo con el último ajuste aprobado en Consejo Directivo; sesión de junio, se debe pasar para el  tercer trimestre. 
Adicionalmente, para facilitar la alineación con la agenda, se ajusta el nombre de la tarea, el entregable y su descripción.</t>
  </si>
  <si>
    <t>AJUSTAR INFORMACIÓN COMO ESTUDIO, COMO ESTABA ANTERIORMENTE  Y PROGRAMAR PARA EL TERCER TRIMESTRE
Adicionalmente, para facilitar la alineación con la agenda, se ajusta el nombre de la tarea, el entregable y su descripción.</t>
  </si>
  <si>
    <t>PD_Centros de servicios compartidos_Incorporar a la estructura del sector solidario que presta servicios de ahorro y crédito la figura de Centros de Servicios Compartidos.</t>
  </si>
  <si>
    <t>PD_Centros de servicios compartidos</t>
  </si>
  <si>
    <t>ET_Comercialización de seguros_Permitir que la ciudadanía, en especial aquella sin acceso y atención en el sector asegurador, y las micro, pequeñas y medianas empresas, gestionen riesgos y cuenten con respaldo patrimonial ante eventos negativos</t>
  </si>
  <si>
    <t>ET_Comercialización de seguros</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</si>
  <si>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</si>
  <si>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PD_Convergencia a NIIF 17</t>
  </si>
  <si>
    <t xml:space="preserve">03_Cambio </t>
  </si>
  <si>
    <t>En la última versión de la agenda, se toma como finalizado en el segundo trimestre; programar fecha de finalización para el 30 de julio. 
Adicionalmente, para facilitar la alineación con la agenda, se ajusta el nombre de la tarea, el entregable y su descripción.</t>
  </si>
  <si>
    <t>PD_Reservas Técnicas de entidades aseguradoras</t>
  </si>
  <si>
    <t>PD_Reservas Técnicas de entidades aseguradoras_Crear concordancias con régimen de reservas técnicas de las entidades aseguradoras en el contexto de la convergencia a la NIIF 17, contratos de seguro</t>
  </si>
  <si>
    <t>PD_Solvencia II Pilar 2 y 3_Realizar proyecto de decreto relacionado con la convergencia a una regulación basada en riesgos de acuerdo con Solvencia II para entidades aseguradoras</t>
  </si>
  <si>
    <t>PD_Solvencia II Pilar 2 y 3</t>
  </si>
  <si>
    <t>PD_Segmentación solidario_Segmentar las entidades del sector solidario en categorías, que permitan a su vez establecer esquemas de regulación diferenciales que atiendan las capacidades y los riesgos a los que se encuentran expuestas.</t>
  </si>
  <si>
    <t>PD_Segmentación solidario</t>
  </si>
  <si>
    <t>En la última versión de la agenda, se toma como finalizado en el segundo trimestre; programar fecha de finalización para el 30 de julio.  
Adicionalmente, para facilitar la alineación con la agenda, se ajusta el nombre de la tarea, el entregable y su descripción.</t>
  </si>
  <si>
    <t>PD_CIIEF_Identificar y proponer los ajustes regulatorios necesarios para mejorar el gobierno corporativo de la comisión intersectorial de inclusión y educación financiera.</t>
  </si>
  <si>
    <t>PD_CIIEF</t>
  </si>
  <si>
    <t>Para facilitar la alineación con la agenda, se ajusta el nombre de la tarea, el entregable y su descripción.</t>
  </si>
  <si>
    <t>PD_Arquitectura del negocio fiduciario_Revisar y proponer la reestructuración necesaria a la regulación vigente del negocio fiduciario.</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</si>
  <si>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</si>
  <si>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PD_Solvencia II Pilar 1 + revisión APNR</t>
  </si>
  <si>
    <t>PD_SAS como emisor de valores_Reglamentar artículo 261 de la ley 2294 de 2023 “por el cual se expide el plan nacional de desarrollo 2022- 2026 “Colombia potencia mundial de la vida” para habilitar la SAS como emisor de valores.</t>
  </si>
  <si>
    <t>ET_Cobertura seguro de depósitos y prestamista última instancia Solidario_Realizar estudio de diagnóstico sobre cobertura y liquidez para el sector solidario</t>
  </si>
  <si>
    <t>ET_Cobertura seguro de depósitos y prestamista última instancia Solidario</t>
  </si>
  <si>
    <t>PD_SAS como emisor de valores</t>
  </si>
  <si>
    <t>DI_Diseño regulación reglamentación reforma pensional_Apoyar técnicamente reglamentación del régimen pensional</t>
  </si>
  <si>
    <t>DI_Diseño regulación reglamentación reforma pensional</t>
  </si>
  <si>
    <t>TS-0551</t>
  </si>
  <si>
    <t xml:space="preserve">Se requiere ampliar la fecha de cumplimiento de la tarea hasta el 31 de julio; lo anterior teniendo en cuenta que el comité de control interno para aprobación de la política está programado para el 23 de julio.	</t>
  </si>
  <si>
    <t>TS-0552</t>
  </si>
  <si>
    <t>La tarea se reporto a tiempo, sin embargo se devolvió para hacer ajustes en el entregable, se solicita correr hasta 31 de julio</t>
  </si>
  <si>
    <t xml:space="preserve">04_Cambio </t>
  </si>
  <si>
    <t>TS-0555</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</si>
  <si>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</si>
  <si>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TS-0558</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</si>
  <si>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</si>
  <si>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 xml:space="preserve">De acuerdo con el último ajuste aprobado en Consejo Directivo; sesión de junio, se debe pasar para el tercer trimestre. </t>
  </si>
  <si>
    <t>TS-0561</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</si>
  <si>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</si>
  <si>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TS-0572</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</si>
  <si>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</si>
  <si>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TS-0576</t>
  </si>
  <si>
    <t>Ajustar el plazo de la tarea porque requere de apoyo del Ministerio de Hacienda para el cumplimiento. Modificar el plazo hasta el 30 de agosto de 2024.</t>
  </si>
  <si>
    <t>Asignar a Kevin - Se requiere realizar ajuste en responsabilidades del proceso de adquisición de bienes y servicios; lo anterios con ocasión a la incapacidad laboral del servidor responsable del proceso.</t>
  </si>
  <si>
    <t>TS-0585</t>
  </si>
  <si>
    <t>Asignar a Sonia - Se requiere realizar ajuste en responsabilidades del proceso de adquisición de bienes y servicios; lo anterios con ocasión a la incapacidad laboral del servidor responsable del proceso.</t>
  </si>
  <si>
    <t>Asignar a Marlen - Se requiere realizar ajuste en responsabilidades del proceso de adquisición de bienes y servicios; lo anterios con ocasión a la incapacidad laboral del servidor responsable del proceso.</t>
  </si>
  <si>
    <t>Correr para el último trimestre de la vigencia</t>
  </si>
  <si>
    <t>Eduar Alberto Aguas Mendoza</t>
  </si>
  <si>
    <t>Asignar a Tatiana - Se requiere realizar ajuste en responsabilidades del proceso de adquisición de bienes y servicios; lo anterios con ocasión a la incapacidad laboral del servidor responsable del proceso.</t>
  </si>
  <si>
    <t>Asignar a Angie - Se requiere realizar ajuste en responsabilidades del proceso de adquisición de bienes y servicios; lo anterios con ocasión a la incapacidad laboral del servidor responsable del proceso.</t>
  </si>
  <si>
    <t>Asignar a Karime - Se requiere realizar ajuste en responsabilidades del proceso de adquisición de bienes y servicios; lo anterios con ocasión a la incapacidad laboral del servidor responsable del proceso.</t>
  </si>
  <si>
    <t>TS-0587</t>
  </si>
  <si>
    <t>Se requiere modificar la fecha final para el 31 de agosto; la tarea se está desarrollando con el apoyo de los pasantes con quienes se está adelantandfo ejercicio de redefinición del informe.</t>
  </si>
  <si>
    <t>TS-0588</t>
  </si>
  <si>
    <t>Se solicita la modificación de finalización de la actividad a 30 de agosto de 2024, dado que por temas administrativos del MHCP el proceso de control y evaluación debió asumir su elaboración.</t>
  </si>
  <si>
    <t>TS-0594</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</si>
  <si>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</si>
  <si>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TS-0596</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</si>
  <si>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</si>
  <si>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TS-0597</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</si>
  <si>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</si>
  <si>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TS-0598</t>
  </si>
  <si>
    <t>Ajustar fecha final de cumplimiento para el 14 de septiembre; la tarea se está desarrollando con el apoyo de los pasantes del proceso.</t>
  </si>
  <si>
    <t>e debe gestionar en el último cuatrimestre, teniendo en cuenta la reciente aprobación de la política de administración del riesgo.</t>
  </si>
  <si>
    <t>Se va realizar en el marco de las reuniones de revisión de procesos; por lo tanto se debe correr la fecha final de cumplimiento para el 30 de septiembre.</t>
  </si>
  <si>
    <t>TS-0593</t>
  </si>
  <si>
    <t>Se solicita el ajuste de las actividades toda vez que es necesario replantear el cronograma dado que ya no se cuenta con el apoyo del MHCP para la gestión de informes a 30 de septiembre de 2024</t>
  </si>
  <si>
    <t>TS-0601</t>
  </si>
  <si>
    <t>Se está trabajando con el apoyo de los pasantes del proceso; por lo tanto requiere ciclo de revisión de proyección del informe. Se solicita ampliación del plazo hasta el viernes 06 de septiembre.</t>
  </si>
  <si>
    <t>Np aplica</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</si>
  <si>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</si>
  <si>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TS-0605</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</si>
  <si>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</si>
  <si>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TS-0606</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</si>
  <si>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</si>
  <si>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TS-0610</t>
  </si>
  <si>
    <t>Se requiere reasignar la tarea a el Líder del proceso dado que llego de su incapacidad y ampliar el tiempo de ejecución hasta el 20 de septiembre para explicar el diligenciamiento.</t>
  </si>
  <si>
    <t>URF2024_402</t>
  </si>
  <si>
    <t>URF2024_403</t>
  </si>
  <si>
    <t>URF2024_404</t>
  </si>
  <si>
    <t>URF2024_405</t>
  </si>
  <si>
    <t>URF2024_406</t>
  </si>
  <si>
    <t>URF2024_407</t>
  </si>
  <si>
    <t>URF2024_408</t>
  </si>
  <si>
    <t>PD_Realizar proyecto de decreto sobre excepción a la OPA</t>
  </si>
  <si>
    <t>PD_Realizar proyecto de decreto sobre partes vinculadas</t>
  </si>
  <si>
    <t>PD_Realizar proyecto de decreto sobre actualización regulatoria sector solidario</t>
  </si>
  <si>
    <t xml:space="preserve">ET_Realizar estudio técnico sobre activos ponderados por Nivel de Riesgos – Créditos de Libranzas </t>
  </si>
  <si>
    <t>DI_Diseñar reglamentación reforma pensional</t>
  </si>
  <si>
    <t>IL_Apoyar técnicamente el Proyecto de Ley criptoactivos</t>
  </si>
  <si>
    <t xml:space="preserve"> Proyecto decreto Por el cual se modifica el Decreto 2555 de 2010 en lo relacionado con las excepciones a la realización de la oferta pública de adquisición</t>
  </si>
  <si>
    <t>PD_Excepción a la OPA</t>
  </si>
  <si>
    <t>PD_Partes vinculadas</t>
  </si>
  <si>
    <t>Acorde con el tamaño y complejidad del negocio de las entidades del sector solidario de ahorro y crédito la Unidad propone realizar un ejercicio de incorporación de las mejores prácticas internacionales en materia de reglas prudenciales para el sector.</t>
  </si>
  <si>
    <t>PD_Actualización regulatoria sector solidario</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</si>
  <si>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</si>
  <si>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ET_Activos Ponderados por Nivel de Riesgos – Créditos de Libranzas </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</si>
  <si>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</si>
  <si>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DI_Diseño regulación reglamentación reforma pensional</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</si>
  <si>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</si>
  <si>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IL_Proyecto de Ley criptoactivos (Aportes URF)</t>
  </si>
  <si>
    <t>IL_Proyecto de Ley criptoactivos</t>
  </si>
  <si>
    <t>TS-0617</t>
  </si>
  <si>
    <t xml:space="preserve">De acuerdo con lo definido en la sesión No.04 ordinaria del Comité Institucional de Gestión y desempeño se crear las tareas para asegurar  la coherencia entre el plan de acción de la vigencia y la agenda.  </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</si>
  <si>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</si>
  <si>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URF2024_409</t>
  </si>
  <si>
    <t>URF2024_410</t>
  </si>
  <si>
    <t>URF2024_411</t>
  </si>
  <si>
    <t>URF2024_412</t>
  </si>
  <si>
    <t>URF2024_413</t>
  </si>
  <si>
    <t>PD_Open Finance obligatorio</t>
  </si>
  <si>
    <t>Se introduce como un nuevo PD, independiente del PD de Open Data, debido a la necesidad de realizar ajustes al marco normativo actual de Open Finance en virtud de la participación obligatoria que establece el artículo 89 del PND.</t>
  </si>
  <si>
    <t>TS-0620</t>
  </si>
  <si>
    <t>ET_SAS como emisor de valores</t>
  </si>
  <si>
    <t xml:space="preserve">El proceso de consultoría tendrá inicio en el último trimestre del año y se espera tener las primeras recomendaciones al final de la vigencia </t>
  </si>
  <si>
    <t>PD_Reglamentación Reforma Pensional_Esquemas de seguros y mutualidad de riesgos</t>
  </si>
  <si>
    <t>_PD_Reglamentación Reforma Pensional_Esquemas de seguros y mutualidad de riesgos</t>
  </si>
  <si>
    <t>_ET_SAS como emisor de valores</t>
  </si>
  <si>
    <t>_PD_Open Finance obligatorio</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</si>
  <si>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</si>
  <si>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_PD_Reglamentación Reforma Pensional_Esquemas de fondos y subcuentas generacionales en las etapas de acumulación y desacumulación</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</si>
  <si>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</si>
  <si>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</si>
  <si>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PD_Autorización, administración y reglas de gobierno corporativo para Administradoras del Componente Complementario de Ahorro Individual del Pilar Contributivo</t>
  </si>
  <si>
    <t>_PD_Autorización, administración y reglas de gobierno corporativo para Administradoras del Componente Complementario de Ahorro Individual del Pilar Contributivo</t>
  </si>
  <si>
    <t>En el marco de la reglamentación de la reforma pensional ley 2381 de 2024, se incluye este proyecto decreto</t>
  </si>
  <si>
    <t>_PD_Actualizacion de disposiciones de carácter prudencial aplicables a los establecimientos de crédito y conglomerados financieros</t>
  </si>
  <si>
    <t>Con el ánimo de revisar y actualizar algunas disposiciones en materia de regulación prudencial que aplican a los establecimientos de crédito y conglomerados financieros, se incluye este proyecto decreto</t>
  </si>
  <si>
    <t>PD_Actualizacion de disposiciones de carácter prudencial aplicables a los establecimientos de crédito y conglomerados financieros</t>
  </si>
  <si>
    <t xml:space="preserve">Cancelar del plan actual y proyectar para 2025. </t>
  </si>
  <si>
    <t>PD_Ecosistemas de pagos de bajo valor</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</si>
  <si>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</si>
  <si>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 xml:space="preserve">La URF realizó un trabajo previo de análisis de la necesidad regulatoria, en el que determinó la necesidad de contar con insumos técnicos de las partes involucradas, los cuales aún no han sido remitidos a la URF. </t>
  </si>
  <si>
    <t>DI_Revisión regulación OPAs</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</si>
  <si>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</si>
  <si>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</si>
  <si>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ET_Supervisión operadores información_Reglamentar del artículo 93 de la Ley 2294 de 2023 “Plan Nacional de Desarrollo 2022- 2026 “Colombia potencia mundial de la vida”</t>
  </si>
  <si>
    <t>ET_Supervisión operadores información</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</si>
  <si>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</si>
  <si>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 xml:space="preserve">Ajustar las fechas de acuardo con las modificaciones realizadas a la agenda para el tercer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</si>
</sst>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yyyy\-mm\-dd;@"/>
  </numFmts>
  <fonts count="6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b/>
      <sz val="10"/>
      <color rgb="FF333333"/>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name val="Arial"/>
      <family val="2"/>
    </font>
    <font>
      <sz val="10"/>
      <color rgb="FF000000"/>
      <name val="Arial Narrow"/>
      <family val="2"/>
    </font>
    <font>
      <sz val="9"/>
      <color theme="1"/>
      <name val="Calibri"/>
      <family val="2"/>
      <scheme val="minor"/>
    </font>
    <font>
      <b/>
      <sz val="10"/>
      <color theme="0"/>
      <name val="Calibri Light"/>
      <family val="2"/>
      <scheme val="major"/>
    </font>
    <font>
      <sz val="10"/>
      <color theme="1"/>
      <name val="Calibri Light"/>
      <family val="2"/>
      <scheme val="major"/>
    </font>
    <font>
      <b/>
      <sz val="22"/>
      <color theme="1"/>
      <name val="Arial Narrow"/>
      <family val="2"/>
    </font>
    <font>
      <sz val="8"/>
      <color rgb="FF686868"/>
      <name val="SfUiText"/>
    </font>
    <font>
      <sz val="8"/>
      <name val="Calibri"/>
      <family val="2"/>
      <scheme val="minor"/>
    </font>
    <font>
      <sz val="10"/>
      <color theme="1"/>
      <name val="Calibri Light"/>
      <family val="2"/>
      <scheme val="maj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66FF99"/>
        <bgColor indexed="64"/>
      </patternFill>
    </fill>
    <fill>
      <patternFill patternType="solid">
        <fgColor theme="4"/>
        <bgColor indexed="64"/>
      </patternFill>
    </fill>
    <fill>
      <patternFill patternType="solid">
        <fgColor theme="1" tint="0.34998626667073579"/>
        <bgColor indexed="64"/>
      </patternFill>
    </fill>
    <fill>
      <patternFill patternType="solid">
        <fgColor theme="8" tint="-0.499984740745262"/>
        <bgColor indexed="64"/>
      </patternFill>
    </fill>
    <fill>
      <patternFill patternType="solid">
        <fgColor rgb="FFFFFFFF"/>
        <bgColor rgb="FF000000"/>
      </patternFill>
    </fill>
    <fill>
      <patternFill patternType="solid">
        <fgColor theme="0" tint="-0.499984740745262"/>
        <bgColor rgb="FF000000"/>
      </patternFill>
    </fill>
    <fill>
      <patternFill patternType="solid">
        <fgColor rgb="FFE2D1B0"/>
        <bgColor indexed="64"/>
      </patternFill>
    </fill>
    <fill>
      <patternFill patternType="solid">
        <fgColor theme="1"/>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206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applyNumberFormat="0" applyFill="0" applyBorder="0" applyAlignment="0" applyProtection="0"/>
    <xf numFmtId="0" fontId="44" fillId="0" borderId="0"/>
    <xf numFmtId="0" fontId="45" fillId="0" borderId="0" applyNumberFormat="0" applyFill="0" applyBorder="0" applyAlignment="0" applyProtection="0"/>
    <xf numFmtId="0" fontId="51" fillId="0" borderId="0"/>
  </cellStyleXfs>
  <cellXfs count="400">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1" fontId="27" fillId="53" borderId="15" xfId="0" applyNumberFormat="1" applyFont="1" applyFill="1" applyBorder="1" applyAlignment="1">
      <alignment horizontal="center" vertical="center" wrapText="1"/>
    </xf>
    <xf numFmtId="0" fontId="22" fillId="54" borderId="0" xfId="0" applyFont="1" applyFill="1" applyAlignment="1" applyProtection="1">
      <alignment horizontal="center" vertical="center" wrapText="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23" fillId="55" borderId="15" xfId="0" applyFont="1" applyFill="1" applyBorder="1" applyAlignment="1">
      <alignment horizontal="center" vertical="center" wrapText="1"/>
    </xf>
    <xf numFmtId="0" fontId="23" fillId="55"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30"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60" borderId="15" xfId="0" applyFont="1" applyFill="1" applyBorder="1" applyAlignment="1">
      <alignment horizontal="center" vertical="center" wrapText="1"/>
    </xf>
    <xf numFmtId="0" fontId="26" fillId="59"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60"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9"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0" fillId="0" borderId="0" xfId="0" applyAlignment="1">
      <alignment wrapText="1"/>
    </xf>
    <xf numFmtId="0" fontId="33"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5" fillId="33" borderId="0" xfId="0" applyFont="1" applyFill="1" applyAlignment="1">
      <alignment horizontal="center" vertical="center" wrapText="1"/>
    </xf>
    <xf numFmtId="0" fontId="35" fillId="33" borderId="0" xfId="0" applyFont="1" applyFill="1" applyAlignment="1">
      <alignment horizontal="center" vertical="center"/>
    </xf>
    <xf numFmtId="0" fontId="37" fillId="33" borderId="0" xfId="0" applyFont="1" applyFill="1"/>
    <xf numFmtId="0" fontId="38" fillId="33" borderId="0" xfId="0" applyFont="1" applyFill="1" applyAlignment="1">
      <alignment horizontal="center" vertical="center" wrapText="1"/>
    </xf>
    <xf numFmtId="0" fontId="38" fillId="0" borderId="0" xfId="0" applyFont="1" applyAlignment="1">
      <alignment horizontal="center" vertical="center" wrapText="1"/>
    </xf>
    <xf numFmtId="0" fontId="40" fillId="57" borderId="15" xfId="0" applyFont="1" applyFill="1" applyBorder="1" applyAlignment="1">
      <alignment horizontal="center" vertical="center" wrapText="1"/>
    </xf>
    <xf numFmtId="0" fontId="43" fillId="44" borderId="15" xfId="0" applyFont="1" applyFill="1" applyBorder="1" applyAlignment="1">
      <alignment horizontal="center" vertical="center" wrapText="1"/>
    </xf>
    <xf numFmtId="0" fontId="43" fillId="44" borderId="15" xfId="0" applyFont="1" applyFill="1" applyBorder="1" applyAlignment="1">
      <alignment horizontal="justify" vertical="center" wrapText="1"/>
    </xf>
    <xf numFmtId="0" fontId="38" fillId="0" borderId="0" xfId="0" applyFont="1" applyAlignment="1">
      <alignment horizontal="left" vertical="center" wrapText="1"/>
    </xf>
    <xf numFmtId="0" fontId="42" fillId="33" borderId="15" xfId="0" applyFont="1" applyFill="1" applyBorder="1" applyAlignment="1">
      <alignment horizontal="center" vertical="center" wrapText="1"/>
    </xf>
    <xf numFmtId="0" fontId="43" fillId="63" borderId="15" xfId="0" applyFont="1" applyFill="1" applyBorder="1" applyAlignment="1">
      <alignment horizontal="center" vertical="center" wrapText="1"/>
    </xf>
    <xf numFmtId="0" fontId="43" fillId="63" borderId="15" xfId="0" applyFont="1" applyFill="1" applyBorder="1" applyAlignment="1">
      <alignment horizontal="justify" vertical="center" wrapText="1"/>
    </xf>
    <xf numFmtId="0" fontId="38" fillId="37" borderId="15" xfId="0" applyFont="1" applyFill="1" applyBorder="1" applyAlignment="1">
      <alignment horizontal="center" vertical="center" wrapText="1"/>
    </xf>
    <xf numFmtId="0" fontId="38" fillId="37" borderId="15" xfId="0" applyFont="1" applyFill="1" applyBorder="1" applyAlignment="1">
      <alignment horizontal="justify" vertical="center" wrapText="1"/>
    </xf>
    <xf numFmtId="0" fontId="44" fillId="0" borderId="0" xfId="43" applyAlignment="1">
      <alignment horizontal="center" vertical="center"/>
    </xf>
    <xf numFmtId="0" fontId="26" fillId="57" borderId="15" xfId="43" applyFont="1" applyFill="1" applyBorder="1" applyAlignment="1" applyProtection="1">
      <alignment vertical="center" wrapText="1"/>
      <protection locked="0"/>
    </xf>
    <xf numFmtId="0" fontId="46" fillId="57"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7" borderId="11" xfId="43" applyFont="1" applyFill="1" applyBorder="1" applyAlignment="1" applyProtection="1">
      <alignment vertical="center" wrapText="1"/>
      <protection locked="0"/>
    </xf>
    <xf numFmtId="0" fontId="26" fillId="57" borderId="15" xfId="43" applyFont="1" applyFill="1" applyBorder="1" applyAlignment="1">
      <alignment horizontal="center" vertical="center" wrapText="1"/>
    </xf>
    <xf numFmtId="0" fontId="26" fillId="57" borderId="15" xfId="43" applyFont="1" applyFill="1" applyBorder="1" applyAlignment="1">
      <alignment wrapText="1"/>
    </xf>
    <xf numFmtId="0" fontId="44" fillId="0" borderId="0" xfId="43"/>
    <xf numFmtId="0" fontId="26" fillId="64" borderId="15" xfId="43" applyFont="1" applyFill="1" applyBorder="1" applyAlignment="1" applyProtection="1">
      <alignment vertical="center" wrapText="1"/>
      <protection locked="0"/>
    </xf>
    <xf numFmtId="0" fontId="26" fillId="64" borderId="11" xfId="43" applyFont="1" applyFill="1" applyBorder="1" applyAlignment="1" applyProtection="1">
      <alignment vertical="center" wrapText="1"/>
      <protection locked="0"/>
    </xf>
    <xf numFmtId="0" fontId="26" fillId="57" borderId="14" xfId="43" applyFont="1" applyFill="1" applyBorder="1" applyAlignment="1" applyProtection="1">
      <alignment vertical="center" wrapText="1"/>
      <protection locked="0"/>
    </xf>
    <xf numFmtId="0" fontId="44" fillId="57" borderId="0" xfId="43" applyFill="1" applyAlignment="1">
      <alignment vertical="center"/>
    </xf>
    <xf numFmtId="0" fontId="26" fillId="57" borderId="0" xfId="43" applyFont="1" applyFill="1" applyAlignment="1">
      <alignment vertical="center"/>
    </xf>
    <xf numFmtId="0" fontId="44" fillId="57" borderId="0" xfId="43" applyFill="1" applyAlignment="1">
      <alignment horizontal="center" vertical="center"/>
    </xf>
    <xf numFmtId="0" fontId="44" fillId="0" borderId="0" xfId="43" applyAlignment="1">
      <alignment horizontal="center" vertical="center" wrapText="1"/>
    </xf>
    <xf numFmtId="0" fontId="44"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19" fillId="50" borderId="0" xfId="0" applyFont="1" applyFill="1" applyAlignment="1" applyProtection="1">
      <alignment horizontal="center" vertical="center" wrapText="1"/>
      <protection locked="0"/>
    </xf>
    <xf numFmtId="0" fontId="31" fillId="50" borderId="0" xfId="0" applyFont="1" applyFill="1" applyAlignment="1" applyProtection="1">
      <alignment horizontal="center" vertical="center" wrapText="1"/>
      <protection locked="0"/>
    </xf>
    <xf numFmtId="0" fontId="19" fillId="33" borderId="0" xfId="0" applyFont="1" applyFill="1" applyAlignment="1" applyProtection="1">
      <alignment horizontal="center" vertical="center" wrapText="1"/>
      <protection locked="0"/>
    </xf>
    <xf numFmtId="0" fontId="31" fillId="33" borderId="0" xfId="0" applyFont="1" applyFill="1" applyAlignment="1">
      <alignment horizontal="center" vertical="center" wrapText="1"/>
    </xf>
    <xf numFmtId="0" fontId="18" fillId="33" borderId="15" xfId="0" applyFont="1" applyFill="1" applyBorder="1" applyAlignment="1">
      <alignment vertical="center" wrapText="1"/>
    </xf>
    <xf numFmtId="0" fontId="18" fillId="33" borderId="0" xfId="0" applyFont="1" applyFill="1" applyAlignment="1">
      <alignment horizontal="center" vertical="center" wrapText="1"/>
    </xf>
    <xf numFmtId="0" fontId="47" fillId="50" borderId="0" xfId="0" applyFont="1" applyFill="1" applyAlignment="1" applyProtection="1">
      <alignment horizontal="center" vertical="center" wrapText="1"/>
      <protection locked="0"/>
    </xf>
    <xf numFmtId="0" fontId="48" fillId="33" borderId="0" xfId="0" applyFont="1" applyFill="1" applyAlignment="1">
      <alignment horizontal="center" vertical="center" wrapText="1"/>
    </xf>
    <xf numFmtId="14" fontId="49" fillId="65" borderId="0" xfId="0" applyNumberFormat="1" applyFont="1" applyFill="1" applyAlignment="1">
      <alignment horizontal="center" vertical="center" wrapText="1"/>
    </xf>
    <xf numFmtId="0" fontId="47" fillId="33" borderId="0" xfId="0" applyFont="1" applyFill="1" applyAlignment="1" applyProtection="1">
      <alignment horizontal="center" vertical="center" wrapText="1"/>
      <protection locked="0"/>
    </xf>
    <xf numFmtId="0" fontId="49" fillId="39" borderId="15" xfId="0" applyFont="1" applyFill="1" applyBorder="1" applyAlignment="1">
      <alignment horizontal="center" vertical="center" wrapText="1"/>
    </xf>
    <xf numFmtId="0" fontId="49" fillId="41" borderId="15" xfId="0" applyFont="1" applyFill="1" applyBorder="1" applyAlignment="1">
      <alignment horizontal="center" vertical="center" wrapText="1"/>
    </xf>
    <xf numFmtId="0" fontId="49" fillId="42" borderId="15" xfId="0" applyFont="1" applyFill="1" applyBorder="1" applyAlignment="1">
      <alignment horizontal="center" vertical="center" wrapText="1"/>
    </xf>
    <xf numFmtId="0" fontId="26" fillId="35" borderId="0" xfId="0" applyFont="1" applyFill="1" applyAlignment="1" applyProtection="1">
      <alignment horizontal="center" vertical="center" wrapText="1"/>
      <protection locked="0"/>
    </xf>
    <xf numFmtId="0" fontId="22" fillId="49" borderId="0" xfId="0" applyFont="1" applyFill="1" applyAlignment="1">
      <alignment horizontal="center" vertical="center" textRotation="90" wrapText="1"/>
    </xf>
    <xf numFmtId="0" fontId="26" fillId="50" borderId="0" xfId="0" applyFont="1" applyFill="1" applyProtection="1">
      <protection locked="0"/>
    </xf>
    <xf numFmtId="0" fontId="26" fillId="33" borderId="0" xfId="0" applyFont="1" applyFill="1" applyProtection="1">
      <protection locked="0"/>
    </xf>
    <xf numFmtId="0" fontId="50" fillId="66" borderId="15" xfId="0" applyFont="1" applyFill="1" applyBorder="1" applyAlignment="1">
      <alignment horizontal="center" vertical="center" wrapText="1"/>
    </xf>
    <xf numFmtId="0" fontId="30" fillId="67" borderId="0" xfId="0" applyFont="1" applyFill="1" applyAlignment="1">
      <alignment horizontal="center" vertical="center" textRotation="90" wrapText="1"/>
    </xf>
    <xf numFmtId="0" fontId="23" fillId="68" borderId="11" xfId="0" applyFont="1" applyFill="1" applyBorder="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60" borderId="15" xfId="0" applyFont="1" applyFill="1" applyBorder="1" applyAlignment="1" applyProtection="1">
      <alignment horizontal="center" vertical="center" wrapText="1"/>
      <protection locked="0"/>
    </xf>
    <xf numFmtId="0" fontId="23" fillId="69" borderId="11" xfId="0" applyFont="1" applyFill="1" applyBorder="1" applyAlignment="1">
      <alignment horizontal="center" vertical="center" wrapText="1"/>
    </xf>
    <xf numFmtId="0" fontId="26" fillId="35" borderId="15" xfId="0" applyFont="1" applyFill="1" applyBorder="1" applyAlignment="1" applyProtection="1">
      <alignment horizontal="center" vertical="center" wrapText="1"/>
      <protection locked="0"/>
    </xf>
    <xf numFmtId="164" fontId="26" fillId="35" borderId="15" xfId="0" applyNumberFormat="1" applyFont="1" applyFill="1" applyBorder="1" applyAlignment="1" applyProtection="1">
      <alignment horizontal="center" vertical="center" wrapText="1"/>
      <protection locked="0"/>
    </xf>
    <xf numFmtId="1" fontId="27" fillId="35" borderId="15" xfId="0" applyNumberFormat="1" applyFont="1" applyFill="1" applyBorder="1" applyAlignment="1">
      <alignment horizontal="center" vertical="center" wrapText="1"/>
    </xf>
    <xf numFmtId="0" fontId="26" fillId="63" borderId="15" xfId="0" applyFont="1" applyFill="1" applyBorder="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0" fontId="22" fillId="67" borderId="0" xfId="0" applyFont="1" applyFill="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7" borderId="15" xfId="0" applyFont="1" applyFill="1" applyBorder="1" applyAlignment="1" applyProtection="1">
      <alignment horizontal="center" vertical="center" wrapText="1"/>
      <protection locked="0"/>
    </xf>
    <xf numFmtId="0" fontId="26" fillId="57" borderId="15" xfId="0" applyFont="1" applyFill="1" applyBorder="1" applyAlignment="1" applyProtection="1">
      <alignment horizontal="left" vertical="center" wrapText="1"/>
      <protection locked="0"/>
    </xf>
    <xf numFmtId="49" fontId="26" fillId="57" borderId="15" xfId="0" applyNumberFormat="1" applyFont="1" applyFill="1" applyBorder="1" applyAlignment="1" applyProtection="1">
      <alignment horizontal="center" vertical="center" wrapText="1"/>
      <protection locked="0"/>
    </xf>
    <xf numFmtId="164" fontId="26" fillId="57" borderId="15" xfId="0" applyNumberFormat="1" applyFont="1" applyFill="1" applyBorder="1" applyAlignment="1" applyProtection="1">
      <alignment horizontal="center" vertical="center" wrapText="1"/>
      <protection locked="0"/>
    </xf>
    <xf numFmtId="1" fontId="27" fillId="57" borderId="15" xfId="0" applyNumberFormat="1" applyFont="1" applyFill="1" applyBorder="1" applyAlignment="1">
      <alignment horizontal="center" vertical="center" wrapText="1"/>
    </xf>
    <xf numFmtId="0" fontId="26" fillId="57" borderId="0" xfId="0" applyFont="1" applyFill="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0" fontId="26" fillId="35" borderId="24" xfId="0" applyFont="1" applyFill="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5" borderId="12" xfId="0" applyFont="1" applyFill="1" applyBorder="1" applyAlignment="1" applyProtection="1">
      <alignment horizontal="center" vertical="center" wrapText="1"/>
      <protection locked="0"/>
    </xf>
    <xf numFmtId="0" fontId="26" fillId="33" borderId="15" xfId="0" applyFont="1" applyFill="1" applyBorder="1" applyAlignment="1" applyProtection="1">
      <alignment horizontal="justify" vertical="center" wrapText="1"/>
      <protection locked="0"/>
    </xf>
    <xf numFmtId="14" fontId="22" fillId="33" borderId="0" xfId="0" applyNumberFormat="1" applyFont="1" applyFill="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1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justify" vertical="justify" wrapText="1"/>
      <protection locked="0"/>
    </xf>
    <xf numFmtId="0" fontId="26" fillId="0" borderId="11" xfId="0" applyFont="1" applyBorder="1" applyAlignment="1" applyProtection="1">
      <alignment horizontal="center" vertical="center" wrapText="1"/>
      <protection locked="0"/>
    </xf>
    <xf numFmtId="49" fontId="26" fillId="33" borderId="11" xfId="0" applyNumberFormat="1" applyFont="1" applyFill="1" applyBorder="1" applyAlignment="1" applyProtection="1">
      <alignment horizontal="center" vertical="center" wrapText="1"/>
      <protection locked="0"/>
    </xf>
    <xf numFmtId="164" fontId="26" fillId="0" borderId="15" xfId="0" applyNumberFormat="1" applyFont="1" applyBorder="1" applyAlignment="1">
      <alignment horizontal="center" vertical="center" wrapText="1"/>
    </xf>
    <xf numFmtId="0" fontId="26" fillId="0" borderId="15" xfId="0" applyFont="1" applyBorder="1" applyAlignment="1">
      <alignment horizontal="center" vertical="center" wrapText="1"/>
    </xf>
    <xf numFmtId="49" fontId="26" fillId="33" borderId="15" xfId="0" applyNumberFormat="1"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26" fillId="0" borderId="0" xfId="0" applyFont="1" applyAlignment="1">
      <alignment horizontal="center" vertical="center" wrapText="1"/>
    </xf>
    <xf numFmtId="0" fontId="22" fillId="0" borderId="15" xfId="0" applyFont="1" applyBorder="1" applyAlignment="1" applyProtection="1">
      <alignment horizontal="center" vertical="center" wrapText="1"/>
      <protection locked="0"/>
    </xf>
    <xf numFmtId="0" fontId="26" fillId="0" borderId="15" xfId="45" applyFont="1" applyBorder="1" applyAlignment="1" applyProtection="1">
      <alignment vertical="center" wrapText="1"/>
      <protection locked="0"/>
    </xf>
    <xf numFmtId="0" fontId="44" fillId="0" borderId="10" xfId="0" applyFont="1" applyBorder="1" applyAlignment="1" applyProtection="1">
      <alignment horizontal="center" vertical="center" wrapText="1"/>
      <protection locked="0"/>
    </xf>
    <xf numFmtId="0" fontId="44" fillId="0" borderId="15" xfId="0" applyFont="1" applyBorder="1" applyAlignment="1" applyProtection="1">
      <alignment horizontal="left" vertical="center" wrapText="1"/>
      <protection locked="0"/>
    </xf>
    <xf numFmtId="0" fontId="44" fillId="0" borderId="15" xfId="0" applyFont="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23" fillId="70" borderId="11" xfId="0" applyFont="1" applyFill="1" applyBorder="1" applyAlignment="1">
      <alignment horizontal="center" vertical="center" wrapText="1"/>
    </xf>
    <xf numFmtId="0" fontId="52" fillId="71" borderId="15" xfId="0" applyFont="1" applyFill="1" applyBorder="1" applyAlignment="1">
      <alignment horizontal="center" vertical="center" wrapText="1"/>
    </xf>
    <xf numFmtId="49" fontId="26" fillId="35" borderId="11" xfId="0" applyNumberFormat="1" applyFont="1" applyFill="1" applyBorder="1" applyAlignment="1" applyProtection="1">
      <alignment horizontal="center" vertical="center" wrapText="1"/>
      <protection locked="0"/>
    </xf>
    <xf numFmtId="0" fontId="52" fillId="72" borderId="15" xfId="0" applyFont="1" applyFill="1" applyBorder="1" applyAlignment="1">
      <alignment horizontal="center" vertical="center" wrapText="1"/>
    </xf>
    <xf numFmtId="0" fontId="26" fillId="35" borderId="15"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53" fillId="0" borderId="15" xfId="0" applyFont="1" applyBorder="1" applyAlignment="1">
      <alignment horizontal="center" vertical="center" wrapText="1"/>
    </xf>
    <xf numFmtId="0" fontId="53" fillId="33" borderId="15" xfId="0" applyFont="1" applyFill="1" applyBorder="1" applyAlignment="1">
      <alignment horizontal="center" vertical="center" wrapText="1"/>
    </xf>
    <xf numFmtId="0" fontId="23" fillId="70" borderId="22" xfId="0" applyFont="1" applyFill="1" applyBorder="1" applyAlignment="1">
      <alignment horizontal="center" vertical="center" wrapText="1"/>
    </xf>
    <xf numFmtId="0" fontId="53" fillId="0" borderId="10" xfId="0" applyFont="1" applyBorder="1" applyAlignment="1">
      <alignment horizontal="center" vertical="center" wrapText="1"/>
    </xf>
    <xf numFmtId="0" fontId="52" fillId="71" borderId="10" xfId="0" applyFont="1" applyFill="1" applyBorder="1" applyAlignment="1">
      <alignment horizontal="center" vertical="center" wrapText="1"/>
    </xf>
    <xf numFmtId="0" fontId="26" fillId="33" borderId="10" xfId="0" applyFont="1" applyFill="1" applyBorder="1" applyAlignment="1" applyProtection="1">
      <alignment horizontal="center" vertical="center" wrapText="1"/>
      <protection locked="0"/>
    </xf>
    <xf numFmtId="164" fontId="26" fillId="0" borderId="10" xfId="0" applyNumberFormat="1" applyFont="1" applyBorder="1" applyAlignment="1" applyProtection="1">
      <alignment horizontal="center" vertical="center" wrapText="1"/>
      <protection locked="0"/>
    </xf>
    <xf numFmtId="1" fontId="27" fillId="53" borderId="10"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23" fillId="50" borderId="0" xfId="0" applyFont="1" applyFill="1" applyAlignment="1" applyProtection="1">
      <alignment horizontal="center" vertical="center" wrapText="1"/>
      <protection locked="0"/>
    </xf>
    <xf numFmtId="0" fontId="31" fillId="33" borderId="0" xfId="0" applyFont="1" applyFill="1" applyAlignment="1" applyProtection="1">
      <alignment horizontal="center" vertical="center" wrapText="1"/>
      <protection locked="0"/>
    </xf>
    <xf numFmtId="0" fontId="55" fillId="33" borderId="0" xfId="0" applyFont="1" applyFill="1" applyAlignment="1">
      <alignment horizontal="center" vertical="center" wrapText="1"/>
    </xf>
    <xf numFmtId="0" fontId="55" fillId="33" borderId="15" xfId="0" applyFont="1" applyFill="1" applyBorder="1" applyAlignment="1">
      <alignment horizontal="center" vertical="center" wrapText="1"/>
    </xf>
    <xf numFmtId="0" fontId="55" fillId="33" borderId="15" xfId="0" applyFont="1" applyFill="1" applyBorder="1" applyAlignment="1">
      <alignment horizontal="justify" vertical="center" wrapText="1"/>
    </xf>
    <xf numFmtId="0" fontId="55" fillId="33" borderId="15" xfId="0" applyFont="1" applyFill="1" applyBorder="1" applyAlignment="1">
      <alignment horizontal="left" vertical="center" wrapText="1"/>
    </xf>
    <xf numFmtId="0" fontId="55" fillId="62" borderId="15" xfId="0" applyFont="1" applyFill="1" applyBorder="1" applyAlignment="1">
      <alignment horizontal="center" vertical="center" wrapText="1"/>
    </xf>
    <xf numFmtId="0" fontId="55" fillId="0" borderId="15" xfId="0" applyFont="1" applyBorder="1" applyAlignment="1">
      <alignment horizontal="justify" vertical="center" wrapText="1"/>
    </xf>
    <xf numFmtId="0" fontId="55" fillId="0" borderId="15" xfId="0" applyFont="1" applyBorder="1" applyAlignment="1">
      <alignment horizontal="center" vertical="center" wrapText="1"/>
    </xf>
    <xf numFmtId="0" fontId="55" fillId="0" borderId="15" xfId="0" applyFont="1" applyBorder="1" applyAlignment="1">
      <alignment horizontal="left" vertical="center" wrapText="1"/>
    </xf>
    <xf numFmtId="0" fontId="55" fillId="33" borderId="0" xfId="0" applyFont="1" applyFill="1" applyAlignment="1">
      <alignment horizontal="justify" vertical="center" wrapText="1"/>
    </xf>
    <xf numFmtId="0" fontId="55" fillId="33" borderId="0" xfId="0" applyFont="1" applyFill="1" applyAlignment="1">
      <alignment horizontal="left" vertical="center" wrapText="1"/>
    </xf>
    <xf numFmtId="0" fontId="35" fillId="33" borderId="15" xfId="0" applyFont="1" applyFill="1" applyBorder="1" applyAlignment="1">
      <alignment horizontal="justify" vertical="center" wrapText="1"/>
    </xf>
    <xf numFmtId="0" fontId="35" fillId="33" borderId="15" xfId="0" applyFont="1" applyFill="1" applyBorder="1" applyAlignment="1">
      <alignment horizontal="center" vertical="center" wrapText="1"/>
    </xf>
    <xf numFmtId="0" fontId="35" fillId="33" borderId="15" xfId="0" applyFont="1" applyFill="1" applyBorder="1" applyAlignment="1">
      <alignment horizontal="center" vertical="center"/>
    </xf>
    <xf numFmtId="0" fontId="36" fillId="55"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73" borderId="15" xfId="0" applyFont="1" applyFill="1" applyBorder="1" applyAlignment="1">
      <alignment horizontal="center" vertical="center" wrapText="1"/>
    </xf>
    <xf numFmtId="0" fontId="30" fillId="61" borderId="15" xfId="0" applyFont="1" applyFill="1" applyBorder="1" applyAlignment="1">
      <alignment horizontal="center" vertical="center" wrapText="1"/>
    </xf>
    <xf numFmtId="0" fontId="30" fillId="61" borderId="15" xfId="0" applyFont="1" applyFill="1" applyBorder="1" applyAlignment="1">
      <alignment horizontal="justify" vertical="center" wrapText="1"/>
    </xf>
    <xf numFmtId="0" fontId="22" fillId="62" borderId="15" xfId="0" applyFont="1" applyFill="1" applyBorder="1" applyAlignment="1">
      <alignment horizontal="center" vertical="center" wrapText="1"/>
    </xf>
    <xf numFmtId="0" fontId="22" fillId="62" borderId="15" xfId="0" applyFont="1" applyFill="1" applyBorder="1" applyAlignment="1">
      <alignment horizontal="justify" vertical="center" wrapText="1"/>
    </xf>
    <xf numFmtId="0" fontId="30" fillId="33" borderId="15" xfId="0" applyFont="1" applyFill="1" applyBorder="1" applyAlignment="1">
      <alignment horizontal="center" vertical="center" wrapText="1"/>
    </xf>
    <xf numFmtId="0" fontId="41" fillId="55" borderId="15" xfId="0" applyFont="1" applyFill="1" applyBorder="1" applyAlignment="1">
      <alignment horizontal="center" vertical="center" wrapText="1"/>
    </xf>
    <xf numFmtId="0" fontId="31" fillId="55" borderId="0" xfId="43" applyFont="1" applyFill="1" applyAlignment="1">
      <alignment horizontal="center" vertical="center" wrapText="1"/>
    </xf>
    <xf numFmtId="0" fontId="23" fillId="55" borderId="0" xfId="43" applyFont="1" applyFill="1" applyAlignment="1">
      <alignment horizontal="center" vertical="center" wrapText="1"/>
    </xf>
    <xf numFmtId="0" fontId="44" fillId="33" borderId="0" xfId="43" applyFill="1" applyAlignment="1">
      <alignment horizontal="center" vertical="center"/>
    </xf>
    <xf numFmtId="0" fontId="54" fillId="55" borderId="15" xfId="0" applyFont="1" applyFill="1" applyBorder="1" applyAlignment="1">
      <alignment horizontal="center" vertical="center" wrapText="1"/>
    </xf>
    <xf numFmtId="0" fontId="31" fillId="55" borderId="14" xfId="43" applyFont="1" applyFill="1" applyBorder="1" applyAlignment="1">
      <alignment horizontal="center" vertical="center" wrapText="1"/>
    </xf>
    <xf numFmtId="0" fontId="19" fillId="33" borderId="0" xfId="0" applyFont="1" applyFill="1"/>
    <xf numFmtId="0" fontId="57" fillId="33" borderId="15" xfId="0" applyFont="1" applyFill="1" applyBorder="1" applyAlignment="1" applyProtection="1">
      <alignment horizontal="center" vertical="center" wrapText="1"/>
      <protection locked="0"/>
    </xf>
    <xf numFmtId="0" fontId="52" fillId="0" borderId="15" xfId="0" applyFont="1" applyBorder="1" applyAlignment="1" applyProtection="1">
      <alignment horizontal="center" vertical="center" wrapText="1"/>
      <protection locked="0"/>
    </xf>
    <xf numFmtId="0" fontId="52" fillId="0" borderId="21" xfId="0" applyFont="1" applyBorder="1" applyAlignment="1" applyProtection="1">
      <alignment horizontal="center" vertical="center" wrapText="1"/>
      <protection locked="0"/>
    </xf>
    <xf numFmtId="0" fontId="52" fillId="0" borderId="11" xfId="0" applyFont="1" applyBorder="1" applyAlignment="1" applyProtection="1">
      <alignment horizontal="center" vertical="center" wrapText="1"/>
      <protection locked="0"/>
    </xf>
    <xf numFmtId="22" fontId="52" fillId="0" borderId="15" xfId="0" applyNumberFormat="1" applyFont="1" applyBorder="1" applyAlignment="1" applyProtection="1">
      <alignment horizontal="center" vertical="center" wrapText="1"/>
      <protection locked="0"/>
    </xf>
    <xf numFmtId="22" fontId="52" fillId="0" borderId="12" xfId="0" applyNumberFormat="1" applyFont="1" applyBorder="1" applyAlignment="1" applyProtection="1">
      <alignment horizontal="center" vertical="center" wrapText="1"/>
      <protection locked="0"/>
    </xf>
    <xf numFmtId="0" fontId="52" fillId="0" borderId="13" xfId="0" applyFont="1" applyBorder="1" applyAlignment="1" applyProtection="1">
      <alignment horizontal="center" vertical="center" wrapText="1"/>
      <protection locked="0"/>
    </xf>
    <xf numFmtId="0" fontId="52" fillId="0" borderId="19" xfId="0" applyFont="1" applyBorder="1" applyAlignment="1" applyProtection="1">
      <alignment horizontal="center" vertical="center" wrapText="1"/>
      <protection locked="0"/>
    </xf>
    <xf numFmtId="0" fontId="52" fillId="0" borderId="18" xfId="0" applyFont="1" applyBorder="1" applyAlignment="1" applyProtection="1">
      <alignment horizontal="center" vertical="center" wrapText="1"/>
      <protection locked="0"/>
    </xf>
    <xf numFmtId="22" fontId="52" fillId="0" borderId="13" xfId="0" applyNumberFormat="1" applyFont="1" applyBorder="1" applyAlignment="1" applyProtection="1">
      <alignment horizontal="center" vertical="center" wrapText="1"/>
      <protection locked="0"/>
    </xf>
    <xf numFmtId="22" fontId="52" fillId="0" borderId="20"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0" fontId="55" fillId="0" borderId="0" xfId="0" applyFont="1" applyAlignment="1">
      <alignment horizontal="center" vertical="center" wrapText="1"/>
    </xf>
    <xf numFmtId="0" fontId="55" fillId="0" borderId="0" xfId="0" applyFont="1" applyAlignment="1">
      <alignment horizontal="left" vertical="center" wrapText="1"/>
    </xf>
    <xf numFmtId="0" fontId="59" fillId="0" borderId="0" xfId="0" pivotButton="1" applyFont="1" applyAlignment="1">
      <alignment horizontal="center" vertical="center" wrapText="1"/>
    </xf>
    <xf numFmtId="0" fontId="59" fillId="0" borderId="0" xfId="0" applyFont="1" applyAlignment="1">
      <alignment horizontal="center" vertical="center" wrapText="1"/>
    </xf>
    <xf numFmtId="0" fontId="59" fillId="0" borderId="0" xfId="0" applyFont="1" applyAlignment="1">
      <alignment horizontal="left" vertical="center" wrapText="1"/>
    </xf>
    <xf numFmtId="0" fontId="21" fillId="55" borderId="19" xfId="0" applyFont="1" applyFill="1" applyBorder="1" applyAlignment="1">
      <alignment horizontal="center" vertical="center" wrapText="1"/>
    </xf>
    <xf numFmtId="0" fontId="21" fillId="55" borderId="0" xfId="0" applyFont="1" applyFill="1" applyAlignment="1">
      <alignment horizontal="center" vertical="center" wrapText="1"/>
    </xf>
    <xf numFmtId="0" fontId="19" fillId="54" borderId="15" xfId="0" applyFont="1" applyFill="1" applyBorder="1" applyAlignment="1">
      <alignment horizontal="center" vertical="center" wrapText="1"/>
    </xf>
    <xf numFmtId="0" fontId="19" fillId="60" borderId="15" xfId="0" applyFont="1" applyFill="1" applyBorder="1" applyAlignment="1">
      <alignment horizontal="center" vertical="center" wrapText="1"/>
    </xf>
    <xf numFmtId="0" fontId="29" fillId="33" borderId="0" xfId="0" applyFont="1" applyFill="1" applyAlignment="1">
      <alignment horizontal="center" vertical="center" wrapText="1"/>
    </xf>
    <xf numFmtId="165" fontId="22" fillId="33" borderId="15" xfId="0" applyNumberFormat="1" applyFont="1" applyFill="1" applyBorder="1" applyAlignment="1" applyProtection="1">
      <alignment horizontal="center" vertical="center" wrapText="1"/>
      <protection locked="0"/>
    </xf>
    <xf numFmtId="165" fontId="52" fillId="0" borderId="15" xfId="0" applyNumberFormat="1" applyFont="1" applyBorder="1" applyAlignment="1" applyProtection="1">
      <alignment horizontal="center" vertical="center" wrapText="1"/>
      <protection locked="0"/>
    </xf>
    <xf numFmtId="165" fontId="26" fillId="0" borderId="15" xfId="0" applyNumberFormat="1" applyFont="1" applyBorder="1" applyAlignment="1" applyProtection="1">
      <alignment horizontal="center" vertical="center" wrapText="1"/>
      <protection locked="0"/>
    </xf>
    <xf numFmtId="165" fontId="26" fillId="0" borderId="15" xfId="0" applyNumberFormat="1" applyFont="1" applyBorder="1" applyAlignment="1" applyProtection="1">
      <alignment horizontal="left" vertical="center" wrapText="1"/>
      <protection locked="0"/>
    </xf>
    <xf numFmtId="165" fontId="26" fillId="33" borderId="15" xfId="0" applyNumberFormat="1" applyFont="1" applyFill="1" applyBorder="1" applyAlignment="1" applyProtection="1">
      <alignment horizontal="left" vertical="center" wrapText="1"/>
      <protection locked="0"/>
    </xf>
    <xf numFmtId="14" fontId="22" fillId="33" borderId="15" xfId="0" applyNumberFormat="1" applyFont="1" applyFill="1" applyBorder="1" applyAlignment="1" applyProtection="1">
      <alignment horizontal="center" vertical="center" wrapText="1"/>
      <protection locked="0"/>
    </xf>
    <xf numFmtId="0" fontId="50" fillId="74" borderId="15" xfId="0" applyFont="1" applyFill="1" applyBorder="1" applyAlignment="1" applyProtection="1">
      <alignment horizontal="center" vertical="center" wrapText="1"/>
      <protection locked="0"/>
    </xf>
    <xf numFmtId="0" fontId="50" fillId="74" borderId="15" xfId="0" applyFont="1" applyFill="1" applyBorder="1" applyAlignment="1">
      <alignment horizontal="center" vertical="center" wrapText="1"/>
    </xf>
    <xf numFmtId="22" fontId="50" fillId="74" borderId="15" xfId="0" applyNumberFormat="1" applyFont="1" applyFill="1" applyBorder="1" applyAlignment="1" applyProtection="1">
      <alignment horizontal="center" vertical="center" wrapText="1"/>
      <protection locked="0"/>
    </xf>
    <xf numFmtId="1" fontId="23" fillId="74" borderId="15" xfId="0" applyNumberFormat="1" applyFont="1" applyFill="1" applyBorder="1" applyAlignment="1">
      <alignment horizontal="center" vertical="center" wrapText="1"/>
    </xf>
    <xf numFmtId="165" fontId="50" fillId="74" borderId="15" xfId="0" applyNumberFormat="1" applyFont="1" applyFill="1" applyBorder="1" applyAlignment="1" applyProtection="1">
      <alignment horizontal="center" vertical="center" wrapText="1"/>
      <protection locked="0"/>
    </xf>
    <xf numFmtId="0" fontId="31" fillId="74" borderId="15" xfId="0" applyFont="1" applyFill="1" applyBorder="1" applyAlignment="1">
      <alignment horizontal="center" vertical="center" wrapText="1"/>
    </xf>
    <xf numFmtId="14" fontId="26" fillId="33" borderId="15" xfId="0" applyNumberFormat="1" applyFont="1" applyFill="1" applyBorder="1" applyAlignment="1">
      <alignment horizontal="center" vertical="center" wrapText="1"/>
    </xf>
    <xf numFmtId="0" fontId="23" fillId="65" borderId="15" xfId="0" applyFont="1" applyFill="1" applyBorder="1" applyAlignment="1" applyProtection="1">
      <alignment horizontal="center" vertical="center" wrapText="1"/>
      <protection locked="0"/>
    </xf>
    <xf numFmtId="165" fontId="26" fillId="33" borderId="15" xfId="0" applyNumberFormat="1" applyFont="1" applyFill="1" applyBorder="1" applyAlignment="1" applyProtection="1">
      <alignment horizontal="center" vertical="center" wrapText="1"/>
      <protection locked="0"/>
    </xf>
    <xf numFmtId="0" fontId="22" fillId="62" borderId="15" xfId="0" applyFont="1" applyFill="1" applyBorder="1" applyAlignment="1" applyProtection="1">
      <alignment horizontal="center" vertical="center" wrapText="1"/>
      <protection locked="0"/>
    </xf>
    <xf numFmtId="22" fontId="22" fillId="62" borderId="15" xfId="0" applyNumberFormat="1" applyFont="1" applyFill="1" applyBorder="1" applyAlignment="1" applyProtection="1">
      <alignment horizontal="center" vertical="center" wrapText="1"/>
      <protection locked="0"/>
    </xf>
    <xf numFmtId="1" fontId="30" fillId="62" borderId="15" xfId="0" applyNumberFormat="1" applyFont="1" applyFill="1" applyBorder="1" applyAlignment="1">
      <alignment horizontal="center" vertical="center" wrapText="1"/>
    </xf>
    <xf numFmtId="165" fontId="22" fillId="62" borderId="15" xfId="0" applyNumberFormat="1" applyFont="1" applyFill="1" applyBorder="1" applyAlignment="1" applyProtection="1">
      <alignment horizontal="center" vertical="center" wrapText="1"/>
      <protection locked="0"/>
    </xf>
    <xf numFmtId="0" fontId="50" fillId="33" borderId="15" xfId="0" applyFont="1" applyFill="1" applyBorder="1" applyAlignment="1" applyProtection="1">
      <alignment horizontal="center" vertical="center" wrapText="1"/>
      <protection locked="0"/>
    </xf>
    <xf numFmtId="165" fontId="50" fillId="33" borderId="15" xfId="0" applyNumberFormat="1" applyFont="1" applyFill="1" applyBorder="1" applyAlignment="1" applyProtection="1">
      <alignment horizontal="center" vertical="center" wrapText="1"/>
      <protection locked="0"/>
    </xf>
    <xf numFmtId="0" fontId="52" fillId="33" borderId="15" xfId="0" applyFont="1" applyFill="1" applyBorder="1" applyAlignment="1" applyProtection="1">
      <alignment horizontal="center" vertical="center" wrapText="1"/>
      <protection locked="0"/>
    </xf>
    <xf numFmtId="14" fontId="21" fillId="55" borderId="0" xfId="0" applyNumberFormat="1" applyFont="1" applyFill="1" applyAlignment="1">
      <alignment horizontal="center" vertical="center" wrapText="1"/>
    </xf>
    <xf numFmtId="14" fontId="26" fillId="0" borderId="15" xfId="0" applyNumberFormat="1" applyFont="1" applyBorder="1" applyAlignment="1" applyProtection="1">
      <alignment horizontal="left" vertical="center" wrapText="1"/>
      <protection locked="0"/>
    </xf>
    <xf numFmtId="0" fontId="22" fillId="57" borderId="15" xfId="0" applyFont="1" applyFill="1" applyBorder="1" applyAlignment="1" applyProtection="1">
      <alignment horizontal="center" vertical="center" wrapText="1"/>
      <protection locked="0"/>
    </xf>
    <xf numFmtId="0" fontId="22" fillId="57" borderId="15" xfId="0" applyFont="1" applyFill="1" applyBorder="1" applyAlignment="1">
      <alignment horizontal="center" vertical="center" wrapText="1"/>
    </xf>
    <xf numFmtId="1" fontId="30" fillId="57" borderId="15" xfId="0" applyNumberFormat="1" applyFont="1" applyFill="1" applyBorder="1" applyAlignment="1">
      <alignment horizontal="center" vertical="center" wrapText="1"/>
    </xf>
    <xf numFmtId="165" fontId="26" fillId="57" borderId="15" xfId="0" applyNumberFormat="1" applyFont="1" applyFill="1" applyBorder="1" applyAlignment="1" applyProtection="1">
      <alignment horizontal="center" vertical="center" wrapText="1"/>
      <protection locked="0"/>
    </xf>
    <xf numFmtId="14" fontId="22" fillId="57" borderId="15" xfId="0" applyNumberFormat="1" applyFont="1" applyFill="1" applyBorder="1" applyAlignment="1" applyProtection="1">
      <alignment horizontal="center" vertical="center" wrapText="1"/>
      <protection locked="0"/>
    </xf>
    <xf numFmtId="165" fontId="22" fillId="57" borderId="15" xfId="0" applyNumberFormat="1" applyFont="1" applyFill="1" applyBorder="1" applyAlignment="1" applyProtection="1">
      <alignment horizontal="center" vertical="center" wrapText="1"/>
      <protection locked="0"/>
    </xf>
    <xf numFmtId="0" fontId="22" fillId="33" borderId="15" xfId="0" applyFont="1" applyFill="1" applyBorder="1" applyAlignment="1">
      <alignment horizontal="center" vertical="center" wrapText="1"/>
    </xf>
    <xf numFmtId="0" fontId="23" fillId="76" borderId="15" xfId="0" applyFont="1" applyFill="1" applyBorder="1" applyAlignment="1" applyProtection="1">
      <alignment horizontal="center" vertical="center" wrapText="1"/>
      <protection locked="0"/>
    </xf>
    <xf numFmtId="0" fontId="23" fillId="77" borderId="15" xfId="0" applyFont="1" applyFill="1" applyBorder="1" applyAlignment="1" applyProtection="1">
      <alignment horizontal="center" vertical="center" wrapText="1"/>
      <protection locked="0"/>
    </xf>
    <xf numFmtId="0" fontId="31" fillId="56" borderId="15" xfId="0" applyFont="1" applyFill="1" applyBorder="1" applyAlignment="1">
      <alignment horizontal="center" vertical="center" wrapText="1"/>
    </xf>
    <xf numFmtId="0" fontId="31" fillId="56" borderId="10" xfId="0" applyFont="1" applyFill="1" applyBorder="1" applyAlignment="1">
      <alignment horizontal="center" vertical="center" wrapText="1"/>
    </xf>
    <xf numFmtId="0" fontId="31" fillId="56" borderId="13" xfId="0"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9" fillId="33" borderId="12" xfId="0" applyFont="1" applyFill="1" applyBorder="1" applyAlignment="1">
      <alignment horizontal="center" vertical="center" wrapText="1"/>
    </xf>
    <xf numFmtId="14" fontId="29" fillId="33" borderId="11" xfId="0" applyNumberFormat="1"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14" fontId="21" fillId="55" borderId="19" xfId="0" applyNumberFormat="1" applyFont="1" applyFill="1" applyBorder="1" applyAlignment="1">
      <alignment horizontal="center" vertical="center" wrapText="1"/>
    </xf>
    <xf numFmtId="0" fontId="21" fillId="55" borderId="16" xfId="0" applyFont="1" applyFill="1" applyBorder="1" applyAlignment="1">
      <alignment horizontal="center" vertical="center" wrapText="1"/>
    </xf>
    <xf numFmtId="0" fontId="21" fillId="55" borderId="0" xfId="0" applyFont="1" applyFill="1" applyAlignment="1">
      <alignment horizontal="center" vertical="center" wrapText="1"/>
    </xf>
    <xf numFmtId="0" fontId="21" fillId="55" borderId="17" xfId="0" applyFont="1" applyFill="1" applyBorder="1" applyAlignment="1">
      <alignment horizontal="center" vertical="center" wrapText="1"/>
    </xf>
    <xf numFmtId="0" fontId="21" fillId="55" borderId="18" xfId="0" applyFont="1" applyFill="1" applyBorder="1" applyAlignment="1">
      <alignment horizontal="center" vertical="center" wrapText="1"/>
    </xf>
    <xf numFmtId="0" fontId="21" fillId="55" borderId="19" xfId="0" applyFont="1" applyFill="1" applyBorder="1" applyAlignment="1">
      <alignment horizontal="center" vertical="center" wrapText="1"/>
    </xf>
    <xf numFmtId="0" fontId="21" fillId="55" borderId="20" xfId="0" applyFont="1" applyFill="1" applyBorder="1" applyAlignment="1">
      <alignment horizontal="center" vertical="center" wrapText="1"/>
    </xf>
    <xf numFmtId="0" fontId="21" fillId="55" borderId="22" xfId="0" applyFont="1" applyFill="1" applyBorder="1" applyAlignment="1">
      <alignment horizontal="center" vertical="center" wrapText="1"/>
    </xf>
    <xf numFmtId="0" fontId="21" fillId="55" borderId="23" xfId="0" applyFont="1" applyFill="1" applyBorder="1" applyAlignment="1">
      <alignment horizontal="center" vertical="center" wrapText="1"/>
    </xf>
    <xf numFmtId="0" fontId="21" fillId="55" borderId="24" xfId="0" applyFont="1" applyFill="1" applyBorder="1" applyAlignment="1">
      <alignment horizontal="center" vertical="center" wrapText="1"/>
    </xf>
    <xf numFmtId="14" fontId="21" fillId="55" borderId="18"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20" fillId="34" borderId="15" xfId="0" applyFont="1" applyFill="1" applyBorder="1" applyAlignment="1">
      <alignment horizontal="center" vertical="center" textRotation="90" wrapText="1"/>
    </xf>
    <xf numFmtId="0" fontId="20" fillId="56"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0" fillId="35"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20" fillId="75" borderId="15" xfId="0" applyFont="1" applyFill="1" applyBorder="1" applyAlignment="1">
      <alignment horizontal="center" vertical="center" textRotation="90" wrapText="1"/>
    </xf>
    <xf numFmtId="0" fontId="19" fillId="36" borderId="15" xfId="0" applyFont="1" applyFill="1" applyBorder="1" applyAlignment="1">
      <alignment horizontal="center" vertical="center" textRotation="90" wrapText="1"/>
    </xf>
    <xf numFmtId="0" fontId="33" fillId="44" borderId="11" xfId="0" applyFont="1" applyFill="1" applyBorder="1" applyAlignment="1">
      <alignment horizontal="center" vertical="center" wrapText="1"/>
    </xf>
    <xf numFmtId="0" fontId="33" fillId="44" borderId="21" xfId="0" applyFont="1" applyFill="1" applyBorder="1" applyAlignment="1">
      <alignment horizontal="center" vertical="center" wrapText="1"/>
    </xf>
    <xf numFmtId="0" fontId="33" fillId="44" borderId="12" xfId="0" applyFont="1" applyFill="1" applyBorder="1" applyAlignment="1">
      <alignment horizontal="center" vertical="center" wrapText="1"/>
    </xf>
    <xf numFmtId="0" fontId="33" fillId="48" borderId="15" xfId="0" applyFont="1" applyFill="1" applyBorder="1" applyAlignment="1">
      <alignment horizontal="center" vertical="center" wrapText="1"/>
    </xf>
    <xf numFmtId="14" fontId="33" fillId="43" borderId="11" xfId="0" applyNumberFormat="1" applyFont="1" applyFill="1" applyBorder="1" applyAlignment="1">
      <alignment horizontal="center" vertical="center" wrapText="1"/>
    </xf>
    <xf numFmtId="14" fontId="33" fillId="43" borderId="21" xfId="0" applyNumberFormat="1" applyFont="1" applyFill="1" applyBorder="1" applyAlignment="1">
      <alignment horizontal="center" vertical="center" wrapText="1"/>
    </xf>
    <xf numFmtId="14" fontId="33" fillId="43" borderId="12" xfId="0" applyNumberFormat="1" applyFont="1" applyFill="1" applyBorder="1" applyAlignment="1">
      <alignment horizontal="center" vertical="center" wrapText="1"/>
    </xf>
    <xf numFmtId="0" fontId="34" fillId="33" borderId="15" xfId="0" applyFont="1" applyFill="1" applyBorder="1" applyAlignment="1">
      <alignment horizontal="center" vertical="center" wrapText="1"/>
    </xf>
    <xf numFmtId="0" fontId="22" fillId="73" borderId="15" xfId="0" applyFont="1" applyFill="1" applyBorder="1" applyAlignment="1">
      <alignment horizontal="center" vertical="center" wrapText="1"/>
    </xf>
    <xf numFmtId="0" fontId="30"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2" fillId="33" borderId="15" xfId="0" applyFont="1" applyFill="1" applyBorder="1" applyAlignment="1">
      <alignment horizontal="center" vertical="center" wrapText="1"/>
    </xf>
    <xf numFmtId="0" fontId="56" fillId="33" borderId="15" xfId="0" applyFont="1" applyFill="1" applyBorder="1" applyAlignment="1">
      <alignment horizontal="center" vertical="center" wrapText="1"/>
    </xf>
    <xf numFmtId="0" fontId="30" fillId="33" borderId="15" xfId="0" applyFont="1" applyFill="1" applyBorder="1" applyAlignment="1">
      <alignment horizontal="left" vertical="center" wrapText="1"/>
    </xf>
    <xf numFmtId="0" fontId="42" fillId="33" borderId="15" xfId="0" applyFont="1" applyFill="1" applyBorder="1" applyAlignment="1">
      <alignment horizontal="center" vertical="center" wrapText="1"/>
    </xf>
    <xf numFmtId="0" fontId="40" fillId="48" borderId="15" xfId="0" applyFont="1" applyFill="1" applyBorder="1" applyAlignment="1">
      <alignment horizontal="center" vertical="center" wrapText="1"/>
    </xf>
    <xf numFmtId="0" fontId="39" fillId="33" borderId="15" xfId="0" applyFont="1" applyFill="1" applyBorder="1" applyAlignment="1">
      <alignment horizontal="center" vertical="center" wrapText="1"/>
    </xf>
    <xf numFmtId="0" fontId="32" fillId="57" borderId="15" xfId="42" applyFill="1" applyBorder="1" applyAlignment="1">
      <alignment horizontal="center" vertical="center" wrapText="1"/>
    </xf>
    <xf numFmtId="0" fontId="40" fillId="57" borderId="15" xfId="0" applyFont="1" applyFill="1" applyBorder="1" applyAlignment="1">
      <alignment horizontal="center" vertical="center" wrapText="1"/>
    </xf>
    <xf numFmtId="0" fontId="34" fillId="33" borderId="11" xfId="0" applyFont="1" applyFill="1" applyBorder="1" applyAlignment="1">
      <alignment horizontal="center" vertical="center" wrapText="1"/>
    </xf>
    <xf numFmtId="0" fontId="34" fillId="33" borderId="21" xfId="0" applyFont="1" applyFill="1" applyBorder="1" applyAlignment="1">
      <alignment horizontal="center" vertical="center" wrapText="1"/>
    </xf>
    <xf numFmtId="0" fontId="34" fillId="33" borderId="12"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14"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24" fillId="33" borderId="14" xfId="0" applyFont="1" applyFill="1" applyBorder="1" applyAlignment="1">
      <alignment horizontal="center" vertical="center" wrapText="1"/>
    </xf>
    <xf numFmtId="0" fontId="24" fillId="33" borderId="13"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3"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18" fillId="33" borderId="0" xfId="0" applyFont="1" applyFill="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14" fontId="18" fillId="33" borderId="11" xfId="0" applyNumberFormat="1" applyFont="1" applyFill="1" applyBorder="1" applyAlignment="1">
      <alignment horizontal="center" vertical="center" wrapText="1"/>
    </xf>
    <xf numFmtId="0" fontId="49" fillId="65" borderId="16" xfId="0" applyFont="1" applyFill="1" applyBorder="1" applyAlignment="1">
      <alignment horizontal="center" vertical="center" wrapText="1"/>
    </xf>
    <xf numFmtId="0" fontId="49" fillId="65" borderId="0" xfId="0" applyFont="1" applyFill="1" applyAlignment="1">
      <alignment horizontal="center" vertical="center" wrapText="1"/>
    </xf>
    <xf numFmtId="0" fontId="49" fillId="65" borderId="17" xfId="0" applyFont="1" applyFill="1" applyBorder="1" applyAlignment="1">
      <alignment horizontal="center" vertical="center" wrapText="1"/>
    </xf>
    <xf numFmtId="0" fontId="49" fillId="65" borderId="18" xfId="0" applyFont="1" applyFill="1" applyBorder="1" applyAlignment="1">
      <alignment horizontal="center" vertical="center" wrapText="1"/>
    </xf>
    <xf numFmtId="0" fontId="49" fillId="65" borderId="19" xfId="0" applyFont="1" applyFill="1" applyBorder="1" applyAlignment="1">
      <alignment horizontal="center" vertical="center" wrapText="1"/>
    </xf>
    <xf numFmtId="0" fontId="49" fillId="65" borderId="20" xfId="0" applyFont="1" applyFill="1" applyBorder="1" applyAlignment="1">
      <alignment horizontal="center" vertical="center" wrapText="1"/>
    </xf>
    <xf numFmtId="14" fontId="49" fillId="65" borderId="18" xfId="0" applyNumberFormat="1" applyFont="1" applyFill="1" applyBorder="1" applyAlignment="1">
      <alignment horizontal="center" vertical="center" wrapText="1"/>
    </xf>
    <xf numFmtId="14" fontId="49" fillId="65" borderId="19" xfId="0" applyNumberFormat="1" applyFont="1" applyFill="1" applyBorder="1" applyAlignment="1">
      <alignment horizontal="center" vertical="center" wrapText="1"/>
    </xf>
    <xf numFmtId="0" fontId="49" fillId="36" borderId="11" xfId="0" applyFont="1" applyFill="1" applyBorder="1" applyAlignment="1">
      <alignment horizontal="center" vertical="center" wrapText="1"/>
    </xf>
    <xf numFmtId="0" fontId="49" fillId="36" borderId="12" xfId="0" applyFont="1" applyFill="1" applyBorder="1" applyAlignment="1">
      <alignment horizontal="center" vertical="center" wrapText="1"/>
    </xf>
    <xf numFmtId="0" fontId="49" fillId="37" borderId="11" xfId="0" applyFont="1" applyFill="1" applyBorder="1" applyAlignment="1">
      <alignment horizontal="center" vertical="center" wrapText="1"/>
    </xf>
    <xf numFmtId="0" fontId="49" fillId="37" borderId="21" xfId="0" applyFont="1" applyFill="1" applyBorder="1" applyAlignment="1">
      <alignment horizontal="center" vertical="center" wrapText="1"/>
    </xf>
    <xf numFmtId="0" fontId="49" fillId="37" borderId="12" xfId="0" applyFont="1" applyFill="1" applyBorder="1" applyAlignment="1">
      <alignment horizontal="center" vertical="center" wrapText="1"/>
    </xf>
    <xf numFmtId="0" fontId="49" fillId="38" borderId="11" xfId="0" applyFont="1" applyFill="1" applyBorder="1" applyAlignment="1">
      <alignment horizontal="center" vertical="center" wrapText="1"/>
    </xf>
    <xf numFmtId="0" fontId="49" fillId="38" borderId="21" xfId="0" applyFont="1" applyFill="1" applyBorder="1" applyAlignment="1">
      <alignment horizontal="center" vertical="center" wrapText="1"/>
    </xf>
    <xf numFmtId="0" fontId="49" fillId="38" borderId="12" xfId="0" applyFont="1" applyFill="1" applyBorder="1" applyAlignment="1">
      <alignment horizontal="center" vertical="center" wrapText="1"/>
    </xf>
    <xf numFmtId="0" fontId="49" fillId="40" borderId="11" xfId="0" applyFont="1" applyFill="1" applyBorder="1" applyAlignment="1">
      <alignment horizontal="center" vertical="center" wrapText="1"/>
    </xf>
    <xf numFmtId="0" fontId="49" fillId="40" borderId="21" xfId="0" applyFont="1" applyFill="1" applyBorder="1" applyAlignment="1">
      <alignment horizontal="center" vertical="center" wrapText="1"/>
    </xf>
    <xf numFmtId="0" fontId="49" fillId="40" borderId="12" xfId="0" applyFont="1" applyFill="1" applyBorder="1" applyAlignment="1">
      <alignment horizontal="center" vertical="center" wrapText="1"/>
    </xf>
    <xf numFmtId="0" fontId="30" fillId="53" borderId="10" xfId="0" applyFont="1" applyFill="1" applyBorder="1" applyAlignment="1">
      <alignment horizontal="center" vertical="center" wrapText="1"/>
    </xf>
    <xf numFmtId="0" fontId="30" fillId="53" borderId="13" xfId="0" applyFont="1" applyFill="1" applyBorder="1" applyAlignment="1">
      <alignment horizontal="center" vertical="center" wrapText="1"/>
    </xf>
    <xf numFmtId="0" fontId="22" fillId="53" borderId="10" xfId="0" applyFont="1" applyFill="1" applyBorder="1" applyAlignment="1">
      <alignment horizontal="center" vertical="center" textRotation="90" wrapText="1"/>
    </xf>
    <xf numFmtId="0" fontId="22" fillId="53" borderId="13" xfId="0" applyFont="1" applyFill="1" applyBorder="1" applyAlignment="1">
      <alignment horizontal="center" vertical="center" textRotation="90" wrapText="1"/>
    </xf>
    <xf numFmtId="0" fontId="30" fillId="53" borderId="14" xfId="0" applyFont="1" applyFill="1" applyBorder="1" applyAlignment="1">
      <alignment horizontal="center" vertical="center" wrapText="1"/>
    </xf>
    <xf numFmtId="0" fontId="50" fillId="66" borderId="11" xfId="0" applyFont="1" applyFill="1" applyBorder="1" applyAlignment="1">
      <alignment horizontal="center" vertical="center" wrapText="1"/>
    </xf>
    <xf numFmtId="0" fontId="50" fillId="66" borderId="12" xfId="0" applyFont="1" applyFill="1" applyBorder="1" applyAlignment="1">
      <alignment horizontal="center" vertical="center" wrapText="1"/>
    </xf>
    <xf numFmtId="0" fontId="22" fillId="61" borderId="10" xfId="0" applyFont="1" applyFill="1" applyBorder="1" applyAlignment="1">
      <alignment horizontal="center" vertical="center" textRotation="90" wrapText="1"/>
    </xf>
    <xf numFmtId="0" fontId="22" fillId="61" borderId="13" xfId="0" applyFont="1" applyFill="1" applyBorder="1" applyAlignment="1">
      <alignment horizontal="center" vertical="center" textRotation="90" wrapText="1"/>
    </xf>
    <xf numFmtId="0" fontId="22" fillId="39" borderId="10" xfId="0" applyFont="1" applyFill="1" applyBorder="1" applyAlignment="1">
      <alignment horizontal="center" vertical="center" textRotation="90" wrapText="1"/>
    </xf>
    <xf numFmtId="0" fontId="22" fillId="39" borderId="13" xfId="0" applyFont="1" applyFill="1" applyBorder="1" applyAlignment="1">
      <alignment horizontal="center" vertical="center" textRotation="90" wrapText="1"/>
    </xf>
    <xf numFmtId="0" fontId="50" fillId="66" borderId="10" xfId="0" applyFont="1" applyFill="1" applyBorder="1" applyAlignment="1">
      <alignment horizontal="center" vertical="center" wrapText="1"/>
    </xf>
    <xf numFmtId="0" fontId="50" fillId="66" borderId="13" xfId="0" applyFont="1" applyFill="1" applyBorder="1" applyAlignment="1">
      <alignment horizontal="center" vertical="center" wrapText="1"/>
    </xf>
    <xf numFmtId="0" fontId="22" fillId="36" borderId="10" xfId="0" applyFont="1" applyFill="1" applyBorder="1" applyAlignment="1">
      <alignment horizontal="center" vertical="center" textRotation="90" wrapText="1"/>
    </xf>
    <xf numFmtId="0" fontId="22" fillId="36" borderId="13" xfId="0" applyFont="1" applyFill="1" applyBorder="1" applyAlignment="1">
      <alignment horizontal="center" vertical="center" textRotation="90" wrapText="1"/>
    </xf>
    <xf numFmtId="0" fontId="22" fillId="37" borderId="10" xfId="0" applyFont="1" applyFill="1" applyBorder="1" applyAlignment="1">
      <alignment horizontal="center" vertical="center" textRotation="90" wrapText="1"/>
    </xf>
    <xf numFmtId="0" fontId="22" fillId="37" borderId="13" xfId="0" applyFont="1" applyFill="1" applyBorder="1" applyAlignment="1">
      <alignment horizontal="center" vertical="center" textRotation="90" wrapText="1"/>
    </xf>
    <xf numFmtId="0" fontId="22" fillId="38" borderId="10" xfId="0" applyFont="1" applyFill="1" applyBorder="1" applyAlignment="1">
      <alignment horizontal="center" vertical="center" textRotation="90" wrapText="1"/>
    </xf>
    <xf numFmtId="0" fontId="22" fillId="38" borderId="13" xfId="0" applyFont="1" applyFill="1" applyBorder="1" applyAlignment="1">
      <alignment horizontal="center" vertical="center" textRotation="90" wrapText="1"/>
    </xf>
    <xf numFmtId="0" fontId="22" fillId="45" borderId="10" xfId="0" applyFont="1" applyFill="1" applyBorder="1" applyAlignment="1">
      <alignment horizontal="center" vertical="center" textRotation="90" wrapText="1"/>
    </xf>
    <xf numFmtId="0" fontId="22" fillId="45" borderId="13" xfId="0" applyFont="1" applyFill="1" applyBorder="1" applyAlignment="1">
      <alignment horizontal="center" vertical="center" textRotation="90" wrapText="1"/>
    </xf>
    <xf numFmtId="0" fontId="22" fillId="40" borderId="10" xfId="0" applyFont="1" applyFill="1" applyBorder="1" applyAlignment="1">
      <alignment horizontal="center" vertical="center" textRotation="90" wrapText="1"/>
    </xf>
    <xf numFmtId="0" fontId="22" fillId="40" borderId="13" xfId="0" applyFont="1" applyFill="1" applyBorder="1" applyAlignment="1">
      <alignment horizontal="center" vertical="center" textRotation="90" wrapText="1"/>
    </xf>
    <xf numFmtId="0" fontId="22" fillId="41" borderId="10" xfId="0" applyFont="1" applyFill="1" applyBorder="1" applyAlignment="1">
      <alignment horizontal="center" vertical="center" textRotation="90" wrapText="1"/>
    </xf>
    <xf numFmtId="0" fontId="22" fillId="41" borderId="13" xfId="0" applyFont="1" applyFill="1" applyBorder="1" applyAlignment="1">
      <alignment horizontal="center" vertical="center" textRotation="90" wrapText="1"/>
    </xf>
    <xf numFmtId="0" fontId="22" fillId="42" borderId="10" xfId="0" applyFont="1" applyFill="1" applyBorder="1" applyAlignment="1">
      <alignment horizontal="center" vertical="center" textRotation="90" wrapText="1"/>
    </xf>
    <xf numFmtId="0" fontId="22" fillId="42" borderId="13" xfId="0" applyFont="1" applyFill="1" applyBorder="1" applyAlignment="1">
      <alignment horizontal="center" vertical="center" textRotation="90" wrapText="1"/>
    </xf>
    <xf numFmtId="0" fontId="22" fillId="43" borderId="10" xfId="0" applyFont="1" applyFill="1" applyBorder="1" applyAlignment="1">
      <alignment horizontal="center" vertical="center" textRotation="90" wrapText="1" readingOrder="1"/>
    </xf>
    <xf numFmtId="0" fontId="22" fillId="43" borderId="13" xfId="0" applyFont="1" applyFill="1" applyBorder="1" applyAlignment="1">
      <alignment horizontal="center" vertical="center" textRotation="90" wrapText="1" readingOrder="1"/>
    </xf>
    <xf numFmtId="0" fontId="22" fillId="43" borderId="10" xfId="0" applyFont="1" applyFill="1" applyBorder="1" applyAlignment="1">
      <alignment horizontal="center" vertical="center" textRotation="90" wrapText="1"/>
    </xf>
    <xf numFmtId="0" fontId="22" fillId="43" borderId="13" xfId="0" applyFont="1" applyFill="1" applyBorder="1" applyAlignment="1">
      <alignment horizontal="center" vertical="center" textRotation="90" wrapText="1"/>
    </xf>
    <xf numFmtId="0" fontId="22" fillId="44" borderId="10" xfId="0" applyFont="1" applyFill="1" applyBorder="1" applyAlignment="1">
      <alignment horizontal="center" vertical="center" textRotation="90" wrapText="1"/>
    </xf>
    <xf numFmtId="0" fontId="22" fillId="44" borderId="13" xfId="0" applyFont="1" applyFill="1" applyBorder="1" applyAlignment="1">
      <alignment horizontal="center" vertical="center" textRotation="90" wrapText="1"/>
    </xf>
    <xf numFmtId="0" fontId="22" fillId="47" borderId="10" xfId="0" applyFont="1" applyFill="1" applyBorder="1" applyAlignment="1">
      <alignment horizontal="center" vertical="center" textRotation="90" wrapText="1"/>
    </xf>
    <xf numFmtId="0" fontId="22" fillId="47" borderId="13" xfId="0" applyFont="1" applyFill="1" applyBorder="1" applyAlignment="1">
      <alignment horizontal="center" vertical="center" textRotation="90" wrapText="1"/>
    </xf>
    <xf numFmtId="0" fontId="22" fillId="48" borderId="10" xfId="0" applyFont="1" applyFill="1" applyBorder="1" applyAlignment="1">
      <alignment horizontal="center" vertical="center" textRotation="90" wrapText="1"/>
    </xf>
    <xf numFmtId="0" fontId="22" fillId="48" borderId="13" xfId="0" applyFont="1" applyFill="1" applyBorder="1" applyAlignment="1">
      <alignment horizontal="center" vertical="center" textRotation="90" wrapText="1"/>
    </xf>
    <xf numFmtId="0" fontId="22" fillId="49" borderId="10" xfId="0" applyFont="1" applyFill="1" applyBorder="1" applyAlignment="1">
      <alignment horizontal="center" vertical="center" textRotation="90" wrapText="1"/>
    </xf>
    <xf numFmtId="0" fontId="22" fillId="49" borderId="13" xfId="0" applyFont="1" applyFill="1" applyBorder="1" applyAlignment="1">
      <alignment horizontal="center" vertical="center" textRotation="90" wrapText="1"/>
    </xf>
    <xf numFmtId="0" fontId="22" fillId="46" borderId="10" xfId="0" applyFont="1" applyFill="1" applyBorder="1" applyAlignment="1">
      <alignment horizontal="center" vertical="center" textRotation="90" wrapText="1"/>
    </xf>
    <xf numFmtId="0" fontId="22" fillId="46" borderId="13" xfId="0" applyFont="1" applyFill="1" applyBorder="1" applyAlignment="1">
      <alignment horizontal="center" vertical="center" textRotation="90"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2">
    <dxf>
      <font>
        <color rgb="FFFF0000"/>
      </font>
      <fill>
        <patternFill patternType="solid">
          <fgColor auto="1"/>
          <bgColor theme="5" tint="0.79998168889431442"/>
        </patternFill>
      </fill>
      <border>
        <vertical/>
        <horizontal/>
      </border>
    </dxf>
    <dxf>
      <font>
        <color rgb="FF9C0006"/>
      </font>
      <fill>
        <patternFill>
          <bgColor rgb="FFFFC7CE"/>
        </patternFill>
      </fill>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
      <alignment horizontal="left"/>
    </dxf>
    <dxf>
      <alignment horizontal="left"/>
    </dxf>
    <dxf>
      <alignment horizontal="left"/>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alignment horizontal="center" vertical="center" wrapText="1" indent="0"/>
    </dxf>
    <dxf>
      <font>
        <sz val="10"/>
      </font>
    </dxf>
    <dxf>
      <font>
        <sz val="10"/>
      </font>
    </dxf>
    <dxf>
      <font>
        <sz val="10"/>
      </font>
    </dxf>
    <dxf>
      <font>
        <sz val="10"/>
      </font>
    </dxf>
    <dxf>
      <font>
        <sz val="10"/>
      </font>
    </dxf>
    <dxf>
      <font>
        <sz val="10"/>
      </font>
    </dxf>
    <dxf>
      <font>
        <sz val="10"/>
      </font>
    </dxf>
    <dxf>
      <font>
        <sz val="10"/>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
      <font>
        <name val="Calibri Light"/>
        <scheme val="major"/>
      </font>
    </dxf>
  </dxfs>
  <tableStyles count="1" defaultTableStyle="TableStyleMedium2" defaultPivotStyle="PivotStyleLight16">
    <tableStyle name="Invisible" pivot="0" table="0" count="0" xr9:uid="{3FB6210B-9747-4D65-8E74-0A3554FECA7A}"/>
  </tableStyles>
  <colors>
    <mruColors>
      <color rgb="FFE2D1B0"/>
      <color rgb="FFB28D42"/>
      <color rgb="FF504F4E"/>
      <color rgb="FFFFEBF8"/>
      <color rgb="FFE3D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764163" y="756477"/>
          <a:ext cx="5477514" cy="1090253"/>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45692788" y="613684"/>
          <a:ext cx="1445077" cy="1396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474889</xdr:colOff>
      <xdr:row>1</xdr:row>
      <xdr:rowOff>190500</xdr:rowOff>
    </xdr:from>
    <xdr:to>
      <xdr:col>4</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2</xdr:col>
      <xdr:colOff>786658</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85725</xdr:colOff>
      <xdr:row>1</xdr:row>
      <xdr:rowOff>76201</xdr:rowOff>
    </xdr:from>
    <xdr:to>
      <xdr:col>5</xdr:col>
      <xdr:colOff>933450</xdr:colOff>
      <xdr:row>1</xdr:row>
      <xdr:rowOff>820469</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1972925" y="238126"/>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2" name="Imagen 1">
          <a:extLst>
            <a:ext uri="{FF2B5EF4-FFF2-40B4-BE49-F238E27FC236}">
              <a16:creationId xmlns:a16="http://schemas.microsoft.com/office/drawing/2014/main" id="{771760E1-ADE8-4F42-AAB9-8AB32EAA1F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2285439" y="516671"/>
          <a:ext cx="3250266" cy="1014920"/>
        </a:xfrm>
        <a:prstGeom prst="rect">
          <a:avLst/>
        </a:prstGeom>
      </xdr:spPr>
    </xdr:pic>
    <xdr:clientData/>
  </xdr:twoCellAnchor>
  <xdr:oneCellAnchor>
    <xdr:from>
      <xdr:col>60</xdr:col>
      <xdr:colOff>510668</xdr:colOff>
      <xdr:row>1</xdr:row>
      <xdr:rowOff>98450</xdr:rowOff>
    </xdr:from>
    <xdr:ext cx="1475975" cy="1381536"/>
    <xdr:pic>
      <xdr:nvPicPr>
        <xdr:cNvPr id="3" name="Imagen 2">
          <a:extLst>
            <a:ext uri="{FF2B5EF4-FFF2-40B4-BE49-F238E27FC236}">
              <a16:creationId xmlns:a16="http://schemas.microsoft.com/office/drawing/2014/main" id="{C65F881C-F590-41F4-9FF8-4C8B14331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5793768" y="460400"/>
          <a:ext cx="1475975" cy="138153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14</xdr:col>
      <xdr:colOff>198860</xdr:colOff>
      <xdr:row>1</xdr:row>
      <xdr:rowOff>29351</xdr:rowOff>
    </xdr:from>
    <xdr:to>
      <xdr:col>15</xdr:col>
      <xdr:colOff>725210</xdr:colOff>
      <xdr:row>2</xdr:row>
      <xdr:rowOff>28575</xdr:rowOff>
    </xdr:to>
    <xdr:pic>
      <xdr:nvPicPr>
        <xdr:cNvPr id="2" name="Imagen 1">
          <a:extLst>
            <a:ext uri="{FF2B5EF4-FFF2-40B4-BE49-F238E27FC236}">
              <a16:creationId xmlns:a16="http://schemas.microsoft.com/office/drawing/2014/main" id="{C884789B-63DF-478F-9BE7-241977F768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706185" y="191276"/>
          <a:ext cx="1288350" cy="1142224"/>
        </a:xfrm>
        <a:prstGeom prst="rect">
          <a:avLst/>
        </a:prstGeom>
      </xdr:spPr>
    </xdr:pic>
    <xdr:clientData/>
  </xdr:twoCellAnchor>
  <xdr:twoCellAnchor editAs="oneCell">
    <xdr:from>
      <xdr:col>1</xdr:col>
      <xdr:colOff>45682</xdr:colOff>
      <xdr:row>1</xdr:row>
      <xdr:rowOff>20995</xdr:rowOff>
    </xdr:from>
    <xdr:to>
      <xdr:col>4</xdr:col>
      <xdr:colOff>192834</xdr:colOff>
      <xdr:row>1</xdr:row>
      <xdr:rowOff>1066800</xdr:rowOff>
    </xdr:to>
    <xdr:pic>
      <xdr:nvPicPr>
        <xdr:cNvPr id="3" name="Imagen 2" descr="Logotipo&#10;&#10;Descripción generada automáticamente">
          <a:extLst>
            <a:ext uri="{FF2B5EF4-FFF2-40B4-BE49-F238E27FC236}">
              <a16:creationId xmlns:a16="http://schemas.microsoft.com/office/drawing/2014/main" id="{E776C6E7-BA38-4EE4-BE26-389F0CB306A5}"/>
            </a:ext>
          </a:extLst>
        </xdr:cNvPr>
        <xdr:cNvPicPr>
          <a:picLocks noChangeAspect="1"/>
        </xdr:cNvPicPr>
      </xdr:nvPicPr>
      <xdr:blipFill>
        <a:blip xmlns:r="http://schemas.openxmlformats.org/officeDocument/2006/relationships" r:embed="rId2"/>
        <a:stretch>
          <a:fillRect/>
        </a:stretch>
      </xdr:blipFill>
      <xdr:spPr>
        <a:xfrm>
          <a:off x="179032" y="182920"/>
          <a:ext cx="3709502" cy="10458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5272.418446064818" createdVersion="8" refreshedVersion="8" minRefreshableVersion="3" recordCount="354" xr:uid="{8E1186E5-F96C-4DC7-A59A-46BFAD9C8125}">
  <cacheSource type="worksheet">
    <worksheetSource ref="C9:T363" sheet="Plan acción"/>
  </cacheSource>
  <cacheFields count="18">
    <cacheField name="Código de la acción " numFmtId="0">
      <sharedItems containsBlank="1"/>
    </cacheField>
    <cacheField name="Nombre de la tarea" numFmtId="0">
      <sharedItems containsBlank="1" count="344" longText="1">
        <m/>
        <s v="Realizar autodiagnóstico de la política de gestión documental"/>
        <s v="Realizar diagnóstico del modelo de privacidad y seguridad de la información"/>
        <s v="Elaborar programa de documentos vitales y esenciales"/>
        <s v="Actualizar el sistema integrado de conservación - SIC"/>
        <s v="Hacer seguimiento a la implementación de los metadatos establecidos"/>
        <s v="Elaborar plan de análisis de procesos y procedimientos de la gestión documental"/>
        <s v="Hacer seguimiento a la ejecución del PINAR y el PGD"/>
        <s v="Definir la metodología para identificar, gestionar y evaluar los riesgos de seguridad de la información"/>
        <s v="Identificar, evaluar y gestionar los riesgos de seguridad de la información"/>
        <s v="Actualizar plan de conservación documental"/>
        <s v="Actualizar Plan de Preservación Digital a largo plazo"/>
        <s v="Elaborar Plan Estratégico de Tecnología-PETI"/>
        <s v="Sensibilizar a los servidores sobre la política de gobierno digital"/>
        <s v="Sensibilizar a los servidores sobre temas relacionados con la seguridad digital"/>
        <s v="Sensibilizar a los servidores sobre temas relacionados con la gestión documental"/>
        <s v="Reportar el avance en el cargue de documentos en SIED y presentar los resultados en las revisiones de procesos_2023"/>
        <s v="Reportar el avance en el cargue de documentos en SIED y presentar los resultados en las revisiones de procesos_C1-2024"/>
        <s v="Reportar el avance en el cargue de documentos en SIED y presentar los resultados en las revisiones de procesos_C2 - 2024"/>
        <s v="Realizar actividades de prevención de emergencias y atención de desastres en archivos"/>
        <s v="Elaborar  inventarios de las series documentales relacionadas con derechos humanos"/>
        <s v="Elaborar cronograma de transferencias documentales"/>
        <s v="Realizar transferencias documentales"/>
        <s v="Hacer seguimiento a los incidentes de seguridad digital"/>
        <s v="Actualizar la información de la página de datos abiertos"/>
        <s v="Elaborar política de gobierno de datos"/>
        <s v="Identificar, formalizar y gestionar los indicadores de privacidad y seguridad de la información"/>
        <s v="Actualizar el directorio institucional de grupos de valor y partes interesadas_Primer semestre"/>
        <s v="Actualizar el directorio institucional de grupos de valor y partes interesadas_Segundo semestre"/>
        <s v="Generar informe de atención al ciudadano_cuarto trimestre 2023"/>
        <s v="Rediseñar el informe de atención al ciudadano"/>
        <s v="Generar informe de atención al ciudadano_primer trimestre"/>
        <s v="Generar informe de atención al ciudadano_Segundo trimestre"/>
        <s v="Generar informe de atención al ciudadano_Tercer trimestre"/>
        <s v="Adelantar sensibilización de los servidores  para fortalecer la cultura de servicio al ciudadano_Primer semestre"/>
        <s v="Adelantar sensibilización de los servidores  para fortalecer la cultura de servicio al ciudadano_Segundo semestre"/>
        <s v="Evaluar a los servidores que prestan servicio al ciudadano_RV_primer semestre"/>
        <s v="Evaluar a los servidores que prestan servicio al ciudadano_RV_Segundo semestre_2023"/>
        <s v="Revisar que el protocolo de servicio al ciudadano y el procedimiento de atención a PQRSD cumplan con todos los requisitos para la atención de los grupos de especial protección constitucional"/>
        <s v="Sensibilizar a los servidores de la Unidad sobre atención a los grupos de especial protección constitucional"/>
        <s v="Reportar la participación en las ferias acercate_Primer semestre"/>
        <s v="Reportar la participación en las ferias acercate_Segundo semestre"/>
        <s v="Realizar laboratorio de simplicidad_Primer semestre"/>
        <s v="Realizar laboratorio de simplicidad_Segundo semestre"/>
        <s v="Establecer acciones para fortalecer el control social en la URF_ Primer semestre"/>
        <s v="Establecer acciones para fortalecer el control social en la URF_ Segundo semestre"/>
        <s v="Aplicar autodiagnóstico de rendición de cuentas de la Entidad para evidenciar avances institucionales frente a la vigencia anterior "/>
        <s v="Aplicar autodiagnóstico de servicio al ciudadano de la Entidad para evidenciar avances institucionales frente a la vigencia anterior "/>
        <s v="Aplicar autodiagnóstico de la política de participación ciudadana de la Entidad para evidenciar avances institucionales frente a la vigencia anterior "/>
        <s v="Aplicar autodiagnóstico de la política transparencia de la Entidad para evidenciar avances institucionales frente a la vigencia anterior "/>
        <s v="Preparar audiencia pública de rendición de cuentas"/>
        <s v="Realizar informe de la audiencia pública de rendición de cuentas"/>
        <s v="Aplicar herramientas de evaluación para los grupos de valor asistentes a la audiencia pública de rendición de cuentas "/>
        <s v="Generar Informe de rendición de cuentas 2023"/>
        <s v="Generar Informe de la estrategia de participación ciudadana 2023"/>
        <s v="Generar documento de la estrategia de rendición de cuentas 2024"/>
        <s v="Generar documento de la estrategia de participación ciudadana 2024"/>
        <s v="Generar espacios de dialogo complementarios "/>
        <s v="Aplicar herramientas de evaluación para los grupos de valor asistentes a los espacios de dialogo complementarios "/>
        <s v="Consolidar reporte de participación_Primer semestre"/>
        <s v="Consolidar reporte de participación_Segundo semestre"/>
        <s v="Realizar sensibilización para los grupos de valor sobre rendición de cuentas "/>
        <s v="Monitorear la información publicada en el menú de transparencia_Primer semestre"/>
        <s v="Monitorear la información publicada en el menú de transparencia_segundo semestre"/>
        <s v="Validar medidas jurídicas y elaborar medidas técnicas para garantizar la calidad y seguridad de los contenidos publicados "/>
        <s v="Adelantar estudio para establecer los requisitos técnicos de una posible sede electrónica de la URF "/>
        <s v="Revisar la viabilidad de implementar herramientas tecnológicas para la inclusión de personas en condición de discapacidad auditiva "/>
        <s v="Generar alertas mensuales sobre la información a publicar en la página web, de acuerdo con el esquema de publicación_ C1 _2024"/>
        <s v="Generar alertas mensuales sobre la información a publicar en la página web, de acuerdo con el esquema de publicación_ C2 _2024"/>
        <s v="Generar alertas mensuales sobre la información a publicar en la página web, de acuerdo con el esquema de publicación_ C3 _2024"/>
        <s v="Actualizar la información de la caracterización de usuarios"/>
        <s v="Ejecutar el Plan Anual de Adquisiciones_Primer Trimestre"/>
        <s v="Ejecutar el Plan Anual de Adquisiciones_Segundo Trimestre"/>
        <s v="Ejecutar el Plan Anual de Adquisiciones_Tercer Trimestre"/>
        <s v="Ejecutar el Plan Anual de Adquisiciones_Cuarto Trimestre"/>
        <s v="Elaborar las liquidaciones contractuales_Primer semestre"/>
        <s v="Elaborar las liquidaciones contractuales_Segundo semestre"/>
        <s v="Socializar los nuevos formatos asociados al proceso_Anual"/>
        <s v="Realizar una jornada de refuerzo a los supervisores_Primer semestre"/>
        <s v="Actualizar y conciliar el inventario_Primer semestre"/>
        <s v="Actualizar y conciliar el inventario_Segundo semestre"/>
        <s v="Verificar el inventario_Anual"/>
        <s v="Elaborar el PGA de la entidad_Anual"/>
        <s v="Reforzar la sensibilización en gestión ambiental_Primer semestre"/>
        <s v="Reforzar la sensibilización en gestión ambiental_Segundo semestre"/>
        <s v="Realizar una jornada de refuerzo a los supervisores_Segundo semestre"/>
        <s v="Diseñar y ejecutar las estrategias de comunicaciones con la información definida por los procesos y la dirección de la entidad para el primer cuatrimestre"/>
        <s v="Diseñar y ejecutar las estrategias de comunicaciones con la información definida por los procesos y la dirección de la entidad para el segundo cuatrimestre"/>
        <s v="Diseñar y ejecutar las estrategias de comunicaciones con la información definida por los procesos y la dirección de la entidad para el tercer cuatrimestre"/>
        <s v="Publicar la información que establece la Ley de Transparencia y de Acceso a la Información, primer cuatrimestre"/>
        <s v="Publicar la información que establece la Ley de Transparencia y de Acceso a la Información , segundo cuatrimestre"/>
        <s v="Publicar la información que establece la Ley de Transparencia y de Acceso a la Información, tercer cuatrimestre"/>
        <s v="Realizar ejercicios de socialización de la política de administración del riesgo"/>
        <s v="Generar recordatorios de reporte del monitoreo del riesgo_Primer cuatrimestre"/>
        <s v="Generar recordatorios de reporte del monitoreo del riesgo_Segundo cuatrimestre"/>
        <s v="Generar recordatorios de reporte del monitoreo del riesgo_Tercer cuatrimestre"/>
        <s v="Preparar mapa de riesgos para la publicación en la página web_Primer cuatrimestre "/>
        <s v="Preparar mapa de riesgos para la publicación en la página web_Segundo cuatrimestre "/>
        <s v="Preparar mapa de riesgos para la publicación en la página web_Tercer cuatrimestre "/>
        <s v="Realizar sesiones de trabajo para la actualización o revisión de los riesgos asociados a los procesos  "/>
        <s v="Cargar el plan de acción de la vigencia 2024 en el SMGI "/>
        <s v="Construir y publicar documento del Plan Anticorrupción y de Atención al Ciudadano para la vigencia 2024"/>
        <s v="Actualizar y publicar documento del PAAC_ Primer cuatrimestre"/>
        <s v="Actualizar y publicar documento del PAAC_ Segundo cuatrimestre"/>
        <s v="Actualizar y publicar documento del PAAC_ Tercer cuatrimestre"/>
        <s v="Actualizar y publicar el plan de acción con las modificaciones del trimestre_Primer trimestre"/>
        <s v="Actualizar y publicar el plan de acción con las modificaciones del trimestre_Segundo trimestre"/>
        <s v="Actualizar y publicar el plan de acción con las modificaciones del trimestre_Tercer trimestre"/>
        <s v="Actualizar y publicar el plan de acción con las modificaciones del trimestre_Cuarto trimestre"/>
        <s v="Generar los indicadores del Plan Estratégico Institucional"/>
        <s v="Realizar las actividades de revisión y actualización del plan estratégico institucional "/>
        <s v="Realizar seguimiento de los indicadores y metas de gobierno nacionales_Primer semestre"/>
        <s v="Realizar seguimiento de los indicadores y metas de gobierno nacionales_Segundo semestre"/>
        <s v="Socializar la estrategia de seguimiento y evaluación del desempeño institucional "/>
        <s v="Realizar seguimiento y evaluación del desempeño institucional de cierre vigencia 2023"/>
        <s v="Realizar seguimiento y evaluación del desempeño institucional para el primer cuatrimestre "/>
        <s v="Realizar seguimiento y evaluación del desempeño institucional para el segundo cuatrimestre "/>
        <s v="Revisar criterios para la estrategia de seguimiento y evaluación del desempeño institucional_2025"/>
        <s v="Realizar sesiones del Comité Institucional de Gestión y Desempeño_ Primer cuatrimestre 2023"/>
        <s v="Realizar sesiones del Comité Institucional de Gestión y Desempeño_ Segundo cuatrimestre 2023"/>
        <s v="Realizar sesiones del Comité Institucional de Gestión y Desempeño_Tercer cuatrimestre 2023"/>
        <s v="Gestionar la publicación de los planes de acción, vigencia 2024"/>
        <s v="Generar recordatorios de cumplimiento para las tareas del plan de acción_Primer cuatrimestre"/>
        <s v="Generar recordatorios de cumplimiento para las tareas del plan de acción_Segundo cuatrimestre "/>
        <s v="Generar recordatorios de cumplimiento para las tareas del plan de acción_Tercer cuatrimestre "/>
        <s v="Generar reporte de indicadores 2023"/>
        <s v="Generar reporte de indicadores_Primer semestre "/>
        <s v="Actualizar el ejercicio de contexto estratégico institucional "/>
        <s v="Realizar informes de cumplimiento del plan de acción_Primer trimestre "/>
        <s v="Realizar informes de cumplimiento del plan de acción_Segundo trimestre"/>
        <s v="Realizar informes de cumplimiento del plan de acción_Tercer trimestre"/>
        <s v="Realizar informes de cumplimiento del plan de acción_Cuarto trimestre de 2023"/>
        <s v="Gestionar las modificaciones del plan de acción_Primer cuatrimestre "/>
        <s v="Gestionar las modificaciones del plan de acción_Segundo cuatrimestre "/>
        <s v="Gestionar las modificaciones del plan de acción_Tercer cuatrimestre "/>
        <s v="Asesorar y acompañar en la formulación del plan de acción 2025"/>
        <s v="Ejecutar el PAC de acuerdo con lo programado_Primer cuatrimestre "/>
        <s v="Ejecutar el PAC de acuerdo con lo programado_Segundo cuatrimestre "/>
        <s v="Ejecutar el PAC de acuerdo con lo programado_Tercer cuatrimestre "/>
        <s v="Ejecutar el presupuesto 2023_Primer trimestre "/>
        <s v="Ejecutar el presupuesto 2023_Segundo trimestre"/>
        <s v="Ejecutar el presupuesto 2023_Tercer trimestre "/>
        <s v="Ejecutar el presupuesto 2023_Cuarto trimestre "/>
        <s v="Fortalecer los ambientes de Desarrollo y Producción del aplicativo de nómina SARA_Primer Trimestre"/>
        <s v="Fortalecer los ambientes de Desarrollo y Producción del aplicativo de nómina SARA_Segundo Trimestre"/>
        <s v="Fortalecer los ambientes de Desarrollo y Producción del aplicativo de nómina SARA_Tercer Trimestre"/>
        <s v="Gestionar el cargue de los pagos en el SECOP_Primer cuatrimestre"/>
        <s v="Gestionar el cargue de los pagos en el SECOP_Segundo cuatrimestre"/>
        <s v="Gestionar el cargue de los pagos en el SECOP_Tercer cuatrimestre"/>
        <s v="Realizar el proceso de liquidación de nómina de los servidores públicos de la URF_Primer cuatrimestre"/>
        <s v="Realizar el proceso de liquidación de nómina de los servidores públicos de la URF_Segundo cuatrimestre"/>
        <s v="Realizar el proceso de liquidación de nómina de los servidores públicos de la URF_Tercer cuatrimestre"/>
        <s v="Realizar la presentación de Estados Financieros_ Cuarto trimestre 2023"/>
        <s v="Realizar la presentación de Estados Financieros_Primer trimestre 2024"/>
        <s v="Realizar la presentación de Estados Financieros_Segundo trimestre 2024"/>
        <s v="Realizar la presentación de Estados Financieros_Tercer trimestre 2024"/>
        <s v="Realizar seguimiento a la gestión de la factura electrónica_Primer Cuatrimestre"/>
        <s v="Realizar seguimiento a la gestión de la factura electrónica_Segundo Cuatrimestre"/>
        <s v="Realizar seguimiento a la gestión de la factura electrónica_Tercer  Cuatrimestre"/>
        <s v="Consolidar la evidencia de la asignación partida presupuestal de gasto e inversión para promover la participación ciudadana"/>
        <s v="Estructurar y formalizar los planes que hacen parte del Plan Estratégico de Gestión Humana 2024_Ruta de la Felicidad Entornos Laborales Saludables / Ruta del Crecimiento y Ruta del Servicio."/>
        <s v="Realizar seguimiento al Plan de Bienestar Social e Incentivos_Primer cuatrimestre_Ruta de la Felicidad Entornos Laborales Saludables"/>
        <s v="Realizar seguimiento al Plan de Bienestar Social e Incentivos_Segundo cuatrimestre_Ruta de la Felicidad Entornos Laborales Saludables "/>
        <s v="Realizar seguimiento al Plan de Bienestar Social e Incentivos_Tercer cuatrimestre_Ruta de la Felicidad Entornos Laborales Saludables"/>
        <s v="Desarrollar las actividades encaminadas a avanzar en la ruta del crecimiento y servicio mediante el cumplimiento del plan de capacitación_Primer cuatrimestre_Ruta del Crecimiento y Ruta del Servicio"/>
        <s v="Desarrollar las actividades encaminadas a avanzar en la ruta del crecimiento y servicio mediante el cumplimiento del plan de capacitación_Segundo cuatrimestre_Ruta del Crecimiento y Ruta del Servicio"/>
        <s v="Desarrollar las actividades encaminadas a avanzar en la ruta del crecimiento y servicio mediante el cumplimiento del plan de capacitación_Tercer cuatrimestre_Ruta del Crecimiento y Ruta del Servicio"/>
        <s v="Apoyar la estructuración y formalización de los acuerdos de gestión para la vigencia 2024_Ruta de la Calidad"/>
        <s v="Estructurar el modelo de innovación de la URF "/>
        <s v="Realizar el primer ejercicio de innovación en la URF para fortalecer la estrategia de Gestión del Conocimiento y la Innovación "/>
        <s v="Implementar la estrategia de gestión del conocimiento_Primer semestre_Ruta del Crecimiento y Ruta del Servicio "/>
        <s v="Implementar la estrategia de gestión del conocimiento, Segundo semestre_Ruta del Crecimiento y Ruta del Servicio "/>
        <s v="Apoyar la evaluación de los Acuerdos de Gestión 2024, Primer seguimiento_Ruta de la Calidad "/>
        <s v="Apoyar la concertación y formalización de la Evaluación del Desempeño Laboral y/o Medición de la ejecución laboral 2024 _Ruta de la Calidad "/>
        <s v="Apoyar la primera evaluación parcial semestral del desempeño y/o Medición de la ejecución laboral 2024_Ruta de la Calidad"/>
        <s v="Apoyar la evaluación final de los acuerdos de gestión de la vigencia 2023"/>
        <s v="Apoyar la evaluación final de la evaluación de desempeño de la vigencia 2023"/>
        <s v="Fortalecer la implementación del Portal en el aplicativo SARA_Primer semestre_Ruta de la Información "/>
        <s v="Fortalecer la implementación del Portal en el aplicativo SARA_Segundo semestre_Ruta de la Información"/>
        <s v="Mantener actualizada la información de SIGEP_Primer semestre 2024_Ruta de la Información"/>
        <s v="Mantener actualizada la información de SIGEP_Segundo semestre 2024_Ruta de la Información "/>
        <s v="Ejecutar el Plan Anual de Vacantes y de Previsión 2024_Primer semestre_Ruta de la Información"/>
        <s v="Ejecutar el Plan Anual de Vacantes y de Previsión de Recursos Humanos 2024_Segundo semestre_Ruta de la Información "/>
        <s v="Promover la apropiación del nuevo Código de  Integridad y Buen Gobierno de la URF_primer_semestre_Ruta de Creación de Valor "/>
        <s v="Promover la apropiación del nuevo Código de  Integridad y Buen Gobierno de la URF_Segundo semestre_Ruta de Creación de Valor "/>
        <s v="Identificar las necesidades para el mantenimiento del SG - SST y realizar el Plan Anual de Trabajo del Sistema de Gestión en Seguridad y Salud en el Trabajo."/>
        <s v="Realizar seguimiento, ejecución y evaluación de las Actividades planificadas según cronograma del Plan Anual de Seguridad y Salud en el Trabajo_Primer trimestre"/>
        <s v="Realizar seguimiento, ejecución y evaluación de las Actividades planificadas según cronograma del Plan Anual de Seguridad y Salud en el Trabajo_Segundo trimestre"/>
        <s v="Realizar seguimiento, ejecución y evaluación de las Actividades planificadas según cronograma del Plan Anual de Seguridad y Salud en el Trabajo_Tercer trimestre"/>
        <s v="Realizar seguimiento, ejecución y evaluación de las Actividades planificadas según cronograma del Plan Anual de Seguridad y Salud en el Trabajo_Cuarto trimestre"/>
        <s v="Realizar  la Autoevaluación establecida mediante la resolución 0312 de 2019"/>
        <s v="Transversal_Generar cronograma de necesidades de comunicación para el cuatrimestre_DP_Primer cuatrimestre"/>
        <s v="Transversal_Generar cronograma de necesidades de comunicación para el cuatrimestre_GH_Primer cuatrimestre"/>
        <s v="Transversal_Generar cronograma de necesidades de comunicación para el cuatrimestre_SDM_Primer cuatrimestre"/>
        <s v="Transversal_Generar cronograma de necesidades de comunicación para el cuatrimestre_SRP_Primer cuatrimestre"/>
        <s v="Transversal_Generar cronograma de necesidades de comunicación para el cuatrimestre_RV_Primer cuatrimestre"/>
        <s v="Transversal_Generar cronograma de necesidades de comunicación para el cuatrimestre_AD_Primer cuatrimestre"/>
        <s v="Transversal_Generar cronograma de necesidades de comunicación para el cuatrimestre_GF_Primer cuatrimestre"/>
        <s v="Transversal_Generar cronograma de necesidades de comunicación para el cuatrimestre_GI_Primer cuatrimestre"/>
        <s v="Transversal_Generar cronograma de necesidades de comunicación para el cuatrimestre_CE_Primer cuatrimestre"/>
        <s v="Transversal_Generar cronograma de necesidades de comunicación para el cuatrimestre_DP_Segundo cuatrimestre"/>
        <s v="Transversal_Generar cronograma de necesidades de comunicación para el cuatrimestre_GH_Segundo cuatrimestre"/>
        <s v="Transversal_Generar cronograma de necesidades de comunicación para el cuatrimestre_SDM_Segundo cuatrimestre"/>
        <s v="Transversal_Generar cronograma de necesidades de comunicación para el cuatrimestre_SRP_Segundo cuatrimestre"/>
        <s v="Transversal_Generar cronograma de necesidades de comunicación para el cuatrimestre_RV_Segundo cuatrimestre"/>
        <s v="Transversal_Generar cronograma de necesidades de comunicación para el cuatrimestre_AD_Segundo cuatrimestre"/>
        <s v="Transversal_Generar cronograma de necesidades de comunicación para el cuatrimestre_GF_Segundo cuatrimestre"/>
        <s v="Transversal_Generar cronograma de necesidades de comunicación para el cuatrimestre_GI_Segundo cuatrimestre"/>
        <s v="Transversal_Generar cronograma de necesidades de comunicación para el cuatrimestre_CE_Segundo cuatrimestre"/>
        <s v="Transversal_Generar cronograma de necesidades de comunicación para el cuatrimestre_DP_Tercer cuatrimestre"/>
        <s v="Transversal_Generar cronograma de necesidades de comunicación para el cuatrimestre_GH_Tercer cuatrimestre"/>
        <s v="Transversal_Generar cronograma de necesidades de comunicación para el cuatrimestre_SDM_Tercer cuatrimestre"/>
        <s v="Transversal_Generar cronograma de necesidades de comunicación para el cuatrimestre_SRP_Tercer cuatrimestre"/>
        <s v="Transversal_Generar cronograma de necesidades de comunicación para el cuatrimestre_RV_Tercer cuatrimestre"/>
        <s v="Transversal_Generar cronograma de necesidades de comunicación para el cuatrimestre_AD_Tercer cuatrimestre"/>
        <s v="Transversal_Generar cronograma de necesidades de comunicación para el cuatrimestre_GF_Tercer cuatrimestre"/>
        <s v="Transversal_Generar cronograma de necesidades de comunicación para el cuatrimestre_GI_Tercer cuatrimestre"/>
        <s v="Transversal_Generar cronograma de necesidades de comunicación para el cuatrimestre_CE_Tercer cuatrimestre"/>
        <s v="Transversal_Reportar la participación en actividades de capacitación durante el periodo_DP_Primer cuatrimestre "/>
        <s v="Transversal_Reportar la participación en actividades de capacitación durante el periodo_GC_Primer cuatrimestre "/>
        <s v="Transversal_Reportar la participación en actividades de capacitación durante el periodo_SDM_Primer cuatrimestre "/>
        <s v="Transversal_Reportar la participación en actividades de capacitación durante el periodo_SRP_Primer cuatrimestre "/>
        <s v="Transversal_Reportar la participación en actividades de capacitación durante el periodo_RV_Primer cuatrimestre "/>
        <s v="Transversal_Reportar la participación en actividades de capacitación durante el periodo_AD_Primer cuatrimestre "/>
        <s v="Transversal_Reportar la participación en actividades de capacitación durante el periodo_GF_Primer cuatrimestre "/>
        <s v="Transversal_Reportar la participación en actividades de capacitación durante el periodo_GI_Primer cuatrimestre "/>
        <s v="Transversal_Reportar la participación en actividades de capacitación durante el periodo_CE_Primer cuatrimestre "/>
        <s v="Transversal_Reportar la participación en actividades de capacitación durante el periodo_DP_Segundo cuatrimestre "/>
        <s v="Transversal_Reportar la participación en actividades de capacitación durante el periodo_GC_Segundo cuatrimestre "/>
        <s v="Transversal_Reportar la participación en actividades de capacitación durante el periodo_SDM_Segundo cuatrimestre "/>
        <s v="Transversal_Reportar la participación en actividades de capacitación durante el periodo_SRP_Segundo cuatrimestre "/>
        <s v="Transversal_Reportar la participación en actividades de capacitación durante el periodo_RV_Segundo cuatrimestre "/>
        <s v="Transversal_Reportar la participación en actividades de capacitación durante el periodo_AD_Segundo cuatrimestre "/>
        <s v="Transversal_Reportar la participación en actividades de capacitación durante el periodo_GF_Segundo cuatrimestre "/>
        <s v="Transversal_Reportar la participación en actividades de capacitación durante el periodo_GI_Segundo cuatrimestre "/>
        <s v="Transversal_Reportar la participación en actividades de capacitación durante el periodo_CE_Segundo cuatrimestre "/>
        <s v="Transversal_Reportar la participación en actividades de capacitación durante el periodo_DP_Tercer cuatrimestre "/>
        <s v="Transversal_Reportar la participación en actividades de capacitación durante el periodo_GC_Tercer cuatrimestre "/>
        <s v="Transversal_Reportar la participación en actividades de capacitación durante el periodo_SDM_Tercer cuatrimestre "/>
        <s v="Transversal_Reportar la participación en actividades de capacitación durante el periodo_SRP_Tercer cuatrimestre "/>
        <s v="Transversal_Reportar la participación en actividades de capacitación durante el periodo_RV_Tercer cuatrimestre "/>
        <s v="Transversal_Reportar la participación en actividades de capacitación durante el periodo_AD_Tercer cuatrimestre "/>
        <s v="Transversal_Reportar la participación en actividades de capacitación durante el periodo_GF_Tercer cuatrimestre "/>
        <s v="Transversal_Reportar la participación en actividades de capacitación durante el periodo_GI_Tercer cuatrimestre "/>
        <s v="Transversal_Reportar la participación en actividades de capacitación durante el periodo_CE_Tercer cuatrimestre "/>
        <s v="Transversal_Presentar en la sesión asignada del Comité Institucional de Gestión y Desempeño, el estado de las políticas lideradas técnicamente por el proceso_GH"/>
        <s v="Transversal_Presentar en la sesión asignada del Comité Institucional de Gestión y Desempeño, el estado de las políticas lideradas técnicamente por el proceso_GF"/>
        <s v="Transversal_Presentar en la sesión asignada del Comité Institucional de Gestión y Desempeño, el estado de las políticas lideradas técnicamente por el proceso_DP"/>
        <s v="Transversal_Presentar en la sesión asignada del Comité Institucional de Gestión y Desempeño, el estado de las políticas lideradas técnicamente por el proceso_AD"/>
        <s v="Transversal_Presentar en la sesión asignada del Comité Institucional de Gestión y Desempeño, el estado de las políticas lideradas técnicamente por el proceso_DEPN"/>
        <s v="Transversal_Presentar en la sesión asignada del Comité Institucional de Gestión y Desempeño, el estado de las políticas lideradas técnicamente por el proceso_CE"/>
        <s v="Transversal_Presentar en la sesión asignada del Comité Institucional de Gestión y Desempeño, el estado de las políticas lideradas técnicamente por el proceso_GI"/>
        <s v="Transversal_Presentar en la sesión asignada del Comité Institucional de Gestión y Desempeño, el estado de las políticas lideradas técnicamente por el proceso_RV"/>
        <s v="Transversal_Participar en las actualización del directorio de grupos de valor y partes interesadas_DP"/>
        <s v="Transversal_Participar en las actualización del directorio de grupos de valor y partes interesadas _GH"/>
        <s v="Transversal_Participar en las actualización del directorio de grupos de valor y partes interesadas_SDM"/>
        <s v="Transversal_Participar en las actualización del directorio de grupos de valor y partes interesadas _SRP"/>
        <s v="Transversal_Participar en las actualización del directorio de grupos de valor y partes interesadas_GC"/>
        <s v="Transversal_Participar en las actualización del directorio de grupos de valor y partes interesadas _AD"/>
        <s v="Transversal_Participar en las actualización del directorio de grupos de valor y partes interesadas_GF"/>
        <s v="Transversal_Participar en las actualización del directorio de grupos de valor y partes interesadas_GI"/>
        <s v="Transversal_Participar en las actualización del directorio de grupos de valor y partes interesadas_CE"/>
        <s v="Transversal_Determinar necesidades de recursos para la vigencia siguiente 2025_DP"/>
        <s v="Transversal_Determinar necesidades de recursos para la vigencia siguiente 2025_GH"/>
        <s v="Transversal_Determinar necesidades de recursos para la vigencia siguiente 2025_SDM"/>
        <s v="Transversal_Determinar necesidades de recursos para la vigencia siguiente 2025_SRP"/>
        <s v="Transversal_Determinar necesidades de recursos para la vigencia siguiente 2025_GC"/>
        <s v="Transversal_Determinar necesidades de recursos para la vigencia siguiente 2025_AD"/>
        <s v="Transversal_Determinar necesidades de recursos para la vigencia siguiente 2025_GF"/>
        <s v="Transversal_Determinar necesidades de recursos para la vigencia siguiente 2025_GI"/>
        <s v="Transversal_Determinar necesidades de recursos para la vigencia siguiente 2025_CE"/>
        <s v="Transversal_Determinar necesidades de recursos para la vigencia siguiente 2025_RV"/>
        <s v="Transversal_Comprobar inventario individual de los integrantes del proceso o subdirección_DP"/>
        <s v="Transversal_Comprobar inventario individual de los integrantes del proceso o subdirección_GH"/>
        <s v="Transversal_Comprobar inventario individual de los integrantes del proceso o subdirección_SDM"/>
        <s v="Transversal_Comprobar inventario individual de los integrantes del proceso o subdirección_SRP"/>
        <s v="Transversal_Comprobar inventario individual de los integrantes del proceso o subdirección_GC"/>
        <s v="Transversal_Comprobar inventario individual de los integrantes del proceso o subdirección_AD"/>
        <s v="Transversal_Comprobar inventario individual de los integrantes del proceso o subdirección_GF"/>
        <s v="Transversal_Comprobar inventario individual de los integrantes del proceso o subdirección_GI"/>
        <s v="Transversal_Comprobar inventario individual de los integrantes del proceso o subdirección_CE"/>
        <s v="Transversal_Comprobar inventario individual de los integrantes del proceso o subdirección_RV"/>
        <s v="Realizar encuentros, mesas de trabajo o reuniones sobre los temas definidos en la Agenda Normativa, con participación de sectores que interactúan con la URF_Primer cuatrimestre"/>
        <s v="Elaborar el informe semestral de evaluación independiente del estado del Sistema de Control Interno, segundo semestre 2023"/>
        <s v="Elaborar el informe semestral de evaluación independiente del estado del Sistema de Control Interno, primer semestre 2024"/>
        <s v="Realizar seguimiento al estado de PQRSD, incluyendo los estándares del contenido y oportunidad de las respuestas a las solicitudes de acceso a información pública, segundo semestre 2023"/>
        <s v="Realizar seguimiento al estado de PQRSD, incluyendo los estándares del contenido y oportunidad de las respuestas a las solicitudes de acceso a información pública, primer semestre 2024"/>
        <s v="Realizar seguimiento a la gestión de los riesgos de corrupción, Tercer cuatrimestre 2023"/>
        <s v="Realizar Seguimiento al Plan Anticorrupción y Atención al Ciudadano. Decreto 124 de enero de 2016 Tercer Cuatrimestre 2023"/>
        <s v="Realizar seguimiento a la gestión de los riesgos de corrupción Primer cuatrimestre 2024"/>
        <s v="Realizar Seguimiento al Plan Anticorrupción y Atención al Ciudadano. Decreto 124 de enero de 2016, Primer cuatrimestre 2024"/>
        <s v="Realizar seguimiento a la gestión de los riesgos de corrupción Segundo cuatrimestre 2024"/>
        <s v="Realizar Seguimiento al Plan Anticorrupción y Atención al Ciudadano. Decreto 124 de enero de 2016, Segundo cuatrimestre 2024"/>
        <s v="Apoyo_MHCP Elaborar el Informe trimestral de seguimiento a las medidas de austeridad en el gasto público en la URF, cuarto trimestre 2023"/>
        <s v="Apoyo_MHCP Elaborar el Informe trimestral de seguimiento a las medidas de austeridad en el gasto público en la URF, primer trimestre 2024"/>
        <s v="Apoyo_MHCP Elaborar el Informe trimestral de seguimiento a las medidas de austeridad en el gasto público en la URF, segundo trimestre 2024"/>
        <s v="Apoyo_MHCP Elaborar el Informe trimestral de seguimiento a las medidas de austeridad en el gasto público en la URF, tercer trimestre 2024"/>
        <s v="Realizar la evaluación de la gestión por áreas o dependencias"/>
        <s v="Apoyo_MHCP Realizar evaluación Anual del Sistema de Control Interno Contable (Resolución 193 de 2016 de la Contaduría General de la Nación)"/>
        <s v="Acompañar a los procesos institucionales para la formulación del plan de mejoramiento del FURAG 2023"/>
        <s v="Responder el cuestionario del FURAG  - MECI"/>
        <s v="Realizar seguimiento al SIGEP Componente Hoja de Vida y Bienes y Rentas. (Decreto 2842 de 2010 DAFP) y conflicto de interés"/>
        <s v="Realizar la verificación a la concertación de los Acuerdos de Gestión del 2022 y evaluación de los correspondientes al año 2021 (Circular 1000-001-2007 de 2007 del DAFP, Ley 909 de 2004 y Decreto 1227 de 2005)"/>
        <s v="Realizar el cargue mensual en SIRECI, Primer Cuatrimestre"/>
        <s v="Realizar el cargue mensual en SIRECI, Segundo Cuatrimestre"/>
        <s v="Realizar el cargue mensual en SIRECI, Tercer Cuatrimestre"/>
        <s v="Realizar informe de cumplimiento al plan anual de auditoría, cuarto trimestre 2023"/>
        <s v="Realizar informe de cumplimiento al plan anual de auditoría, primer trimestre 2024"/>
        <s v="Realizar informe de cumplimiento al plan anual de auditoría, segundo trimestre 2024"/>
        <s v="Realizar informe de cumplimiento al plan anual de auditoría, tercer trimestre 2024"/>
        <s v="Realizar sesión ordinaria del Comité Institucional de Coordinación de Control Interno, primer trimestre"/>
        <s v="Realizar sesión ordinaria del Comité Institucional de Coordinación de Control Interno, segundo trimestre"/>
        <s v="Realizar sesión ordinaria del Comité Institucional de Coordinación de Control Interno, tercer trimestre"/>
        <s v="Realizar sesión ordinaria del Comité Institucional de Coordinación de Control Interno, cuarto trimestre"/>
        <s v="Realizar sensibilización del Sistema de Control Interno, primer cuatrimestre"/>
        <s v="Realizar sensibilización del Sistema de Control Interno, segundo cuatrimestre"/>
        <s v="Realizar sensibilización del Sistema de Control Interno, tercer cuatrimestre"/>
        <s v="Realizar el Seguimiento a la formulación del Plan Estratégico Institucional 2023-2026 y  Plan de Acción Anual vigencia 2023"/>
        <s v="Realizar seguimiento a las acciones generadas producto de la auditoria Informe 13 Auditoría al proceso de Gestión de Comunicaciones"/>
        <s v="Realizar seguimiento a las oportunidades de mejora identificadas en la auditoría 07_Evaluación del SCI Contable 2022"/>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seguimiento al Sistema de Seguridad y Salud en el Trabajo de la Unidad"/>
        <s v="Elaborar un informe comparativo de las acciones incluidas en los planes de mejoramiento"/>
        <s v="Realizar la actualización del Mapa de aseguramiento de la Vigencia"/>
        <s v="Realizar sesión de orientación con grupo de Auditores de MHCP de los Instrumentos de Auditoría"/>
        <s v="Realizar el informe del Programa de Aseguramiento y Mejora de la Calidad de la Auditoria Interna"/>
        <s v="Elaborar el procedimiento para el reporte de riesgos de afectación o pérdida de recursos públicos"/>
        <s v="Apoyo_MHCP Realizar la auditoria al proceso de Gestión de la Información"/>
        <s v="Transversal_Realizar los informes a cargo del proceso o entregar insumos para la generación de informes_DP_Primer Cuatrimestre"/>
        <s v="Transversal_Realizar los informes a cargo del proceso o entregar insumos para la generación de informes_GC_Primer Cuatrimestre"/>
        <s v="Transversal_Realizar los informes a cargo del proceso o entregar insumos para la generación de informes_GH_Primer Cuatrimestre"/>
        <s v="Transversal_Realizar los informes a cargo del proceso o entregar insumos para la generación de informes_RV_Primer Cuatrimestre"/>
        <s v="Transversal_Realizar los informes a cargo del proceso o entregar insumos para la generación de informes_GI_Primer Cuatrimestre"/>
        <s v="Transversal_Realizar los informes a cargo del proceso o entregar insumos para la generación de informes_AD_Primer Cuatrimestre"/>
        <s v="Transversal_Realizar los informes a cargo del proceso o entregar insumos para la generación de informes_GF_Primer Cuatrimestre"/>
        <s v="Transversal_Realizar los informes a cargo del proceso o entregar insumos para la generación de informes_CE_Primer Cuatrimestre"/>
        <s v="Transversal_Realizar los informes a cargo del proceso o entregar insumos para la generación de informes_DP_Segundo Cuatrimestre"/>
        <s v="Transversal_Realizar los informes a cargo del proceso o entregar insumos para la generación de informes_GC_Segundo Cuatrimestre"/>
        <s v="Transversal_Realizar los informes a cargo del proceso o entregar insumos para la generación de informes_GH_Segundo Cuatrimestre"/>
        <s v="Transversal_Realizar los informes a cargo del proceso o entregar insumos para la generación de informes_RV_Segundo Cuatrimestre"/>
        <s v="Transversal_Realizar los informes a cargo del proceso o entregar insumos para la generación de informes_GI_Segundo Cuatrimestre"/>
        <s v="Transversal_Realizar los informes a cargo del proceso o entregar insumos para la generación de informes_AD_Segundo Cuatrimestre"/>
        <s v="Transversal_Realizar los informes a cargo del proceso o entregar insumos para la generación de informes_GF_Segundo Cuatrimestre"/>
        <s v="Transversal_Realizar los informes a cargo del proceso o entregar insumos para la generación de informes_CE_Segundo Cuatrimestre"/>
      </sharedItems>
    </cacheField>
    <cacheField name="Naturaleza de la tarea" numFmtId="0">
      <sharedItems containsBlank="1" count="5">
        <m/>
        <s v="Nueva"/>
        <s v="Se traslada de la vigencia anterior"/>
        <s v="Siguiente fase de la planteada en la vigencia anterior "/>
        <s v="Se mantiene igual "/>
      </sharedItems>
    </cacheField>
    <cacheField name="Tarea con código "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ount="10">
        <m/>
        <s v="Gestión de la Información"/>
        <s v="Relación con la ciudadanía y grupos de valor"/>
        <s v="Adquisición de Bienes y Servicios"/>
        <s v="Gestión de Comunicaciones"/>
        <s v="Direccionamiento y Planeación"/>
        <s v="Gestión Financiera"/>
        <s v="Gestión Humana"/>
        <s v="Desarrollo de estudios y proyección normativa"/>
        <s v="Control y Evaluación"/>
      </sharedItems>
    </cacheField>
    <cacheField name="Responsable de la tarea" numFmtId="0">
      <sharedItems containsBlank="1"/>
    </cacheField>
    <cacheField name="Colaborador" numFmtId="0">
      <sharedItems containsBlank="1"/>
    </cacheField>
    <cacheField name="Fecha inicial " numFmtId="0">
      <sharedItems containsNonDate="0" containsDate="1" containsString="0" containsBlank="1" minDate="2023-05-01T00:00:00" maxDate="2024-12-21T00:00:00"/>
    </cacheField>
    <cacheField name="Fecha Final" numFmtId="0">
      <sharedItems containsNonDate="0" containsDate="1" containsString="0" containsBlank="1" minDate="2023-05-31T00:00:00" maxDate="2025-01-01T00:00:00"/>
    </cacheField>
    <cacheField name="Total días tarea" numFmtId="0">
      <sharedItems containsString="0" containsBlank="1" containsNumber="1" minValue="10"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ount="6">
        <m/>
        <s v="URF_EI2_2326_Optimizar las tecnologías de la información y comunicación "/>
        <s v="URF_GR1_2326_Posicionar la imagen interna y externa de la Unidad"/>
        <s v="URF_EI3_2326_Optimizar el uso de recursos administrativos, financieros y la adquisición de bienes y servicios "/>
        <s v="URF_GR2_2326_Asegurar la sostenibilidad del Sistema de Gestión Institucional"/>
        <s v="URF_EI1_2326_Fortalecer la gestión estratégica del talento humano"/>
      </sharedItems>
    </cacheField>
    <cacheField name="Iniciativa estratégica asociada " numFmtId="0">
      <sharedItems containsBlank="1" count="11">
        <m/>
        <s v="URF_EI2_2326_INI1_Maximizar el valor y los beneficios derivados del uso de la información  "/>
        <s v="URF_EI2_2326_INI2_Potenciar herramientas tecnológicas de la Unidad"/>
        <s v="URF_GR1_2326_INI2_Fortalecer la relación de la Unidad con grupos de valor y partes interesadas"/>
        <s v="URF_GR1_2326_INI1_Fortalecer la estrategia de divulgación y promoción institucional y los mecanismos de comunicación"/>
        <s v="URF_EI3_2326_INI2_Mantener buenas prácticas para la adquisición y administración de bienes y servicios y promover la gestión ambiental "/>
        <s v="URF_GR2_2326_INI1_Fortalecer la operación y articulación de los procesos institucionales"/>
        <s v="URF_GR2_2326_INI2_Fortalecer la operación del esquema de las líneas de defensa"/>
        <s v="URF_EI3_2326_INI1_Optimizar la gestión financiera"/>
        <s v="URF_EI1_2326_INI2_Mejorar la calidad de vida laboral de los servidores públicos "/>
        <s v="URF_EI1_2326_INI1_Fortalecer la gestión del conocimiento y promover la innovación institucion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m/>
    <x v="0"/>
    <x v="0"/>
    <m/>
    <m/>
    <m/>
    <m/>
    <x v="0"/>
    <m/>
    <m/>
    <m/>
    <m/>
    <m/>
    <m/>
    <m/>
    <m/>
    <x v="0"/>
    <x v="0"/>
  </r>
  <r>
    <s v="URF2023_001"/>
    <x v="1"/>
    <x v="1"/>
    <s v="URF2023_001_Realizar autodiagnóstico de la política de gestión documental"/>
    <s v="Realizar análisis de los 5 componentes de la Política de Gestión Documental:_x000a__x000a_Estratégico_x000a_Administración de Archivos_x000a_Procesos de la Gestión Documental_x000a_Tecnológico_x000a_Cultural"/>
    <s v="Autodiagnóstico diligenciado con recomendaciones"/>
    <s v="Levantamiento de información y análisis mediante el cual se establece el estado de implementación de la política de gestión documental "/>
    <x v="1"/>
    <s v="Juan Stiven Rios Andrade"/>
    <s v="Juan Stiven Rios Andrade"/>
    <d v="2024-01-01T00:00:00"/>
    <d v="2024-04-30T00:00:00"/>
    <n v="120"/>
    <s v="Daissy Tatiana Santos Yate"/>
    <s v="Interno "/>
    <s v="Situaciones administrativas que afecten el cumplimiento, como renuncia o incapacidad del servidor encargado"/>
    <x v="1"/>
    <x v="1"/>
  </r>
  <r>
    <s v="URF2023_002"/>
    <x v="2"/>
    <x v="1"/>
    <s v="URF2023_002_Realizar diagnóstico del modelo de privacidad y seguridad de la información"/>
    <s v="El diagnóstico debe realizarse con base en la herramienta dispuesta por MinTIC, mediante las fases:_x000a_-Levantamiento información_x000a_-Pruebas y análisis_x000a_-Informes y recomendaciones"/>
    <s v="Matriz diagnóstico modelo de privacidad y seguridad de la información"/>
    <s v="La herramienta dispuesta por MinTIC comprende las fases:_x000a_-Levantamiento información_x000a_-Pruebas y análisis_x000a_-Informes y recomendaciones"/>
    <x v="1"/>
    <s v="Juan Stiven Rios Andrade"/>
    <s v="Juan Stiven Rios Andrade"/>
    <d v="2024-05-01T00:00:00"/>
    <d v="2024-08-31T00:00:00"/>
    <n v="122"/>
    <s v="Daissy Tatiana Santos Yate"/>
    <s v="Interno "/>
    <s v="Situaciones administrativas que afecten el cumplimiento, como renuncia o incapacidad del servidor encargado"/>
    <x v="1"/>
    <x v="2"/>
  </r>
  <r>
    <s v="URF2023_003"/>
    <x v="3"/>
    <x v="2"/>
    <s v="URF2023_003_Elaborar programa de documentos vitales y esenciales"/>
    <s v="Establecer los documentos vitales y esenciales de la entidad, mediante  la recopilación de información, análisis y aprobación por parte de la subdirectora jurídica y de gestión institucional"/>
    <s v="Programa de documentos vitales y esenciales"/>
    <s v="Programa de documentos vitales y esenciales con la identificación de la información que debe protegerse en el evento de ocurrencia de desastres , para asegurar la recuperación y preservación de los mismos"/>
    <x v="1"/>
    <s v="Juan Stiven Rios Andrade"/>
    <s v="Juan Stiven Rios Andrade"/>
    <d v="2024-09-01T00:00:00"/>
    <d v="2024-12-15T00:00:00"/>
    <n v="105"/>
    <s v="Daissy Tatiana Santos Yate"/>
    <s v="Interno "/>
    <s v="Situaciones administrativas que afecten el cumplimiento, como renuncia o incapacidad del servidor encargado"/>
    <x v="1"/>
    <x v="2"/>
  </r>
  <r>
    <s v="URF2023_004"/>
    <x v="4"/>
    <x v="2"/>
    <s v="URF2023_004_Actualizar el sistema integrado de conservación - SIC"/>
    <s v="Coordinar acciones con el Ministerio de Hacienda y Crédito Público para actualizar el SIC"/>
    <s v="Sistema integrado de conservación"/>
    <s v="Instrumento archivístico que tiene como fin asegurar la conservación y preservación de los documentos, independientemente el medio o tecnología con la cual se haya producido"/>
    <x v="1"/>
    <s v="Juan Stiven Rios Andrade"/>
    <s v="Juan Stiven Rios Andrade"/>
    <d v="2024-09-01T00:00:00"/>
    <d v="2024-12-15T00:00:00"/>
    <n v="105"/>
    <s v="Daissy Tatiana Santos Yate"/>
    <s v="Externo "/>
    <s v="Falta de capacidad operativa por parte del Ministerio de Hacienda y Crédito Público, para adelantar la actualización del SIC"/>
    <x v="1"/>
    <x v="1"/>
  </r>
  <r>
    <s v="URF2023_005"/>
    <x v="5"/>
    <x v="3"/>
    <s v="URF2023_005_Hacer seguimiento a la implementación de los metadatos establecidos"/>
    <s v="Validar que los documentos registrados en el SIED cuenten con los metadatos establecidos en el esquema de metadatos de la entidad y tomar acciones correctivas en caso de ser requerido"/>
    <s v="Informe de seguimiento implementación metadatos_x000a_"/>
    <s v="El informe debe contener:_x000a_*Número de expedientes validados_x000a_*Resultados_x000a_*Recomendaciones"/>
    <x v="1"/>
    <s v="Juan Stiven Rios Andrade"/>
    <s v="Juan Stiven Rios Andrade"/>
    <d v="2024-09-01T00:00:00"/>
    <d v="2024-12-15T00:00:00"/>
    <n v="105"/>
    <s v="Daissy Tatiana Santos Yate"/>
    <s v="Interno "/>
    <s v="Desconocimiento de aspectos relacionados con los metadatos por parte del ejecutor de la tarea"/>
    <x v="1"/>
    <x v="1"/>
  </r>
  <r>
    <s v="URF2023_006"/>
    <x v="6"/>
    <x v="3"/>
    <s v="URF2023_006_Elaborar plan de análisis de procesos y procedimientos de la gestión documental"/>
    <s v="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
    <s v="Plan de análisis de procesos y procedimientos de la gestión documental"/>
    <s v="Documento que presenta actividades puntuales para agilizar la producción documental, identificar y eliminar duplicidad en funciones y barreras que impidan la gestión documental eficiente"/>
    <x v="1"/>
    <s v="Juan Stiven Rios Andrade"/>
    <s v="Juan Stiven Rios Andrade"/>
    <d v="2024-03-01T00:00:00"/>
    <d v="2024-06-30T00:00:00"/>
    <n v="121"/>
    <s v="Daissy Tatiana Santos Yate"/>
    <s v="Interno "/>
    <s v="Situaciones administrativas que afecten el cumplimiento, como renuncia o incapacidad del servidor encargado"/>
    <x v="1"/>
    <x v="1"/>
  </r>
  <r>
    <s v="URF2023_007"/>
    <x v="7"/>
    <x v="3"/>
    <s v="URF2023_007_Hacer seguimiento a la ejecución del PINAR y el PGD"/>
    <s v="Realizar seguimiento cuantitativo y cualitativo al avance del PINAR y el PGD"/>
    <s v="Informe seguimiento PINAR y PGD_x000a_"/>
    <s v="Informe que contenga:_x000a_*Nivel de cumplimiento (Cuantitativo y cualitativo) PINAR y PGD_x000a_*Conclusiones_x000a_*Recomendaciones"/>
    <x v="1"/>
    <s v="Juan Stiven Rios Andrade"/>
    <s v="Juan Stiven Rios Andrade"/>
    <d v="2024-09-01T00:00:00"/>
    <d v="2024-12-31T00:00:00"/>
    <n v="121"/>
    <s v="Daissy Tatiana Santos Yate"/>
    <s v="Interno "/>
    <s v="Situaciones administrativas que afecten el cumplimiento, como renuncia o incapacidad del servidor encargado"/>
    <x v="1"/>
    <x v="1"/>
  </r>
  <r>
    <s v="URF2023_008"/>
    <x v="8"/>
    <x v="1"/>
    <s v="URF2023_008_Definir la metodología para identificar, gestionar y evaluar los riesgos de seguridad de la información"/>
    <s v="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
    <s v="Documento con la metodología aprobado"/>
    <s v="El documento debe contener los objetivos, responsables, aspectos técnicos y operativos para la identificación y gestión de los riesgos"/>
    <x v="1"/>
    <s v="Juan Stiven Rios Andrade"/>
    <s v="Juan Stiven Rios Andrade"/>
    <d v="2024-02-01T00:00:00"/>
    <d v="2024-05-30T00:00:00"/>
    <n v="119"/>
    <s v="Daissy Tatiana Santos Yate"/>
    <s v="Interno "/>
    <s v="Situaciones administrativas que afecten el cumplimiento, como renuncia o incapacidad del servidor encargado"/>
    <x v="1"/>
    <x v="1"/>
  </r>
  <r>
    <s v="URF2023_009"/>
    <x v="9"/>
    <x v="1"/>
    <s v="URF2023_009_Identificar, evaluar y gestionar los riesgos de seguridad de la información"/>
    <s v="Los riesgos de seguridad de la información se corresponden con la probabilidad que tienen ciertas amenazas de materializarse y generar impactos sobre la seguridad de la información institucional"/>
    <s v="Riesgos de seguridad de la información integrados en el sistema de gestión institucional  y formalizados en el SMGI"/>
    <s v="Los riesgos y controles deben formalizarse y gestionarse en el SMGI, posterior a su identificación "/>
    <x v="1"/>
    <s v="Juan Stiven Rios Andrade"/>
    <s v="Juan Stiven Rios Andrade"/>
    <d v="2024-06-01T00:00:00"/>
    <d v="2024-09-30T00:00:00"/>
    <n v="121"/>
    <s v="Daissy Tatiana Santos Yate"/>
    <s v="Interno "/>
    <s v="Situaciones administrativas que afecten el cumplimiento, como renuncia o incapacidad del servidor encargado"/>
    <x v="1"/>
    <x v="1"/>
  </r>
  <r>
    <s v="URF2023_010"/>
    <x v="10"/>
    <x v="2"/>
    <s v="URF2023_010_Actualizar plan de conservación documental"/>
    <s v="Adelantar todas las actividades necesarias para la elaboración del plan de conservación documental, en coordinación con el Ministerio de Hacienda y Crédito Público"/>
    <s v="Plan de conservación documental"/>
    <s v="Instrumento archivístico que define las actividades a desarrollar por parte de la entidad en sus programas, procesos, y procedimientos para mantener las características físicas y funcionales de los documentos de archivo"/>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1"/>
    <x v="11"/>
    <x v="2"/>
    <s v="URF2023_011_Actualizar Plan de Preservación Digital a largo plazo"/>
    <s v="Adelantar todas las actividades necesarias para la elaboración del plan de preservación digital a largo plazo, en coordinación con el Ministerio de Hacienda y Crédito Público"/>
    <s v="Plan de preservación digital a largo plazo"/>
    <s v="Actividades de conservación de los documentos electrónicos a largo plazo, independientemente del hardware, el software y entorno tecnológico original en que fueron cread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12"/>
    <x v="12"/>
    <x v="2"/>
    <s v="URF2023_012_Elaborar Plan Estratégico de Tecnología-PETI"/>
    <s v="Coordinar las acciones necesarias con el Ministerio de Hacienda y Crédito Público para elaborar el PETI"/>
    <s v="Plan Estratégico de Tecnología - PETI"/>
    <s v="Documento que define la estrategia de tecnologías de la información de la entidad, el cual se encuentra integrado con el ejercicio de arquitectura empresarial que se viene desarrollando"/>
    <x v="1"/>
    <s v="Juan Stiven Rios Andrade"/>
    <s v="Juan Stiven Rios Andrade"/>
    <d v="2024-09-01T00:00:00"/>
    <d v="2024-12-15T00:00:00"/>
    <n v="105"/>
    <s v="Daissy Tatiana Santos Yate"/>
    <s v="Externo "/>
    <s v="Falta de capacidad operativa por parte del Ministerio de Hacienda y Crédito Público, para adelantar la actualización del PETI"/>
    <x v="1"/>
    <x v="1"/>
  </r>
  <r>
    <s v="URF2023_013"/>
    <x v="13"/>
    <x v="3"/>
    <s v="URF2023_013_Sensibilizar a los servidores sobre la política de gobierno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4"/>
    <x v="14"/>
    <x v="3"/>
    <s v="URF2023_014_Sensibilizar a los servidores sobre temas relacionados con la seguridad digi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5"/>
    <x v="15"/>
    <x v="4"/>
    <s v="URF2023_015_Sensibilizar a los servidores sobre temas relacionados con la gestión documental"/>
    <s v="Sensibilizar a los servidores haciendo uso de los canales institucionales y por medio de herramientas como piezas gráficas, campañas, infografías, charlas, capacitaciones"/>
    <s v="*Piezas gráficas_x000a_*Infografías_x000a_*Listados de asistencia a charlas y/o reuniones de capacitación"/>
    <s v="Las herramientas de sensibilización deben ser idóneas para transmitir el mensaje de forma adecuada y clara"/>
    <x v="1"/>
    <s v="Juan Stiven Rios Andrade"/>
    <s v="Juan Stiven Rios Andrade"/>
    <d v="2024-04-01T00:00:00"/>
    <d v="2024-05-30T00:00:00"/>
    <n v="59"/>
    <s v="Daissy Tatiana Santos Yate"/>
    <s v="Interno "/>
    <s v="Retrasos en las actividades programadas"/>
    <x v="1"/>
    <x v="1"/>
  </r>
  <r>
    <s v="URF2023_016"/>
    <x v="16"/>
    <x v="3"/>
    <s v="URF2023_016_Reportar el avance en el cargue de documentos en SIED y presentar los resultados en las revisiones de procesos_2023"/>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1-02T00:00:00"/>
    <d v="2024-02-09T00:00:00"/>
    <n v="38"/>
    <s v="Daissy Tatiana Santos Yate"/>
    <s v="Interno "/>
    <s v="Retrasos en las actividades programadas"/>
    <x v="1"/>
    <x v="1"/>
  </r>
  <r>
    <s v="URF2023_017"/>
    <x v="17"/>
    <x v="3"/>
    <s v="URF2023_017_Reportar el avance en el cargue de documentos en SIED y presentar los resultados en las revisiones de procesos_C1-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4-01T00:00:00"/>
    <d v="2024-05-30T00:00:00"/>
    <n v="59"/>
    <s v="Daissy Tatiana Santos Yate"/>
    <s v="Interno "/>
    <s v="Retrasos en las actividades programadas"/>
    <x v="1"/>
    <x v="1"/>
  </r>
  <r>
    <s v="URF2023_018"/>
    <x v="18"/>
    <x v="3"/>
    <s v="URF2023_018_Reportar el avance en el cargue de documentos en SIED y presentar los resultados en las revisiones de procesos_C2 - 2024"/>
    <s v="Hacer seguimiento cuantitativo y cualitativo al avance en el cargue de la información en SIED para validar avances y posibles rezagos"/>
    <s v="Matriz de seguimiento y soportes de socialización en las reuniones de revisión por procesos_x000a_"/>
    <s v="La matriz sirve como herramienta de seguimiento para  el avance en el cargue de la información del SIED y la actualización de los inventarios"/>
    <x v="1"/>
    <s v="Juan Stiven Rios Andrade"/>
    <s v="Juan Stiven Rios Andrade"/>
    <d v="2024-08-01T00:00:00"/>
    <d v="2024-09-30T00:00:00"/>
    <n v="60"/>
    <s v="Daissy Tatiana Santos Yate"/>
    <s v="Interno "/>
    <s v="Retrasos en las actividades programadas"/>
    <x v="1"/>
    <x v="1"/>
  </r>
  <r>
    <s v="URF2023_019"/>
    <x v="19"/>
    <x v="1"/>
    <s v="URF2023_019_Realizar actividades de prevención de emergencias y atención de desastres en archivos"/>
    <s v="Las actividades pueden realizarse de manera presencial o virtual, haciendo uso de los diferentes canales institucional y con diferentes estrategias"/>
    <s v="Soportes de socialización en la revisión de procesos"/>
    <s v="*Listados de asistencia a las actividades_x000a_*Presentaciones_x000a_*Grabaciones de las sesiones_x000a_*Documentos "/>
    <x v="1"/>
    <s v="Juan Stiven Rios Andrade"/>
    <s v="Juan Stiven Rios Andrade"/>
    <d v="2024-01-02T00:00:00"/>
    <d v="2024-02-09T00:00:00"/>
    <n v="38"/>
    <s v="Daissy Tatiana Santos Yate"/>
    <s v="Interno "/>
    <s v="Falta de recursos para adelantar las actividades"/>
    <x v="1"/>
    <x v="1"/>
  </r>
  <r>
    <s v="URF2023_020"/>
    <x v="20"/>
    <x v="1"/>
    <s v="URF2023_020_Elaborar  inventarios de las series documentales relacionadas con derechos humanos"/>
    <s v="Analizar si existen series documentales relacionadas con derechos humanos y levantar inventario"/>
    <s v="Inventario de series y subseries documentales relacionadas con derechos humanos"/>
    <s v="Documento que detalle el listado de series y subseries documentales relacionadas con derechos humanos"/>
    <x v="1"/>
    <s v="Juan Stiven Rios Andrade"/>
    <s v="Juan Stiven Rios Andrade"/>
    <d v="2024-09-01T00:00:00"/>
    <d v="2024-12-15T00:00:00"/>
    <n v="105"/>
    <s v="Daissy Tatiana Santos Yate"/>
    <s v="Interno "/>
    <s v="Falta de recursos para adelantar las actividades"/>
    <x v="1"/>
    <x v="1"/>
  </r>
  <r>
    <s v="URF2023_021"/>
    <x v="21"/>
    <x v="1"/>
    <s v="URF2023_021_Elaborar cronograma de transferencias documentales"/>
    <s v="Analizar los expedientes del archivo de gestión que requieren ser transferidos al archivo central, de acuerdo con los tiempos de retención de las TRD"/>
    <s v="Cronograma de transferencias documentales_x000a_aprobado en CIGD"/>
    <s v="Cronograma de transferencias documentales_x000a_aprobado en CIGD"/>
    <x v="1"/>
    <s v="Juan Stiven Rios Andrade"/>
    <s v="Juan Stiven Rios Andrade"/>
    <d v="2024-04-01T00:00:00"/>
    <d v="2024-07-30T00:00:00"/>
    <n v="120"/>
    <s v="Daissy Tatiana Santos Yate"/>
    <s v="Externo "/>
    <s v="Demoras en la ejecución de las transferencias por parte del Ministerio de Hacienda y Crédito Público"/>
    <x v="1"/>
    <x v="1"/>
  </r>
  <r>
    <s v="URF2023_022"/>
    <x v="22"/>
    <x v="1"/>
    <s v="URF2023_022_Realizar transferencias documentales"/>
    <s v="Coordinar las transferencias documentales con el Ministerio de Hacienda y Crédito Público, de conformidad con los tiempos establecidos en las tablas de retención documental"/>
    <s v="Cronograma de transferencias documentales_x000a_*Plan de transferencias documentales aprobado por el Comité Institucional de Gestión y Desempeño"/>
    <s v="Documento descriptivo  y cronograma con las actividades requeridas para realizar las transferencias documentales, aprobados en el Comité Institucional de Gestión y Desempeño"/>
    <x v="1"/>
    <s v="Juan Stiven Rios Andrade"/>
    <s v="Juan Stiven Rios Andrade"/>
    <d v="2024-08-01T00:00:00"/>
    <d v="2024-11-30T00:00:00"/>
    <n v="121"/>
    <s v="Daissy Tatiana Santos Yate"/>
    <s v="Externo "/>
    <s v="Demoras en la ejecución de las transferencias por parte del Ministerio de Hacienda y Crédito Público"/>
    <x v="1"/>
    <x v="1"/>
  </r>
  <r>
    <s v="URF2023_023"/>
    <x v="23"/>
    <x v="1"/>
    <s v="URF2023_023_Hacer seguimiento a los incidentes de seguridad digital"/>
    <s v="Solicitar a la Dirección de tecnología del Ministerio de Hacienda y Crédito Público la información de los incidentes de seguridad digital presentados en la URF"/>
    <s v="Reporte incidentes de seguridad digital y presentación  en el CIGD"/>
    <s v="El reporte debe contener el número de incidentes de seguridad en donde estuvo implicada la URF y las acciones correctivas adelantadas por la Dirección de Tecnología"/>
    <x v="1"/>
    <s v="Juan Stiven Rios Andrade"/>
    <s v="Juan Stiven Rios Andrade"/>
    <d v="2024-09-01T00:00:00"/>
    <d v="2024-12-15T00:00:00"/>
    <n v="105"/>
    <s v="Daissy Tatiana Santos Yate"/>
    <s v="Externo "/>
    <s v="Demoras en el reporte de la información por parte del Ministerio de Hacienda y Crédito Público"/>
    <x v="1"/>
    <x v="1"/>
  </r>
  <r>
    <s v="URF2023_024"/>
    <x v="24"/>
    <x v="3"/>
    <s v="URF2023_024_Actualizar la información de la página de datos abiertos"/>
    <s v="Validar la información que reposa en la página de datos abiertos para actualizar la información existente y publicar la información que se requiera"/>
    <s v="Evidencia actualización y/o  de información"/>
    <s v="La evidencia corresponde a pantallazos de publicación en el apartado de datos abiertos de la URF"/>
    <x v="1"/>
    <s v="Juan Stiven Rios Andrade"/>
    <s v="Juan Stiven Rios Andrade"/>
    <d v="2024-06-01T00:00:00"/>
    <d v="2024-09-15T00:00:00"/>
    <n v="106"/>
    <s v="Daissy Tatiana Santos Yate"/>
    <s v="Externo "/>
    <s v="Fallas de la página de datos abiertos"/>
    <x v="1"/>
    <x v="1"/>
  </r>
  <r>
    <s v="URF2023_025"/>
    <x v="25"/>
    <x v="1"/>
    <s v="URF2023_025_Elaborar política de gobierno de datos"/>
    <s v="Elaborar documento que refleje el compromiso de la entidad para implementar la gobernanza de los datos"/>
    <s v="Política gobierno de datos"/>
    <s v="Documento que refleja el compromiso de la entidad para implementar la gobernanza de los datos"/>
    <x v="1"/>
    <s v="Juan Stiven Rios Andrade"/>
    <s v="Juan Stiven Rios Andrade"/>
    <d v="2024-09-01T00:00:00"/>
    <d v="2024-12-15T00:00:00"/>
    <n v="105"/>
    <s v="Daissy Tatiana Santos Yate"/>
    <s v="Interno "/>
    <s v="Situaciones administrativas que afecten el cumplimiento, como renuncia o incapacidad del servidor encargado"/>
    <x v="1"/>
    <x v="1"/>
  </r>
  <r>
    <s v="URF2023_026"/>
    <x v="26"/>
    <x v="3"/>
    <s v="URF2023_026_Identificar, formalizar y gestionar los indicadores de privacidad y seguridad de la información"/>
    <s v="Identificar, formalizar y gestionar los indicadores de privacidad y seguridad de la información"/>
    <s v="Indicadores formalizados en el SMGI y reportes asociados"/>
    <s v="Indicadores formalizados en el SMGI y reportes asociados"/>
    <x v="1"/>
    <s v="Juan Stiven Rios Andrade"/>
    <s v="Juan Stiven Rios Andrade"/>
    <d v="2024-09-01T00:00:00"/>
    <d v="2024-12-15T00:00:00"/>
    <n v="105"/>
    <s v="Daissy Tatiana Santos Yate"/>
    <s v="Interno "/>
    <s v="Falta de capacidad operativa"/>
    <x v="1"/>
    <x v="1"/>
  </r>
  <r>
    <s v="URF2023_027"/>
    <x v="27"/>
    <x v="4"/>
    <s v="URF2023_027_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4-15T00:00:00"/>
    <d v="2024-07-15T00:00:00"/>
    <n v="91"/>
    <s v="Daissy Tatiana Santos Yate"/>
    <s v="Interno "/>
    <s v="Falta de capacidad operativa"/>
    <x v="2"/>
    <x v="3"/>
  </r>
  <r>
    <s v="URF2023_028"/>
    <x v="28"/>
    <x v="4"/>
    <s v="URF2023_028_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x v="2"/>
    <s v="Yuly Daniela Clavijo Ragoa"/>
    <s v="Juan Sebastian Rodriguez Parra"/>
    <d v="2024-09-01T00:00:00"/>
    <d v="2024-12-30T00:00:00"/>
    <n v="120"/>
    <s v="Daissy Tatiana Santos Yate"/>
    <s v="Interno "/>
    <s v="Falta de capacidad operativa"/>
    <x v="2"/>
    <x v="3"/>
  </r>
  <r>
    <s v="URF2023_029"/>
    <x v="29"/>
    <x v="4"/>
    <s v="URF2023_029_Generar informe de atención al ciudadano_cuarto trimestre 2023"/>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1-25T00:00:00"/>
    <n v="23"/>
    <s v="Daissy Tatiana Santos Yate"/>
    <s v="Interno "/>
    <s v="Dificultad en el acceso a la información necesaria para la generación del informe"/>
    <x v="2"/>
    <x v="3"/>
  </r>
  <r>
    <s v="URF2023_030"/>
    <x v="30"/>
    <x v="1"/>
    <s v="URF2023_030_Rediseñar el informe de atención al ciudadano"/>
    <s v="Revisar los contenidos que se deben desarrollar en el informe de atención al ciudadano, a partir de los lineamientos normativos, el MIPG y otras herramientas relacionadas, para generar propuesta de actualización de estructura del informe"/>
    <s v="Formato del informe de atención al ciudadano formalizado"/>
    <s v="Formato que incluya el detalle de los temas a desarrollar en el informe"/>
    <x v="2"/>
    <s v="Yuly Daniela Clavijo Ragoa"/>
    <s v="Juan Sebastian Rodriguez Parra"/>
    <d v="2024-02-02T00:00:00"/>
    <d v="2024-03-30T00:00:00"/>
    <n v="57"/>
    <s v="Daissy Tatiana Santos Yate"/>
    <s v="Interno "/>
    <s v="Dificultad en el acceso a la información necesaria para la generación del informe"/>
    <x v="2"/>
    <x v="3"/>
  </r>
  <r>
    <s v="URF2023_031"/>
    <x v="31"/>
    <x v="4"/>
    <s v="URF2023_031_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1-02T00:00:00"/>
    <d v="2024-04-25T00:00:00"/>
    <n v="114"/>
    <s v="Daissy Tatiana Santos Yate"/>
    <s v="Interno "/>
    <s v="Dificultad en el acceso a la información necesaria para la generación del informe"/>
    <x v="2"/>
    <x v="3"/>
  </r>
  <r>
    <s v="URF2023_032"/>
    <x v="32"/>
    <x v="4"/>
    <s v="URF2023_032_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5-02T00:00:00"/>
    <d v="2024-07-25T00:00:00"/>
    <n v="84"/>
    <s v="Daissy Tatiana Santos Yate"/>
    <s v="Interno "/>
    <s v="Dificultad en el acceso a la información necesaria para la generación del informe"/>
    <x v="2"/>
    <x v="3"/>
  </r>
  <r>
    <s v="URF2023_033"/>
    <x v="33"/>
    <x v="4"/>
    <s v="URF2023_033_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x v="2"/>
    <s v="Yuly Daniela Clavijo Ragoa"/>
    <s v="Juan Sebastian Rodriguez Parra"/>
    <d v="2024-08-02T00:00:00"/>
    <d v="2024-10-25T00:00:00"/>
    <n v="84"/>
    <s v="Daissy Tatiana Santos Yate"/>
    <s v="Interno "/>
    <s v="Dificultad en el acceso a la información necesaria para la generación del informe"/>
    <x v="2"/>
    <x v="3"/>
  </r>
  <r>
    <s v="URF2023_034"/>
    <x v="34"/>
    <x v="4"/>
    <s v="URF2023_034_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3-15T00:00:00"/>
    <d v="2024-07-17T00:00:00"/>
    <n v="124"/>
    <s v="Daissy Tatiana Santos Yate"/>
    <s v="Interno "/>
    <s v="Falta de recursos para realizar las actividades de sensibilización sobre servicio al ciudadano"/>
    <x v="2"/>
    <x v="3"/>
  </r>
  <r>
    <s v="URF2023_035"/>
    <x v="35"/>
    <x v="4"/>
    <s v="URF2023_035_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x v="2"/>
    <s v="Juan Sebastian Rodriguez Parra"/>
    <s v="Yuly Daniela Clavijo Ragoa"/>
    <d v="2024-08-15T00:00:00"/>
    <d v="2024-12-15T00:00:00"/>
    <n v="122"/>
    <s v="Daissy Tatiana Santos Yate"/>
    <s v="Interno "/>
    <s v="Falta de recursos para realizar las actividades de sensibilización sobre servicio al ciudadano"/>
    <x v="0"/>
    <x v="3"/>
  </r>
  <r>
    <s v="URF2023_036"/>
    <x v="36"/>
    <x v="3"/>
    <s v="URF2023_036_Evaluar a los servidores que prestan servicio al ciudadano_RV_primer semestre"/>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6-15T00:00:00"/>
    <d v="2024-07-15T00:00:00"/>
    <n v="30"/>
    <s v="Daissy Tatiana Santos Yate"/>
    <s v="Interno "/>
    <s v="Falta de capacidad operativa para aplicar la evaluación "/>
    <x v="2"/>
    <x v="3"/>
  </r>
  <r>
    <s v="URF2023_037"/>
    <x v="37"/>
    <x v="3"/>
    <s v="URF2023_037_Evaluar a los servidores que prestan servicio al ciudadano_RV_Segundo semestre_2023"/>
    <s v="Realizar la evaluación de los servidores que apoyan el servicio al ciudadano en la URF, a partir de la metodología aprobada y de los servidores que brindan respuestas a PQRSD."/>
    <s v="Formato de consolidación de resultados de la evaluación diligenciado "/>
    <s v="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
    <x v="2"/>
    <s v="Juan Stiven Rios Andrade"/>
    <s v="Daissy Tatiana Santos Yate"/>
    <d v="2024-01-15T00:00:00"/>
    <d v="2024-02-15T00:00:00"/>
    <n v="31"/>
    <s v="Daissy Tatiana Santos Yate"/>
    <s v="Interno "/>
    <s v="Falta de capacidad operativa para aplicar la evaluación "/>
    <x v="2"/>
    <x v="3"/>
  </r>
  <r>
    <s v="URF2023_038"/>
    <x v="38"/>
    <x v="3"/>
    <s v="URF2023_038_Revisar que el protocolo de servicio al ciudadano y el procedimiento de atención a PQRSD cumplan con todos los requisitos para la atención de los grupos de especial protección constitucional"/>
    <s v="Revisar que el protocolo de servicio al ciudadano y el procedimiento de atención a PQRSD cumplan con todos los requisitos para la atención de los grupos de especial protección constitucional"/>
    <s v="*Procedimiento de atención a PQRSD y protocolo de atención al ciudadano actualizado en caso de ser requerido 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x v="2"/>
    <s v="Juan Sebastian Rodriguez Parra"/>
    <s v="Yuly Daniela Clavijo Ragoa"/>
    <d v="2024-05-01T00:00:00"/>
    <d v="2024-06-30T00:00:00"/>
    <n v="60"/>
    <s v="Daissy Tatiana Santos Yate"/>
    <s v="Interno "/>
    <s v="Capacidad operativa limitada"/>
    <x v="2"/>
    <x v="3"/>
  </r>
  <r>
    <s v="URF2023_039"/>
    <x v="39"/>
    <x v="3"/>
    <s v="URF2023_039_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x v="2"/>
    <s v="Juan Sebastian Rodriguez Parra"/>
    <s v="Yuly Daniela Clavijo Ragoa"/>
    <d v="2024-08-16T00:00:00"/>
    <d v="2024-12-15T00:00:00"/>
    <n v="121"/>
    <s v="Daissy Tatiana Santos Yate"/>
    <s v="Interno "/>
    <s v="Ausentismo en las capacitaciones y falta de interés por parte de los servidores"/>
    <x v="2"/>
    <x v="3"/>
  </r>
  <r>
    <s v="URF2023_040"/>
    <x v="40"/>
    <x v="4"/>
    <s v="URF2023_040_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3-15T00:00:00"/>
    <d v="2024-07-15T00:00:00"/>
    <n v="122"/>
    <s v="Daissy Tatiana Santos Yate"/>
    <s v="Externo "/>
    <s v="Alteraciones de orden público que impidan la realización de las ferias"/>
    <x v="2"/>
    <x v="3"/>
  </r>
  <r>
    <s v="URF2023_041"/>
    <x v="41"/>
    <x v="4"/>
    <s v="URF2023_041_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x v="2"/>
    <s v="Yuly Daniela Clavijo Ragoa"/>
    <s v="Juan Sebastian Rodriguez Parra"/>
    <d v="2024-08-30T00:00:00"/>
    <d v="2024-12-30T00:00:00"/>
    <n v="122"/>
    <s v="Daissy Tatiana Santos Yate"/>
    <s v="Externo "/>
    <s v="Alteraciones de orden público que impidan la realización de las ferias"/>
    <x v="2"/>
    <x v="3"/>
  </r>
  <r>
    <s v="URF2023_042"/>
    <x v="42"/>
    <x v="4"/>
    <s v="URF2023_042_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4-15T00:00:00"/>
    <d v="2024-07-15T00:00:00"/>
    <n v="91"/>
    <s v="Daissy Tatiana Santos Yate"/>
    <s v="Interno "/>
    <s v="Capacidad operativa limitada y ausentismo de los servidores al laboratorio"/>
    <x v="2"/>
    <x v="3"/>
  </r>
  <r>
    <s v="URF2023_043"/>
    <x v="43"/>
    <x v="4"/>
    <s v="URF2023_043_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x v="2"/>
    <s v="Juan Sebastian Rodriguez Parra"/>
    <s v="Yuly Daniela Clavijo Ragoa"/>
    <d v="2024-08-15T00:00:00"/>
    <d v="2024-12-15T00:00:00"/>
    <n v="122"/>
    <s v="Daissy Tatiana Santos Yate"/>
    <s v="Interno "/>
    <s v="Capacidad operativa limitada y ausentismo de los servidores al laboratorio"/>
    <x v="2"/>
    <x v="3"/>
  </r>
  <r>
    <s v="URF2023_044"/>
    <x v="44"/>
    <x v="4"/>
    <s v="URF2023_044_Establecer acciones para fortalecer el control social en la URF_ Primer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04-02T00:00:00"/>
    <d v="2024-06-30T00:00:00"/>
    <n v="89"/>
    <s v="Daissy Tatiana Santos Yate"/>
    <s v="Externo "/>
    <s v="Falta de acogida a la convocatoria por parte de los grupos de valor "/>
    <x v="2"/>
    <x v="3"/>
  </r>
  <r>
    <s v="URF2023_045"/>
    <x v="45"/>
    <x v="4"/>
    <s v="URF2023_045_Establecer acciones para fortalecer el control social en la URF_ Segundo se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x v="2"/>
    <s v="Juan Sebastian Rodriguez Parra"/>
    <s v="Yuly Daniela Clavijo Ragoa"/>
    <d v="2024-10-02T00:00:00"/>
    <d v="2024-12-15T00:00:00"/>
    <n v="74"/>
    <s v="Daissy Tatiana Santos Yate"/>
    <s v="Externo "/>
    <s v="Falta de acogida a la convocatoria por parte de los grupos de valor "/>
    <x v="2"/>
    <x v="3"/>
  </r>
  <r>
    <s v="URF2023_046"/>
    <x v="46"/>
    <x v="4"/>
    <s v="URF2023_046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7"/>
    <x v="47"/>
    <x v="1"/>
    <s v="URF2023_047_Aplicar autodiagnóstico de servicio al ciudadano de la Entidad para evidenciar avances institucionales frente a la vigencia anterior "/>
    <s v="A partir de las herramientas dispuestas por el DAFP, realizar el autodiagnóstico de servicio al ciudadano para determinar si las actividades adelantadas por la Unidad han fortalecido la aplicación de la política "/>
    <s v="Autodiagnóstico de rendición de cuentas "/>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8"/>
    <x v="48"/>
    <x v="1"/>
    <s v="URF2023_048_Aplicar autodiagnóstico de la política de participación ciudadana de la Entidad para evidenciar avances institucionales frente a la vigencia anterior "/>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rendición de cuentas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49"/>
    <x v="49"/>
    <x v="1"/>
    <s v="URF2023_049_Aplicar autodiagnóstico de la política transparencia de la Entidad para evidenciar avances institucionales frente a la vigencia anterior "/>
    <s v="A partir de las herramientas dispuestas por el DAFP, realizar el autodiagnóstico de la política de transparencia  para determinar si las actividades adelantadas por la Unidad han fortalecido la aplicación de la política "/>
    <s v="Autodiagnóstico de transparencia"/>
    <s v="Autodiagnóstico de transparencia y análisis frente a los resultados de la vigencia anterior"/>
    <x v="2"/>
    <s v="Juan Sebastian Rodriguez Parra"/>
    <s v="Juan Stiven Rios Andrade"/>
    <d v="2024-10-01T00:00:00"/>
    <d v="2024-11-30T00:00:00"/>
    <n v="60"/>
    <s v="Daissy Tatiana Santos Yate"/>
    <s v="Interno "/>
    <s v="Falta de participación de los integrantes de la Entidad para el levantamiento de la información"/>
    <x v="2"/>
    <x v="3"/>
  </r>
  <r>
    <s v="URF2023_050"/>
    <x v="50"/>
    <x v="4"/>
    <s v="URF2023_050_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x v="2"/>
    <s v="Daissy Tatiana Santos Yate"/>
    <s v="Juan Stiven Rios Andrade"/>
    <d v="2024-02-01T00:00:00"/>
    <d v="2024-04-30T00:00:00"/>
    <n v="89"/>
    <s v="Daissy Tatiana Santos Yate"/>
    <s v="Interno "/>
    <s v="Falta de participación de los integrantes de la Entidad para el levantamiento de la información"/>
    <x v="2"/>
    <x v="3"/>
  </r>
  <r>
    <s v="URF2023_051"/>
    <x v="51"/>
    <x v="4"/>
    <s v="URF2023_051_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x v="2"/>
    <s v="Daissy Tatiana Santos Yate"/>
    <s v="Juan Stiven Rios Andrade"/>
    <d v="2024-05-01T00:00:00"/>
    <d v="2024-05-30T00:00:00"/>
    <n v="29"/>
    <s v="Daissy Tatiana Santos Yate"/>
    <s v="Interno "/>
    <s v="Falta de organización de los diferentes actores institucionales para recopilar la información del ejercicio "/>
    <x v="2"/>
    <x v="3"/>
  </r>
  <r>
    <s v="URF2023_052"/>
    <x v="52"/>
    <x v="4"/>
    <s v="URF2023_052_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x v="2"/>
    <s v="Juan Sebastian Rodriguez Parra"/>
    <s v="Yuly Daniela Clavijo Ragoa"/>
    <d v="2024-02-01T00:00:00"/>
    <d v="2024-04-30T00:00:00"/>
    <n v="89"/>
    <s v="Daissy Tatiana Santos Yate"/>
    <s v="Interno "/>
    <s v="Falta de organización de los diferentes actores institucionales para recopilar la información del ejercicio "/>
    <x v="2"/>
    <x v="3"/>
  </r>
  <r>
    <s v="URF2023_053"/>
    <x v="53"/>
    <x v="4"/>
    <s v="URF2023_053_Generar Informe de rendición de cuentas 2023"/>
    <s v="Generar informe que recoja las actividades de rendición de cuentas adelantadas en la vigencia 2023, su análisis (Incluyendo lecciones aprendidas) y gestionar su publicación "/>
    <s v="Informe de rendición de cuentas"/>
    <s v="Informe de rendición de cuentas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4"/>
    <x v="54"/>
    <x v="4"/>
    <s v="URF2023_054_Generar Informe de la estrategia de participación ciudadana 2023"/>
    <s v="Generar informe que recoja las actividades de participación ciudadana adelantadas en la vigencia 2023, su análisis (Incluyendo lecciones aprendidas) y gestionar su publicación "/>
    <s v="Informe de la estrategia de participación ciudadana"/>
    <s v="Informe de la estrategia de participación ciudadana de la vigencia 2023 publicado "/>
    <x v="2"/>
    <s v="Daissy Tatiana Santos Yate"/>
    <s v="Juan Sebastian Rodriguez Parra"/>
    <d v="2024-01-01T00:00:00"/>
    <d v="2024-02-28T00:00:00"/>
    <n v="58"/>
    <s v="Daissy Tatiana Santos Yate"/>
    <s v="Interno "/>
    <s v="Falta de organización de los diferentes actores institucionales para recopilar la información del ejercicio "/>
    <x v="2"/>
    <x v="3"/>
  </r>
  <r>
    <s v="URF2023_055"/>
    <x v="55"/>
    <x v="4"/>
    <s v="URF2023_055_Generar documento de la estrategia de rendición de cuentas 2024"/>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x v="2"/>
    <s v="Daissy Tatiana Santos Yate"/>
    <s v="Juan Sebastian Rodriguez Parra"/>
    <d v="2024-01-01T00:00:00"/>
    <d v="2024-01-31T00:00:00"/>
    <n v="30"/>
    <s v="Daissy Tatiana Santos Yate"/>
    <m/>
    <m/>
    <x v="2"/>
    <x v="3"/>
  </r>
  <r>
    <s v="URF2023_056"/>
    <x v="56"/>
    <x v="4"/>
    <s v="URF2023_056_Generar documento de la estrategia de participación ciudadana 2024"/>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x v="2"/>
    <s v="Daissy Tatiana Santos Yate"/>
    <s v="Juan Sebastian Rodriguez Parra"/>
    <d v="2024-01-01T00:00:00"/>
    <d v="2024-01-31T00:00:00"/>
    <n v="30"/>
    <s v="Daissy Tatiana Santos Yate"/>
    <s v="Interno "/>
    <s v="Información incompleta para generar la estrategia"/>
    <x v="2"/>
    <x v="3"/>
  </r>
  <r>
    <s v="URF2023_057"/>
    <x v="57"/>
    <x v="4"/>
    <s v="URF2023_057_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x v="2"/>
    <s v="Juan Sebastian Rodriguez Parra"/>
    <s v="Juan Stiven Rios Andrade"/>
    <d v="2024-09-01T00:00:00"/>
    <d v="2024-12-15T00:00:00"/>
    <n v="105"/>
    <s v="Daissy Tatiana Santos Yate"/>
    <s v="Interno "/>
    <s v="Información incompleta"/>
    <x v="2"/>
    <x v="3"/>
  </r>
  <r>
    <s v="URF2023_058"/>
    <x v="58"/>
    <x v="4"/>
    <s v="URF2023_058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x v="2"/>
    <s v="Juan Sebastian Rodriguez Parra"/>
    <s v="Yuly Daniela Clavijo Ragoa"/>
    <d v="2024-09-01T00:00:00"/>
    <d v="2024-12-16T00:00:00"/>
    <n v="106"/>
    <s v="Daissy Tatiana Santos Yate"/>
    <m/>
    <m/>
    <x v="2"/>
    <x v="3"/>
  </r>
  <r>
    <s v="URF2023_059"/>
    <x v="59"/>
    <x v="4"/>
    <s v="URF2023_059_Consolidar reporte de participación_Primer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07-01T00:00:00"/>
    <d v="2024-07-30T00:00:00"/>
    <n v="29"/>
    <s v="Daissy Tatiana Santos Yate"/>
    <m/>
    <m/>
    <x v="2"/>
    <x v="3"/>
  </r>
  <r>
    <s v="URF2023_060"/>
    <x v="60"/>
    <x v="4"/>
    <s v="URF2023_060_Consolidar reporte de participación_Segundo semestre"/>
    <s v="De acuerdo con la información reportada por los procesos misionales, generar reporte de participación y gestionar su publicación en el menú participa de la página web. "/>
    <s v="Cuadro de reporte publicado "/>
    <s v="Cuadro de reporte publicado con la información del periodo "/>
    <x v="2"/>
    <s v="Daissy Tatiana Santos Yate"/>
    <s v="Juan Stiven Rios Andrade"/>
    <d v="2024-12-01T00:00:00"/>
    <d v="2024-12-15T00:00:00"/>
    <n v="14"/>
    <s v="Daissy Tatiana Santos Yate"/>
    <m/>
    <m/>
    <x v="2"/>
    <x v="3"/>
  </r>
  <r>
    <s v="URF2023_061"/>
    <x v="61"/>
    <x v="4"/>
    <s v="URF2023_061_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x v="2"/>
    <s v="Juan Sebastian Rodriguez Parra"/>
    <s v="Juan Stiven Rios Andrade"/>
    <d v="2023-09-01T00:00:00"/>
    <d v="2023-12-31T00:00:00"/>
    <n v="121"/>
    <s v="Daissy Tatiana Santos Yate"/>
    <s v="Interno "/>
    <s v="Falta de recursos operativos"/>
    <x v="2"/>
    <x v="3"/>
  </r>
  <r>
    <s v="URF2023_062"/>
    <x v="62"/>
    <x v="4"/>
    <s v="URF2023_062_Monitorear la información publicada en el menú de transparencia_Primer semestre"/>
    <s v="Realizar revisiones periódicas a la información publicada en el espacio de transparencia de la unidad "/>
    <s v="Informe de chequeo a través de matriz de ITA para el primer cuatrimestre"/>
    <s v="Matriz ITA diligenciada "/>
    <x v="2"/>
    <s v="Juan Sebastian Rodriguez Parra"/>
    <s v="Yuly Daniela Clavijo Ragoa"/>
    <d v="2024-05-01T00:00:00"/>
    <d v="2024-06-30T00:00:00"/>
    <n v="60"/>
    <s v="Daissy Tatiana Santos Yate"/>
    <s v="Externo "/>
    <s v="Competencias y recursos financieros para la administración de la página."/>
    <x v="2"/>
    <x v="4"/>
  </r>
  <r>
    <s v="URF2023_063"/>
    <x v="63"/>
    <x v="4"/>
    <s v="URF2023_063_Monitorear la información publicada en el menú de transparencia_segundo semestre"/>
    <s v="Realizar revisiones periódicas a la información publicada en el espacio de transparencia de la Unidad "/>
    <s v="Informe de chequeo a través de matriz de ITA para el segundo cuatrimestre"/>
    <s v="Matriz ITA diligenciada "/>
    <x v="2"/>
    <s v="Juan Sebastian Rodriguez Parra"/>
    <s v="Yuly Daniela Clavijo Ragoa"/>
    <d v="2024-10-01T00:00:00"/>
    <d v="2024-12-15T00:00:00"/>
    <n v="75"/>
    <s v="Daissy Tatiana Santos Yate"/>
    <s v="Externo "/>
    <s v="Competencias y recursos financieros para la administración de la página."/>
    <x v="2"/>
    <x v="4"/>
  </r>
  <r>
    <s v="URF2023_064"/>
    <x v="64"/>
    <x v="1"/>
    <s v="URF2023_064_Validar medidas jurídicas y elaborar medidas técnicas para garantizar la calidad y seguridad de los contenidos publicados "/>
    <s v="Analizar las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s v="Documento con la adopción y formalización de medidas jurídicas y técnicas para garantizar la calidad y seguridad de los contenidos publicados e identificar mecanismos de formalización en la unidad "/>
    <x v="2"/>
    <s v="Juan Stiven Rios Andrade"/>
    <s v="Yuly Daniela Clavijo Ragoa"/>
    <d v="2024-10-01T00:00:00"/>
    <d v="2024-12-30T00:00:00"/>
    <n v="90"/>
    <s v="Daissy Tatiana Santos Yate"/>
    <s v="Interno "/>
    <s v="Falta de capacidad operativa"/>
    <x v="2"/>
    <x v="3"/>
  </r>
  <r>
    <s v="URF2023_065"/>
    <x v="65"/>
    <x v="1"/>
    <s v="URF2023_065_Adelantar estudio para establecer los requisitos técnicos de una posible sede electrónica de la URF "/>
    <s v="Realizar estudio técnico de viabilidad y análisis del mercado para una posible sede electrónica de la URF"/>
    <s v="Documento de requisitos técnicos y estudio de mercado "/>
    <s v="Documento de requisitos técnicos y estudio de mercado "/>
    <x v="2"/>
    <s v="Juan Stiven Rios Andrade"/>
    <s v="Yuly Daniela Clavijo Ragoa"/>
    <d v="2024-10-01T00:00:00"/>
    <d v="2024-12-30T00:00:00"/>
    <n v="90"/>
    <s v="Daissy Tatiana Santos Yate"/>
    <s v="Interno "/>
    <s v="Falta de recurso humano y recursos financieros para adelantar análisis y adquisición de la sede electrónica"/>
    <x v="2"/>
    <x v="3"/>
  </r>
  <r>
    <s v="URF2023_066"/>
    <x v="66"/>
    <x v="1"/>
    <s v="URF2023_066_Revisar la viabilidad de implementar herramientas tecnológicas para la inclusión de personas en condición de discapacidad auditiva "/>
    <s v="Analizar con la dirección de tecnología del Ministerio de Hacienda y Crédito Publico la posibilidad de implementar herramientas tecnológicas la inclusión de personas en condición de discapacidad auditiva "/>
    <s v="Soportes sobre el análisis de viabilidad de implementación de herramientas tecnológicas para la inclusión de personas en condición de discapacidad auditiva"/>
    <s v="Soportes sobre el análisis de viabilidad de implementación de herramientas tecnológicas para la inclusión de personas en condición de discapacidad auditiva"/>
    <x v="2"/>
    <s v="Juan Sebastian Rodriguez Parra"/>
    <s v="Karime Yamhure Hurtado"/>
    <d v="2024-10-01T00:00:00"/>
    <d v="2024-12-30T00:00:00"/>
    <n v="90"/>
    <s v="Daissy Tatiana Santos Yate"/>
    <s v="Externo "/>
    <s v="Capacidad operativa limitada por parte del Ministerio de Hacienda y Crédito Publico y la URF "/>
    <x v="1"/>
    <x v="3"/>
  </r>
  <r>
    <s v="URF2023_067"/>
    <x v="67"/>
    <x v="1"/>
    <s v="URF2023_067_Generar alertas mensuales sobre la información a publicar en la página web, de acuerdo con el esquema de publicación_ C1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1-01T00:00:00"/>
    <d v="2024-04-30T00:00:00"/>
    <n v="120"/>
    <s v="Daissy Tatiana Santos Yate"/>
    <s v="Externo "/>
    <s v="Cambios en la periodicidad de publicación de los documentos"/>
    <x v="1"/>
    <x v="3"/>
  </r>
  <r>
    <s v="URF2023_068"/>
    <x v="68"/>
    <x v="1"/>
    <s v="URF2023_068_Generar alertas mensuales sobre la información a publicar en la página web, de acuerdo con el esquema de publicación_ C2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5-01T00:00:00"/>
    <d v="2024-08-30T00:00:00"/>
    <n v="121"/>
    <s v="Daissy Tatiana Santos Yate"/>
    <s v="Externo "/>
    <s v="Cambios en la periodicidad de publicación de los documentos"/>
    <x v="1"/>
    <x v="3"/>
  </r>
  <r>
    <s v="URF2023_069"/>
    <x v="69"/>
    <x v="1"/>
    <s v="URF2023_069_Generar alertas mensuales sobre la información a publicar en la página web, de acuerdo con el esquema de publicación_ C3 _2024"/>
    <s v="Generar las alertas para los procesos de la Unidad, sobre la información a publicar en la página web, de acuerdo con el esquema de publicaciones"/>
    <s v="Soportes de las alertas mensuales realizadas"/>
    <s v="Correos electrónicos mensuales personalizados para cada proceso"/>
    <x v="2"/>
    <s v="Juan Sebastian Rodriguez Parra"/>
    <s v="Yuly Daniela Clavijo Ragoa"/>
    <d v="2024-09-01T00:00:00"/>
    <d v="2024-12-15T00:00:00"/>
    <n v="105"/>
    <s v="Daissy Tatiana Santos Yate"/>
    <s v="Externo "/>
    <s v="Cambios en la periodicidad de publicación de los documentos"/>
    <x v="1"/>
    <x v="3"/>
  </r>
  <r>
    <s v="URF2023_070"/>
    <x v="70"/>
    <x v="1"/>
    <s v="URF2023_070_Actualizar la información de la caracterización de usuarios"/>
    <s v="Revisar el informe de caracterización de usuarios y actualizar conforme a la información capturada en el directorio institucional de grupos de valor"/>
    <s v="Informe de caracterización de usuarios actualizado"/>
    <s v="Informe de caracterización de usuarios actualizado"/>
    <x v="2"/>
    <s v="Juan Stiven Rios Andrade"/>
    <s v="Daissy Tatiana Santos Yate"/>
    <d v="2024-09-01T00:00:00"/>
    <d v="2024-11-30T00:00:00"/>
    <n v="90"/>
    <s v="Daissy Tatiana Santos Yate"/>
    <s v="Interno "/>
    <s v="Falta de capacidad operativa"/>
    <x v="2"/>
    <x v="3"/>
  </r>
  <r>
    <s v="URF2023_071"/>
    <x v="71"/>
    <x v="4"/>
    <s v="URF2023_071_Ejecutar el Plan Anual de Adquisiciones_Primer Trimestre"/>
    <s v="Ejecutar el Plan Anual de Adquisiciones de conformidad con las necesidades programadas para el primer trimestre."/>
    <s v="Soportes de la gestión adelantada"/>
    <s v="Deben cargarse en el SMGI los soportes de la gestión de los procesos adelantados a través de los cuales se busca cumplir con las necesidades del Plan Anual de Adquisiciones del primer trimestre:_x000a_a) Soporte de publicación en SECOP II o TVEC (Impresión del proceso publicado) y_x000a_b) Contrato u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1-02T00:00:00"/>
    <d v="2024-04-12T23:59:00"/>
    <n v="101.99930555555329"/>
    <s v="Catalina Torrado Ulloa"/>
    <s v="Externo "/>
    <s v="Demora por parte del contratista en la revisión de documentos y suscripción de contrato en el SECOP II_x000a_Fallas tecnológicas en la plataforma del SECOP II o TVEC"/>
    <x v="3"/>
    <x v="5"/>
  </r>
  <r>
    <s v="URF2023_072"/>
    <x v="72"/>
    <x v="4"/>
    <s v="URF2023_072_Ejecutar el Plan Anual de Adquisiciones_Segundo Trimestre"/>
    <s v="Ejecutar el Plan Anual de Adquisiciones de conformidad con las necesidades programadas para el segundo trimestre."/>
    <s v="Soportes de la gestión adelantada"/>
    <s v="Deben cargarse en el SMGI los soportes de la gestión de los procesos adelantados a través de los cuales se busca cumplir con las necesidades del Plan Anual de Adquisiciones del segund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4-01T00:00:00"/>
    <d v="2024-07-12T23:59:00"/>
    <n v="102.99930555555329"/>
    <s v="Catalina Torrado Ulloa"/>
    <s v="Externo "/>
    <s v="Demora por parte del contratista en la revisión de documentos y suscripción de contrato en el SECOP II_x000a_Fallas tecnológicas en la plataforma del SECOP II o TVEC"/>
    <x v="3"/>
    <x v="5"/>
  </r>
  <r>
    <s v="URF2023_073"/>
    <x v="73"/>
    <x v="4"/>
    <s v="URF2023_073_Ejecutar el Plan Anual de Adquisiciones_Tercer Trimestre"/>
    <s v="Ejecutar el Plan Anual de Adquisiciones de conformidad con las necesidades programadas para el tercer trimestre"/>
    <s v="Soportes de la gestión adelantada"/>
    <s v="Deben cargarse en el SMGI los soportes de la gestión de los procesos adelantados a través de los cuales se busca cumplir con las necesidades del Plan Anual de Adquisiciones del tercer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07-02T00:00:00"/>
    <d v="2024-10-15T23:59:00"/>
    <n v="105.99930555555329"/>
    <s v="Catalina Torrado Ulloa"/>
    <s v="Externo "/>
    <s v="Demora por parte del contratista en la revisión de documentos y suscripción de contrato en el SECOP II_x000a_Fallas tecnológicas en la plataforma del SECOP II o TVEC"/>
    <x v="3"/>
    <x v="5"/>
  </r>
  <r>
    <s v="URF2023_074"/>
    <x v="74"/>
    <x v="4"/>
    <s v="URF2023_074_Ejecutar el Plan Anual de Adquisiciones_Cuarto Trimestre"/>
    <s v="Ejecutar el Plan Anual de Adquisiciones de conformidad con las necesidades programadas para el cuarto trimestre"/>
    <s v="Soportes de la gestión adelantada"/>
    <s v="Deben cargarse en el SMGI los soportes de la gestión de los procesos adelantados a través de los cuales se busca cumplir con las necesidades del Plan Anual de Adquisiciones del cuarto trimestre:_x000a_a) Soporte de publicación en SECOP II o TVEC (Impresión del proceso publicado) y_x000a_b) Contrato o orden de compra y el soporte de firma del SECOP II (Impresión del Contrato firmado) o _x000a_c) Soporte de publicación en SECOP II (Impresión del proceso publicado), Resolución declaración de proceso desierto y soporte de su publicación en el SECOP II (Pantallazo). Si es TVEC soporte de proceso no adjudicado."/>
    <x v="3"/>
    <s v="Catalina Torrado Ulloa"/>
    <m/>
    <d v="2024-10-01T00:00:00"/>
    <d v="2024-12-27T23:59:00"/>
    <n v="87.999305555553292"/>
    <s v="Catalina Torrado Ulloa"/>
    <s v="Externo "/>
    <s v="Demora por parte del contratista en la revisión de documentos y suscripción de contrato en el SECOP II_x000a_Fallas tecnológicas en la plataforma del SECOP II o TVEC"/>
    <x v="3"/>
    <x v="5"/>
  </r>
  <r>
    <s v="URF2023_075"/>
    <x v="75"/>
    <x v="4"/>
    <s v="URF2023_075_Elaborar las liquidaciones contractuales_Primer semestre"/>
    <s v="Elaborar las liquidaciones de los contratos para el primer semestre y hacer seguimiento para lograr su suscripción de manera oportuna"/>
    <s v="Liquidaciones suscritas"/>
    <s v="Cargar en el SMGI todas las liquidaciones tramitadas durante el primer semestre debidamente suscritas por las partes"/>
    <x v="3"/>
    <s v="Catalina Torrado Ulloa"/>
    <m/>
    <d v="2024-06-04T00:00:00"/>
    <d v="2024-06-28T23:59:00"/>
    <n v="24.999305555553292"/>
    <s v="Catalina Torrado Ulloa"/>
    <s v="Externo "/>
    <s v="Demora en la revisión y suscripción de las actas de liquidación por parte de los contratistas"/>
    <x v="3"/>
    <x v="5"/>
  </r>
  <r>
    <s v="URF2023_076"/>
    <x v="76"/>
    <x v="4"/>
    <s v="URF2023_076_Elaborar las liquidaciones contractuales_Segundo semestre"/>
    <s v="Elaborar las liquidaciones de los contratos para el segundo semestre y hacer seguimiento para lograr su suscripción de manera oportuna"/>
    <s v="Liquidaciones suscritas"/>
    <s v="Cargar en el SMGI todas las liquidaciones tramitadas durante el segundo semestre debidamente suscritas por las partes"/>
    <x v="3"/>
    <s v="Catalina Torrado Ulloa"/>
    <m/>
    <d v="2024-12-02T00:00:00"/>
    <d v="2024-12-27T23:59:00"/>
    <n v="25.999305555553292"/>
    <s v="Catalina Torrado Ulloa"/>
    <s v="Externo "/>
    <s v="Demora en la revisión y suscripción de las actas de liquidación por parte de los contratistas"/>
    <x v="3"/>
    <x v="5"/>
  </r>
  <r>
    <s v="URF2023_077"/>
    <x v="77"/>
    <x v="1"/>
    <s v="URF2023_077_Socializar los nuevos formatos asociados al proceso_Anual"/>
    <s v="Realizar una jornada de socialización de los nuevos formatos del proceso, especialmente a los supervisores"/>
    <s v="Soportes de la capacitación realizada"/>
    <s v="Documento con el soporte de la capacitación, formato de asistencia, entre otros"/>
    <x v="3"/>
    <s v="Catalina Torrado Ulloa"/>
    <m/>
    <d v="2024-02-01T00:00:00"/>
    <d v="2024-02-29T23:59:00"/>
    <n v="28.999305555553292"/>
    <s v="Catalina Torrado Ulloa"/>
    <m/>
    <m/>
    <x v="3"/>
    <x v="5"/>
  </r>
  <r>
    <s v="URF2023_078"/>
    <x v="78"/>
    <x v="3"/>
    <s v="URF2023_078_Realizar una jornada de refuerzo a los supervisores_Primer semestre"/>
    <s v="Realizar una jornada de refuerzo y capacitación dirigida a los supervisores respecto de las obligaciones de supervisión en el primer semestre"/>
    <s v="Soportes de la capacitación realizada"/>
    <s v="Documento con el soporte de la capacitación, formato de asistencia, entre otros"/>
    <x v="3"/>
    <s v="Catalina Torrado Ulloa"/>
    <m/>
    <d v="2024-02-01T00:00:00"/>
    <d v="2024-02-29T23:59:00"/>
    <n v="28.999305555553292"/>
    <s v="Catalina Torrado Ulloa"/>
    <m/>
    <m/>
    <x v="3"/>
    <x v="5"/>
  </r>
  <r>
    <s v="URF2023_079"/>
    <x v="79"/>
    <x v="4"/>
    <s v="URF2023_079_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primer semestre"/>
    <x v="3"/>
    <s v="Catalina Torrado Ulloa"/>
    <s v="Sonia Milena Garavito"/>
    <d v="2024-06-04T00:00:00"/>
    <d v="2024-06-28T23:59:00"/>
    <n v="24.999305555553292"/>
    <s v="Catalina Torrado Ulloa"/>
    <m/>
    <m/>
    <x v="3"/>
    <x v="5"/>
  </r>
  <r>
    <s v="URF2023_080"/>
    <x v="80"/>
    <x v="4"/>
    <s v="URF2023_080_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
    <s v="URL y archivo Excel o pdf con la conciliación"/>
    <s v="URL con la ubicación del archivo con la información del inventario propio y a cargo de la entidad y los soportes de las conciliaciones de inventario realizadas con el proceso de gestión financiera en el segundo semestre"/>
    <x v="3"/>
    <s v="Catalina Torrado Ulloa"/>
    <s v="Sonia Milena Garavito"/>
    <d v="2024-12-02T00:00:00"/>
    <d v="2024-12-27T23:59:00"/>
    <n v="25.999305555553292"/>
    <s v="Catalina Torrado Ulloa"/>
    <m/>
    <m/>
    <x v="3"/>
    <x v="5"/>
  </r>
  <r>
    <s v="URF2023_081"/>
    <x v="81"/>
    <x v="4"/>
    <s v="URF2023_081_Verificar el inventario_Anual"/>
    <s v="Verificar el inventario de la Unidad realizando una toma física del mismo (de los bienes propios y bienes entregados por otras entidades)"/>
    <s v="Acta de la toma física"/>
    <s v="Acta con la información de la verificación del inventario propio y a cargo de la entidad, debidamente suscrita por los intervinientes"/>
    <x v="3"/>
    <s v="Catalina Torrado Ulloa"/>
    <s v="Sonia Milena Garavito"/>
    <d v="2024-11-01T00:00:00"/>
    <d v="2024-12-27T23:59:00"/>
    <n v="56.999305555553292"/>
    <s v="Catalina Torrado Ulloa"/>
    <s v="Interno "/>
    <s v="Demora en la toma física del inventario"/>
    <x v="3"/>
    <x v="5"/>
  </r>
  <r>
    <s v="URF2023_082"/>
    <x v="82"/>
    <x v="1"/>
    <s v="URF2023_082_Elaborar el PGA de la entidad_Anual"/>
    <s v="Elaborar el Plan de Gestión Ambiental (PGA) de la entidad"/>
    <s v="Plan de Gestión Ambiental (PGA)"/>
    <s v="Se debe elaborar el Plan de Gestión Ambiental (PGA), gestionar su aprobación y formalización en el formato correspondiente"/>
    <x v="3"/>
    <s v="Catalina Torrado Ulloa"/>
    <s v="Marlen Lombana Mahecha"/>
    <d v="2024-04-01T00:00:00"/>
    <d v="2024-04-30T23:59:00"/>
    <n v="29.999305555553292"/>
    <s v="Catalina Torrado Ulloa"/>
    <s v="Interno "/>
    <s v="Demora en la gestión de aprobación"/>
    <x v="3"/>
    <x v="5"/>
  </r>
  <r>
    <s v="URF2023_083"/>
    <x v="83"/>
    <x v="3"/>
    <s v="URF2023_083_Reforzar la sensibilización en gestión ambiental_Primer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primer semestre para reforzar la sensibilización en gestión ambiental"/>
    <x v="3"/>
    <s v="Catalina Torrado Ulloa"/>
    <s v="Marlen Lombana Mahecha"/>
    <d v="2024-06-04T00:00:00"/>
    <d v="2024-07-15T23:59:00"/>
    <n v="41.999305555553292"/>
    <s v="Catalina Torrado Ulloa"/>
    <m/>
    <m/>
    <x v="3"/>
    <x v="5"/>
  </r>
  <r>
    <s v="URF2023_084"/>
    <x v="84"/>
    <x v="3"/>
    <s v="URF2023_084_Reforzar la sensibilización en gestión ambiental_Segundo semestre"/>
    <s v="Reforzar la sensibilización en gestión ambiental para todos los servidores y pasantes de la entidad a través de campañas, capacitaciones, entre otros mecanismos."/>
    <s v="Soportes de las diferentes actividades realizadas "/>
    <s v="Soportes documentales (pantallazos, actas, fotografías, entre otros) de las diferentes actividades adelantadas durante el segundo semestre para reforzar la sensibilización en gestión ambiental"/>
    <x v="3"/>
    <s v="Catalina Torrado Ulloa"/>
    <s v="Marlen Lombana Mahecha"/>
    <d v="2024-11-01T00:00:00"/>
    <d v="2024-12-16T23:59:00"/>
    <n v="45.999305555553292"/>
    <s v="Catalina Torrado Ulloa"/>
    <m/>
    <m/>
    <x v="3"/>
    <x v="5"/>
  </r>
  <r>
    <s v="URF2023_085"/>
    <x v="85"/>
    <x v="3"/>
    <s v="URF2023_085_Realizar una jornada de refuerzo a los supervisores_Segundo semestre"/>
    <s v="Realizar una jornada de refuerzo y capacitación dirigida a los supervisores respecto de las obligaciones de supervisión en el segundo semestre"/>
    <s v="Soportes de la capacitación realizada"/>
    <s v="Documento con el soporte de la capacitación, formato de asistencia, entre otros"/>
    <x v="3"/>
    <s v="Catalina Torrado Ulloa"/>
    <m/>
    <d v="2024-07-02T00:00:00"/>
    <d v="2024-07-31T23:59:00"/>
    <n v="29.999305555553292"/>
    <s v="Catalina Torrado Ulloa"/>
    <m/>
    <m/>
    <x v="3"/>
    <x v="5"/>
  </r>
  <r>
    <s v="URF2023_086"/>
    <x v="86"/>
    <x v="3"/>
    <s v="URF2023_086_Diseñar y ejecutar las estrategias de comunicaciones con la información definida por los procesos y la dirección de la entidad para el primer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1-19T00:00:00"/>
    <d v="2024-04-29T00:00:00"/>
    <n v="101"/>
    <s v="Daissy Tatiana Santos Yate"/>
    <s v="Interno "/>
    <s v="Incumplimiento en el cronograma de actividades / Dificultades tecnológicas"/>
    <x v="2"/>
    <x v="4"/>
  </r>
  <r>
    <s v="URF2023_087"/>
    <x v="87"/>
    <x v="3"/>
    <s v="URF2023_087_Diseñar y ejecutar las estrategias de comunicaciones con la información definida por los procesos y la dirección de la entidad para el segundo cuatrimestre"/>
    <s v="Consolidar necesidades, diseñar piezas gráficas, corrección de estilo, aprobación y publicación."/>
    <s v="Formato de programación cuatrimestral de contenidos consolidado y ejecutado"/>
    <s v="Cronograma con el seguimiento y estado de la gestión adelantada"/>
    <x v="4"/>
    <s v="Karime Yamhure Hurtado"/>
    <m/>
    <d v="2024-05-01T00:00:00"/>
    <d v="2024-08-31T00:00:00"/>
    <n v="122"/>
    <s v="Daissy Tatiana Santos Yate"/>
    <s v="Interno "/>
    <s v="Incumplimiento en el cronograma de actividades / Dificultades tecnológicas"/>
    <x v="2"/>
    <x v="4"/>
  </r>
  <r>
    <s v="URF2023_088"/>
    <x v="88"/>
    <x v="3"/>
    <s v="URF2023_088_Diseñar y ejecutar las estrategias de comunicaciones con la información definida por los procesos y la dirección de la entidad para el tercer cuatrimestre"/>
    <s v="Consolidar necesidades, diseñar piezas gráficas, corrección de estilo, aprobación y publicación."/>
    <s v="Formato de programación cuatrimestral de contenidos ejecutado"/>
    <s v="Cronograma con el seguimiento y estado de la gestión adelantada"/>
    <x v="4"/>
    <s v="Karime Yamhure Hurtado"/>
    <m/>
    <d v="2024-09-01T00:00:00"/>
    <d v="2024-12-30T00:00:00"/>
    <n v="120"/>
    <s v="Daissy Tatiana Santos Yate"/>
    <s v="Interno "/>
    <s v="Incumplimiento en el cronograma de actividades / Dificultades tecnológicas"/>
    <x v="2"/>
    <x v="4"/>
  </r>
  <r>
    <s v="URF2023_089"/>
    <x v="89"/>
    <x v="4"/>
    <s v="URF2023_089_Publicar la información que establece la Ley de Transparencia y de Acceso a la Información, prim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Eleonora Elisa Ferroni de Chiappe"/>
    <s v="Karime Yamhure Hurtado"/>
    <d v="2024-01-19T00:00:00"/>
    <d v="2024-04-29T00:00:00"/>
    <n v="101"/>
    <s v="Daissy Tatiana Santos Yate"/>
    <s v="Interno "/>
    <s v="Demoras e incumplimiento en la entrega de información"/>
    <x v="2"/>
    <x v="4"/>
  </r>
  <r>
    <s v="URF2023_090"/>
    <x v="90"/>
    <x v="4"/>
    <s v="URF2023_090_Publicar la información que establece la Ley de Transparencia y de Acceso a la Información , segundo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5-01T00:00:00"/>
    <d v="2024-08-31T00:00:00"/>
    <n v="122"/>
    <s v="Daissy Tatiana Santos Yate"/>
    <s v="Interno "/>
    <s v="Demoras e incumplimiento en la entrega de información"/>
    <x v="2"/>
    <x v="4"/>
  </r>
  <r>
    <s v="URF2023_091"/>
    <x v="91"/>
    <x v="4"/>
    <s v="URF2023_091_Publicar la información que establece la Ley de Transparencia y de Acceso a la Información, tercer cuatrimestre"/>
    <s v="Publicar y mantener actualizado el espacio dedicado a  la Ley de Transparencia en la página web de la Unidad "/>
    <s v="Solicitudes de publicación SMGI - Pantallazos publicaciones "/>
    <s v="Solicitudes de publicación registradas en el SMGI_x000a_Pantallazos de publicación"/>
    <x v="4"/>
    <s v="Karime Yamhure Hurtado"/>
    <s v="Juan Stiven Rios Andrade"/>
    <d v="2024-09-01T00:00:00"/>
    <d v="2024-12-30T00:00:00"/>
    <n v="120"/>
    <s v="Daissy Tatiana Santos Yate"/>
    <s v="Interno "/>
    <s v="Demoras e incumplimiento en la entrega de información"/>
    <x v="2"/>
    <x v="4"/>
  </r>
  <r>
    <s v="URF2023_092"/>
    <x v="92"/>
    <x v="4"/>
    <s v="URF2023_092_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x v="5"/>
    <s v="Daissy Tatiana Santos Yate"/>
    <m/>
    <d v="2024-02-01T00:00:00"/>
    <d v="2024-05-31T00:00:00"/>
    <n v="120"/>
    <s v="Daissy Tatiana Santos Yate"/>
    <s v="Interno "/>
    <s v="Capacidad operativa de la Unidad que limita el tiempo de los servidores para participar en actividades de socialización "/>
    <x v="4"/>
    <x v="6"/>
  </r>
  <r>
    <s v="URF2023_093"/>
    <x v="93"/>
    <x v="4"/>
    <s v="URF2023_093_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4-01T00:00:00"/>
    <d v="2024-04-30T00:00:00"/>
    <n v="29"/>
    <s v="Daissy Tatiana Santos Yate"/>
    <s v="Interno "/>
    <s v="Falta de participación de los diferentes responsables de los procesos institucionales para monitorear los riesgos asociados "/>
    <x v="4"/>
    <x v="6"/>
  </r>
  <r>
    <s v="URF2023_094"/>
    <x v="94"/>
    <x v="4"/>
    <s v="URF2023_094_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08-01T00:00:00"/>
    <d v="2024-08-31T00:00:00"/>
    <n v="30"/>
    <s v="Daissy Tatiana Santos Yate"/>
    <s v="Interno "/>
    <s v="Falta de participación de los diferentes responsables de los procesos institucionales para monitorear los riesgos asociados "/>
    <x v="4"/>
    <x v="6"/>
  </r>
  <r>
    <s v="URF2023_095"/>
    <x v="95"/>
    <x v="4"/>
    <s v="URF2023_095_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x v="5"/>
    <s v="Daissy Tatiana Santos Yate"/>
    <m/>
    <d v="2024-12-01T00:00:00"/>
    <d v="2024-12-31T00:00:00"/>
    <n v="30"/>
    <s v="Daissy Tatiana Santos Yate"/>
    <s v="Interno "/>
    <s v="Falta de participación de los diferentes responsables de los procesos institucionales para monitorear los riesgos asociados "/>
    <x v="4"/>
    <x v="6"/>
  </r>
  <r>
    <s v="URF2023_096"/>
    <x v="96"/>
    <x v="4"/>
    <s v="URF2023_096_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5-01T00:00:00"/>
    <d v="2024-05-31T00:00:00"/>
    <n v="30"/>
    <s v="Daissy Tatiana Santos Yate"/>
    <s v="Interno "/>
    <s v="Fallas del SMGI para registrar el reporte del mapa de riesgos de corrupción  _x000a__x000a_Incumplimiento en el registro del monitoreo por parte de los responsables de los procesos "/>
    <x v="4"/>
    <x v="6"/>
  </r>
  <r>
    <s v="URF2023_097"/>
    <x v="97"/>
    <x v="4"/>
    <s v="URF2023_097_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09-01T00:00:00"/>
    <d v="2024-09-30T00:00:00"/>
    <n v="29"/>
    <s v="Daissy Tatiana Santos Yate"/>
    <s v="Interno "/>
    <s v="Fallas del SMGI para registrar el reporte del mapa de riesgos de corrupción  _x000a__x000a_Incumplimiento en el registro del monitoreo por parte de los responsables de los procesos "/>
    <x v="4"/>
    <x v="6"/>
  </r>
  <r>
    <s v="URF2023_098"/>
    <x v="98"/>
    <x v="4"/>
    <s v="URF2023_098_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x v="5"/>
    <s v="Daissy Tatiana Santos Yate"/>
    <m/>
    <d v="2024-12-20T00:00:00"/>
    <d v="2024-12-30T00:00:00"/>
    <n v="10"/>
    <s v="Daissy Tatiana Santos Yate"/>
    <s v="Interno "/>
    <s v="Fallas del SMGI para registrar el reporte del mapa de riesgos de corrupción  _x000a__x000a_Incumplimiento en el registro del monitoreo por parte de los responsables de los procesos "/>
    <x v="4"/>
    <x v="6"/>
  </r>
  <r>
    <s v="URF2023_099"/>
    <x v="99"/>
    <x v="4"/>
    <s v="URF2023_099_Realizar sesiones de trabajo para la actualización o revisión de los riesgos asociados a los proces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x v="5"/>
    <s v="Daissy Tatiana Santos Yate"/>
    <m/>
    <d v="2024-05-01T00:00:00"/>
    <d v="2024-08-31T00:00:00"/>
    <n v="122"/>
    <s v="Daissy Tatiana Santos Yate"/>
    <s v="Interno "/>
    <s v="Falta de participación de los diferentes responsables de los procesos institucionales para  actualizar los riesgos asociados "/>
    <x v="4"/>
    <x v="7"/>
  </r>
  <r>
    <s v="URF2023_100"/>
    <x v="100"/>
    <x v="4"/>
    <s v="URF2023_100_Cargar el plan de acción de la vigencia 2024 en el SMGI "/>
    <s v="Una vez aprobado el plan de acción por el Comité Institucional de Gestión y Desempeño, realizar el cargue en el SMGI"/>
    <s v="Plan cargado en el SMGI "/>
    <s v="Plan cargado en el SMGI en el módulo de planes con el detalle de los atributos personalizados registrados"/>
    <x v="5"/>
    <s v="Daissy Tatiana Santos Yate"/>
    <m/>
    <d v="2024-01-01T00:00:00"/>
    <d v="2024-01-31T00:00:00"/>
    <n v="30"/>
    <s v="Daissy Tatiana Santos Yate"/>
    <s v="Interno "/>
    <s v="Demoras en la aprobación del plan por parte del Comité "/>
    <x v="4"/>
    <x v="6"/>
  </r>
  <r>
    <s v="URF2023_101"/>
    <x v="101"/>
    <x v="4"/>
    <s v="URF2023_101_Construir y publicar documento del Plan Anticorrupción y de Atención al Ciudadano para la vigencia 2024"/>
    <s v="De acuerdo con lo definido en el plan, generar documento del PAAC"/>
    <s v="Documento del PAAC"/>
    <s v="Documento que describe los diferentes componentes y subcomponentes del PAAC "/>
    <x v="5"/>
    <s v="Daissy Tatiana Santos Yate"/>
    <m/>
    <d v="2024-01-01T00:00:00"/>
    <d v="2024-01-31T00:00:00"/>
    <n v="30"/>
    <s v="Daissy Tatiana Santos Yate"/>
    <s v="Interno "/>
    <s v="Falta de capacidad operativa"/>
    <x v="4"/>
    <x v="6"/>
  </r>
  <r>
    <s v="URF2023_102"/>
    <x v="102"/>
    <x v="4"/>
    <s v="URF2023_102_Actualizar y publicar documento del PAAC_ Prim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4-15T00:00:00"/>
    <d v="2024-04-30T00:00:00"/>
    <n v="15"/>
    <s v="Daissy Tatiana Santos Yate"/>
    <s v="Interno "/>
    <s v="Falta de capacidad operativa"/>
    <x v="4"/>
    <x v="6"/>
  </r>
  <r>
    <s v="URF2023_103"/>
    <x v="103"/>
    <x v="4"/>
    <s v="URF2023_103_Actualizar y publicar documento del PAAC_ Segundo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08-15T00:00:00"/>
    <d v="2024-08-31T00:00:00"/>
    <n v="16"/>
    <s v="Daissy Tatiana Santos Yate"/>
    <s v="Interno "/>
    <s v="Falta de capacidad operativa"/>
    <x v="4"/>
    <x v="6"/>
  </r>
  <r>
    <s v="URF2023_104"/>
    <x v="104"/>
    <x v="4"/>
    <s v="URF2023_104_Actualizar y publicar documento del PAAC_ Tercer cuatrimestre"/>
    <s v="Ajustar el documento del PAAC, reflejando las modificaciones que se hayan realizado en las tareas asociadas durante el cuatrimestre"/>
    <s v="Documento del PAAC ajustado "/>
    <s v="Documento del PAAC ajustado y publicado , detallando las modificaciones del cuatrimestre "/>
    <x v="5"/>
    <s v="Daissy Tatiana Santos Yate"/>
    <m/>
    <d v="2024-12-15T00:00:00"/>
    <d v="2024-12-31T00:00:00"/>
    <n v="16"/>
    <s v="Daissy Tatiana Santos Yate"/>
    <s v="Interno "/>
    <s v="Falta de capacidad operativa"/>
    <x v="4"/>
    <x v="6"/>
  </r>
  <r>
    <s v="URF2023_105"/>
    <x v="105"/>
    <x v="4"/>
    <s v="URF2023_105_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3-01T00:00:00"/>
    <d v="2024-04-30T00:00:00"/>
    <n v="60"/>
    <s v="Daissy Tatiana Santos Yate"/>
    <s v="Interno "/>
    <s v="Falta de capacidad operativa"/>
    <x v="4"/>
    <x v="6"/>
  </r>
  <r>
    <s v="URF2023_106"/>
    <x v="106"/>
    <x v="4"/>
    <s v="URF2023_106_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6-01T00:00:00"/>
    <d v="2024-07-31T00:00:00"/>
    <n v="60"/>
    <s v="Daissy Tatiana Santos Yate"/>
    <s v="Interno "/>
    <s v="Falta de capacidad operativa"/>
    <x v="4"/>
    <x v="6"/>
  </r>
  <r>
    <s v="URF2023_107"/>
    <x v="107"/>
    <x v="4"/>
    <s v="URF2023_107_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09-01T00:00:00"/>
    <d v="2024-10-31T00:00:00"/>
    <n v="60"/>
    <s v="Daissy Tatiana Santos Yate"/>
    <s v="Interno "/>
    <s v="Falta de capacidad operativa"/>
    <x v="4"/>
    <x v="6"/>
  </r>
  <r>
    <s v="URF2023_108"/>
    <x v="108"/>
    <x v="4"/>
    <s v="URF2023_108_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x v="5"/>
    <s v="Daissy Tatiana Santos Yate"/>
    <m/>
    <d v="2024-12-01T00:00:00"/>
    <d v="2024-12-31T00:00:00"/>
    <n v="30"/>
    <s v="Daissy Tatiana Santos Yate"/>
    <s v="Interno "/>
    <s v="Falta de capacidad operativa"/>
    <x v="4"/>
    <x v="6"/>
  </r>
  <r>
    <s v="URF2023_109"/>
    <x v="109"/>
    <x v="4"/>
    <s v="URF2023_109_Generar los indicadores del Plan Estratégico Institucional"/>
    <s v="Establecer los indicadores que permitirán la medición del cumplimiento del plan estratégico institucional 2023-2026"/>
    <s v="Indicadores definidos "/>
    <s v="Definición de indicadores y diligenciamiento de fichas técnicas "/>
    <x v="5"/>
    <s v="Daissy Tatiana Santos Yate"/>
    <m/>
    <d v="2024-04-01T00:00:00"/>
    <d v="2024-07-30T00:00:00"/>
    <n v="120"/>
    <s v="Daissy Tatiana Santos Yate"/>
    <s v="Interno "/>
    <s v="Falta de participación de los líderes para la definición de indicadores "/>
    <x v="4"/>
    <x v="6"/>
  </r>
  <r>
    <s v="URF2023_110"/>
    <x v="110"/>
    <x v="4"/>
    <s v="URF2023_110_Realizar las actividades de revisión y actualización del plan estratégico institucional "/>
    <s v="Desarrollar las actividades necesarias para revisar y de ser necesario, ajustar el plan estratégico institucional a partir de los insumos generados por el gobierno nacional y las condiciones institucionales"/>
    <s v="Documento del plan estratégico institucional actualizado "/>
    <s v="Documento del plan estratégico institucional actualizado "/>
    <x v="5"/>
    <s v="Daissy Tatiana Santos Yate"/>
    <m/>
    <d v="2024-07-01T00:00:00"/>
    <d v="2024-09-30T00:00:00"/>
    <n v="91"/>
    <s v="Daissy Tatiana Santos Yate"/>
    <s v="Interno "/>
    <s v="Falta de participación de los líderes y equipo directivo "/>
    <x v="4"/>
    <x v="6"/>
  </r>
  <r>
    <s v="URF2023_111"/>
    <x v="111"/>
    <x v="4"/>
    <s v="URF2023_111_Realizar seguimiento de los indicadores y metas de gobierno nacionales_Primer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07-01T00:00:00"/>
    <d v="2024-07-31T00:00:00"/>
    <n v="30"/>
    <s v="Daissy Tatiana Santos Yate"/>
    <s v="Externo "/>
    <s v="Demoras en la generación de información por parte de las entidades responsables "/>
    <x v="4"/>
    <x v="6"/>
  </r>
  <r>
    <s v="URF2023_112"/>
    <x v="112"/>
    <x v="4"/>
    <s v="URF2023_112_Realizar seguimiento de los indicadores y metas de gobierno nacionales_Segundo semestre"/>
    <s v="Documentar las actividades de reporte de indicadores y metas de gobierno realizados durante el semestre"/>
    <s v="Soportes de las actividades realizadas"/>
    <s v="Soportes de las actividades de reporte y seguimiento de los indicadores y metas de gobierno nacionales"/>
    <x v="5"/>
    <s v="Daissy Tatiana Santos Yate"/>
    <m/>
    <d v="2024-12-01T00:00:00"/>
    <d v="2024-12-31T00:00:00"/>
    <n v="30"/>
    <s v="Daissy Tatiana Santos Yate"/>
    <s v="Externo "/>
    <s v="Demoras en la generación de información por parte de las entidades responsables "/>
    <x v="4"/>
    <x v="6"/>
  </r>
  <r>
    <s v="URF2023_113"/>
    <x v="113"/>
    <x v="4"/>
    <s v="URF2023_113_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x v="5"/>
    <s v="Daissy Tatiana Santos Yate"/>
    <m/>
    <d v="2024-01-01T00:00:00"/>
    <d v="2024-03-31T00:00:00"/>
    <n v="90"/>
    <s v="Daissy Tatiana Santos Yate"/>
    <s v="Interno "/>
    <s v="Falta de atención de los servidores para conocer los mecanismos definidos en la estrategia "/>
    <x v="4"/>
    <x v="6"/>
  </r>
  <r>
    <s v="URF2023_114"/>
    <x v="114"/>
    <x v="4"/>
    <s v="URF2023_114_Realizar seguimiento y evaluación del desempeño institucional de cierre vigencia 2023"/>
    <s v="A partir de los criterios definidos y los resultados de la aplicación de las prácticas para cada uno de los procesos institucionales, realizar el seguimiento y evaluación del desempeño institucional para el cierre de la vigencia 2024."/>
    <s v="Fichas de evaluación de la estrategia ESEDI diligenciadas y diligenciamiento de indicadores en el SMGI  "/>
    <s v="Soportes de los resultados del seguimiento y registro de la información en el SMGI (Fichas por proceso e indicadores del SMGI)"/>
    <x v="5"/>
    <s v="Daissy Tatiana Santos Yate"/>
    <m/>
    <d v="2024-01-01T00:00:00"/>
    <d v="2024-02-15T00:00:00"/>
    <n v="45"/>
    <s v="Daissy Tatiana Santos Yate"/>
    <s v="Interno "/>
    <s v="Falta de capacidad operativa"/>
    <x v="4"/>
    <x v="6"/>
  </r>
  <r>
    <s v="URF2023_115"/>
    <x v="115"/>
    <x v="4"/>
    <s v="URF2023_115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x v="5"/>
    <s v="Daissy Tatiana Santos Yate"/>
    <m/>
    <d v="2024-05-01T00:00:00"/>
    <d v="2024-06-15T00:00:00"/>
    <n v="45"/>
    <s v="Daissy Tatiana Santos Yate"/>
    <s v="Interno "/>
    <s v="Falta de capacidad operativa"/>
    <x v="4"/>
    <x v="6"/>
  </r>
  <r>
    <s v="URF2023_116"/>
    <x v="116"/>
    <x v="4"/>
    <s v="URF2023_116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Ficha de evaluación de la estrategia ESEDI diligenciada "/>
    <s v="Soportes de los resultados del seguimiento y registro de la información en el SMGI (Fichas por proceso e indicadores del SMGI)"/>
    <x v="5"/>
    <s v="Daissy Tatiana Santos Yate"/>
    <m/>
    <d v="2024-09-01T00:00:00"/>
    <d v="2024-10-15T00:00:00"/>
    <n v="44"/>
    <s v="Daissy Tatiana Santos Yate"/>
    <s v="Interno "/>
    <s v="Falta de capacidad operativa"/>
    <x v="4"/>
    <x v="6"/>
  </r>
  <r>
    <s v="URF2023_117"/>
    <x v="117"/>
    <x v="4"/>
    <s v="URF2023_117_Revisar criterios para la estrategia de seguimiento y evaluación del desempeño institucional_2025"/>
    <s v="Revisar los criterios para aplicar en la vigencia siguiente, de acuerdo con las oportunidades de mejora identificadas"/>
    <s v="Matriz de criterios ESEDI "/>
    <s v="Matriz de criterios ESEDI con los ajustes definidos para la vigencia"/>
    <x v="5"/>
    <s v="Daissy Tatiana Santos Yate"/>
    <m/>
    <d v="2024-11-01T00:00:00"/>
    <d v="2024-12-31T00:00:00"/>
    <n v="60"/>
    <s v="Daissy Tatiana Santos Yate"/>
    <s v="Interno "/>
    <s v="Falta de capacidad operativa"/>
    <x v="4"/>
    <x v="6"/>
  </r>
  <r>
    <s v="URF2023_118"/>
    <x v="118"/>
    <x v="4"/>
    <s v="URF2023_118_Realizar sesiones del Comité Institucional de Gestión y Desempeño_ Prim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5-01T00:00:00"/>
    <d v="2024-05-31T00:00:00"/>
    <n v="30"/>
    <s v="Daissy Tatiana Santos Yate"/>
    <s v="Interno "/>
    <s v="Inconvenientes con la programación de la sesión, teniendo en cuenta las agendas de los integrantes del Comité "/>
    <x v="4"/>
    <x v="6"/>
  </r>
  <r>
    <s v="URF2023_119"/>
    <x v="119"/>
    <x v="4"/>
    <s v="URF2023_119_Realizar sesiones del Comité Institucional de Gestión y Desempeño_ Segundo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09-01T00:00:00"/>
    <d v="2024-09-30T00:00:00"/>
    <n v="29"/>
    <s v="Daissy Tatiana Santos Yate"/>
    <s v="Interno "/>
    <s v="Inconvenientes con la programación de la sesión, teniendo en cuenta las agendas de los integrantes del Comité "/>
    <x v="4"/>
    <x v="6"/>
  </r>
  <r>
    <s v="URF2023_120"/>
    <x v="120"/>
    <x v="4"/>
    <s v="URF2023_120_Realizar sesiones del Comité Institucional de Gestión y Desempeño_Tercer cuatrimestre 2023"/>
    <s v="De acuerdo con la periodicidad establecida, realizar la sesión ordinaria del Comité Institucional de gestión y Desempeño "/>
    <s v="Acta de Comité y presentación de la sesión "/>
    <s v="Acta de Comité y presentación de la sesión "/>
    <x v="5"/>
    <s v="Daissy Tatiana Santos Yate"/>
    <m/>
    <d v="2024-12-01T00:00:00"/>
    <d v="2024-12-31T00:00:00"/>
    <n v="30"/>
    <s v="Daissy Tatiana Santos Yate"/>
    <s v="Interno "/>
    <s v="Inconvenientes con la programación de la sesión, teniendo en cuenta las agendas de los integrantes del Comité "/>
    <x v="4"/>
    <x v="6"/>
  </r>
  <r>
    <s v="URF2023_121"/>
    <x v="121"/>
    <x v="4"/>
    <s v="URF2023_121_Gestionar la publicación de los planes de acción, vigencia 2024"/>
    <s v="Solicitar la publicación en la página web del plan de acción 2024, plan anticorrupción y de atención al ciudadano y mapa de riesgos de corrupción"/>
    <s v="Soportes de publicación en la página web "/>
    <s v="Soportes de publicación en la página web: plan y solicitud en el SMGI "/>
    <x v="5"/>
    <s v="Daissy Tatiana Santos Yate"/>
    <m/>
    <d v="2024-01-01T00:00:00"/>
    <d v="2024-01-31T00:00:00"/>
    <n v="30"/>
    <s v="Daissy Tatiana Santos Yate"/>
    <s v="Interno "/>
    <s v="Inconvenientes en la pagina web para publicar la información  "/>
    <x v="4"/>
    <x v="6"/>
  </r>
  <r>
    <s v="URF2023_122"/>
    <x v="122"/>
    <x v="4"/>
    <s v="URF2023_122_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x v="5"/>
    <s v="Daissy Tatiana Santos Yate"/>
    <m/>
    <d v="2024-01-01T00:00:00"/>
    <d v="2024-04-30T00:00:00"/>
    <n v="120"/>
    <s v="Daissy Tatiana Santos Yate"/>
    <s v="Interno "/>
    <s v="Capacidad operativa "/>
    <x v="4"/>
    <x v="6"/>
  </r>
  <r>
    <s v="URF2023_123"/>
    <x v="123"/>
    <x v="4"/>
    <s v="URF2023_123_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x v="5"/>
    <s v="Daissy Tatiana Santos Yate"/>
    <m/>
    <d v="2024-05-01T00:00:00"/>
    <d v="2024-08-30T00:00:00"/>
    <n v="121"/>
    <s v="Daissy Tatiana Santos Yate"/>
    <s v="Interno "/>
    <s v="Capacidad operativa "/>
    <x v="4"/>
    <x v="6"/>
  </r>
  <r>
    <s v="URF2023_124"/>
    <x v="124"/>
    <x v="4"/>
    <s v="URF2023_124_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x v="5"/>
    <s v="Daissy Tatiana Santos Yate"/>
    <m/>
    <d v="2024-09-01T00:00:00"/>
    <d v="2024-12-31T00:00:00"/>
    <n v="121"/>
    <s v="Daissy Tatiana Santos Yate"/>
    <s v="Interno "/>
    <s v="Capacidad operativa "/>
    <x v="4"/>
    <x v="6"/>
  </r>
  <r>
    <s v="URF2023_125"/>
    <x v="125"/>
    <x v="4"/>
    <s v="URF2023_125_Generar reporte de indicadores 2023"/>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1-01T00:00:00"/>
    <d v="2024-02-28T00:00:00"/>
    <n v="58"/>
    <s v="Daissy Tatiana Santos Yate"/>
    <s v="Interno "/>
    <s v="Capacidad operativa "/>
    <x v="4"/>
    <x v="6"/>
  </r>
  <r>
    <s v="URF2023_126"/>
    <x v="126"/>
    <x v="4"/>
    <s v="URF2023_126_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x v="5"/>
    <s v="Daissy Tatiana Santos Yate"/>
    <m/>
    <d v="2024-07-01T00:00:00"/>
    <d v="2024-08-30T00:00:00"/>
    <n v="60"/>
    <s v="Daissy Tatiana Santos Yate"/>
    <s v="Interno "/>
    <s v="Capacidad operativa "/>
    <x v="4"/>
    <x v="6"/>
  </r>
  <r>
    <s v="URF2023_127"/>
    <x v="127"/>
    <x v="4"/>
    <s v="URF2023_127_Actualizar el ejercicio de contexto estratégico institucional "/>
    <s v="A partir de la información recibida en el levantamiento del plan de acción 2024, actualizar los factores de riesgo internos y externos"/>
    <s v="Ejercicio de contexto estratégico actualizado "/>
    <s v="Ejercicio de contexto estratégico actualizado, actualización de factores de riesgo y de ser necesario, ajuste de política de administración del riesgo "/>
    <x v="5"/>
    <s v="Daissy Tatiana Santos Yate"/>
    <m/>
    <d v="2024-01-01T00:00:00"/>
    <d v="2024-04-30T00:00:00"/>
    <n v="120"/>
    <s v="Daissy Tatiana Santos Yate"/>
    <s v="Interno "/>
    <s v="Capacidad operativa "/>
    <x v="4"/>
    <x v="6"/>
  </r>
  <r>
    <s v="URF2023_128"/>
    <x v="128"/>
    <x v="4"/>
    <s v="URF2023_128_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x v="5"/>
    <s v="Daissy Tatiana Santos Yate"/>
    <m/>
    <d v="2024-04-01T00:00:00"/>
    <d v="2024-05-01T00:00:00"/>
    <n v="30"/>
    <s v="Daissy Tatiana Santos Yate"/>
    <s v="Interno "/>
    <s v="Capacidad operativa, incumplimiento en el reporte de las tareas por parte de los responsables, falta de aprobación de las tareas por parte de los responsables "/>
    <x v="4"/>
    <x v="6"/>
  </r>
  <r>
    <s v="URF2023_129"/>
    <x v="129"/>
    <x v="4"/>
    <s v="URF2023_129_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x v="5"/>
    <s v="Daissy Tatiana Santos Yate"/>
    <m/>
    <d v="2024-07-01T00:00:00"/>
    <d v="2024-08-15T00:00:00"/>
    <n v="45"/>
    <s v="Daissy Tatiana Santos Yate"/>
    <s v="Interno "/>
    <s v="Capacidad operativa, incumplimiento en el reporte de las tareas por parte de los responsables, falta de aprobación de las tareas por parte de los responsables "/>
    <x v="4"/>
    <x v="6"/>
  </r>
  <r>
    <s v="URF2023_130"/>
    <x v="130"/>
    <x v="4"/>
    <s v="URF2023_130_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x v="5"/>
    <s v="Daissy Tatiana Santos Yate"/>
    <m/>
    <d v="2024-10-01T00:00:00"/>
    <d v="2024-11-11T00:00:00"/>
    <n v="41"/>
    <s v="Daissy Tatiana Santos Yate"/>
    <s v="Interno "/>
    <s v="Capacidad operativa, incumplimiento en el reporte de las tareas por parte de los responsables, falta de aprobación de las tareas por parte de los responsables "/>
    <x v="4"/>
    <x v="6"/>
  </r>
  <r>
    <s v="URF2023_131"/>
    <x v="131"/>
    <x v="4"/>
    <s v="URF2023_131_Realizar informes de cumplimiento del plan de acción_Cuarto trimestre de 2023"/>
    <s v="Realizar los informes de seguimiento al cumplimiento trimestral del plan de acción "/>
    <s v="Informe de seguimiento "/>
    <s v="Informe de seguimiento que detalla los avances en el cumplimiento del plan de acción para el trimestre "/>
    <x v="5"/>
    <s v="Daissy Tatiana Santos Yate"/>
    <m/>
    <d v="2024-01-01T00:00:00"/>
    <d v="2024-02-15T00:00:00"/>
    <n v="45"/>
    <s v="Daissy Tatiana Santos Yate"/>
    <s v="Interno "/>
    <s v="Capacidad operativa, incumplimiento en el reporte de las tareas por parte de los responsables, falta de aprobación de las tareas por parte de los responsables "/>
    <x v="4"/>
    <x v="6"/>
  </r>
  <r>
    <s v="URF2023_132"/>
    <x v="132"/>
    <x v="4"/>
    <s v="URF2023_132_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1-01T00:00:00"/>
    <d v="2024-04-30T00:00:00"/>
    <n v="120"/>
    <s v="Daissy Tatiana Santos Yate"/>
    <s v="Interno "/>
    <s v="Incumplimiento en el registro de solicitudes por parte de los responsables, capacidad operativa "/>
    <x v="4"/>
    <x v="6"/>
  </r>
  <r>
    <s v="URF2023_133"/>
    <x v="133"/>
    <x v="4"/>
    <s v="URF2023_133_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5-01T00:00:00"/>
    <d v="2024-08-31T00:00:00"/>
    <n v="122"/>
    <s v="Daissy Tatiana Santos Yate"/>
    <s v="Interno "/>
    <s v="Incumplimiento en el registro de solicitudes por parte de los responsables, capacidad operativa "/>
    <x v="4"/>
    <x v="6"/>
  </r>
  <r>
    <s v="URF2023_134"/>
    <x v="134"/>
    <x v="4"/>
    <s v="URF2023_134_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x v="5"/>
    <s v="Daissy Tatiana Santos Yate"/>
    <m/>
    <d v="2024-09-01T00:00:00"/>
    <d v="2024-12-31T00:00:00"/>
    <n v="121"/>
    <s v="Daissy Tatiana Santos Yate"/>
    <s v="Interno "/>
    <s v="Incumplimiento en el registro de solicitudes por parte de los responsables, capacidad operativa "/>
    <x v="4"/>
    <x v="6"/>
  </r>
  <r>
    <s v="URF2023_135"/>
    <x v="135"/>
    <x v="4"/>
    <s v="URF2023_135_Asesorar y acompañar en la formulación del plan de acción 2025"/>
    <s v="Asesorar y acompañar en la formulación del plan de acción 2025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x v="5"/>
    <s v="Daissy Tatiana Santos Yate"/>
    <m/>
    <d v="2024-10-01T00:00:00"/>
    <d v="2024-12-31T00:00:00"/>
    <n v="91"/>
    <s v="Daissy Tatiana Santos Yate"/>
    <s v="Interno "/>
    <s v="Falta de participación de los servidores en la construcción del plan "/>
    <x v="4"/>
    <x v="6"/>
  </r>
  <r>
    <s v="URF2023_136"/>
    <x v="136"/>
    <x v="4"/>
    <s v="URF2023_136_Ejecutar el PAC de acuerdo con lo programado_Prim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1-01T00:00:00"/>
    <d v="2024-05-04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7"/>
    <x v="137"/>
    <x v="4"/>
    <s v="URF2023_137_Ejecutar el PAC de acuerdo con lo programado_Segundo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5-01T00:00:00"/>
    <d v="2024-09-02T00:00:00"/>
    <n v="124"/>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8"/>
    <x v="138"/>
    <x v="4"/>
    <s v="URF2023_138_Ejecutar el PAC de acuerdo con lo programado_Tercer cuatrimestre "/>
    <s v="Llevar a cabo la ejecución del PAC de acuerdo a lo programado"/>
    <s v="Reporte SIIF Nación de PAC no utilizado."/>
    <s v="Reporte del aplicativo SIIF Nación de PAC no utilizado, en donde se evidencia el cumplimiento en porcentaje del indicador IMPANUT, el cual mide la eficacia en la programación del PAC en cuanto gastos de personal (en no sobrepasar el 10%) y gastos generales (en no sobrepasar el 5%)."/>
    <x v="6"/>
    <s v="Diana Paola Fajardo Carlos "/>
    <s v="Sonia Milena Garavito"/>
    <d v="2024-09-01T00:00:00"/>
    <d v="2024-12-30T00:00:00"/>
    <n v="120"/>
    <s v="Catalina Torrado Ulloa"/>
    <s v="Externo "/>
    <s v="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
    <x v="3"/>
    <x v="8"/>
  </r>
  <r>
    <s v="URF2023_139"/>
    <x v="139"/>
    <x v="4"/>
    <s v="URF2023_139_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1-01T00:00:00"/>
    <d v="2024-04-02T00:00:00"/>
    <n v="92"/>
    <s v="Catalina Torrado Ulloa"/>
    <s v="Externo "/>
    <s v="Situaciones administrativas que afecten la Liquidación de la Nómina (Cargos Vacantes); Declaratoria de desierto de los procesos de contratación programados en el Plan Anual de Adquisiciones."/>
    <x v="3"/>
    <x v="8"/>
  </r>
  <r>
    <s v="URF2023_140"/>
    <x v="140"/>
    <x v="4"/>
    <s v="URF2023_140_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4-01T00:00:00"/>
    <d v="2024-07-02T00:00:00"/>
    <n v="92"/>
    <s v="Catalina Torrado Ulloa"/>
    <s v="Externo "/>
    <s v="Situaciones administrativas que afecten la Liquidación de la Nómina (Cargos Vacantes); Declaratoria de desierto de los procesos de contratación programados en el Plan Anual de Adquisiciones."/>
    <x v="3"/>
    <x v="8"/>
  </r>
  <r>
    <s v="URF2023_141"/>
    <x v="141"/>
    <x v="4"/>
    <s v="URF2023_141_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07-01T00:00:00"/>
    <d v="2024-10-02T00:00:00"/>
    <n v="93"/>
    <s v="Catalina Torrado Ulloa"/>
    <s v="Externo "/>
    <s v="Situaciones administrativas que afecten la Liquidación de la Nómina (Cargos Vacantes); Declaratoria de desierto de los procesos de contratación programados en el Plan Anual de Adquisiciones."/>
    <x v="3"/>
    <x v="8"/>
  </r>
  <r>
    <s v="URF2023_142"/>
    <x v="142"/>
    <x v="4"/>
    <s v="URF2023_142_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x v="6"/>
    <s v="Diana Paola Fajardo Carlos "/>
    <s v="Sonia Milena Garavito"/>
    <d v="2024-10-01T00:00:00"/>
    <d v="2024-12-30T00:00:00"/>
    <n v="90"/>
    <s v="Catalina Torrado Ulloa"/>
    <s v="Externo "/>
    <s v="Situaciones administrativas que afecten la Liquidación de la Nómina (Cargos Vacantes); Declaratoria de desierto de los procesos de contratación programados en el Plan Anual de Adquisiciones."/>
    <x v="3"/>
    <x v="8"/>
  </r>
  <r>
    <s v="URF2023_143"/>
    <x v="143"/>
    <x v="3"/>
    <s v="URF2023_143_Fortalecer los ambientes de Desarrollo y Producción del aplicativo de nómina SARA_Prim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1-01T00:00:00"/>
    <d v="2024-04-30T00:00:00"/>
    <n v="120"/>
    <s v="Catalina Torrado Ulloa"/>
    <s v="Externo "/>
    <s v="Fallas en las plataformas tecnológicas, falla en el servidor del MHCP"/>
    <x v="1"/>
    <x v="2"/>
  </r>
  <r>
    <s v="URF2023_144"/>
    <x v="144"/>
    <x v="3"/>
    <s v="URF2023_144_Fortalecer los ambientes de Desarrollo y Producción del aplicativo de nómina SARA_Segundo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4-01T00:00:00"/>
    <d v="2024-07-31T00:00:00"/>
    <n v="121"/>
    <s v="Catalina Torrado Ulloa"/>
    <s v="Externo "/>
    <s v="Fallas en las plataformas tecnológicas, falla en el servidor del MHCP"/>
    <x v="1"/>
    <x v="2"/>
  </r>
  <r>
    <s v="URF2023_145"/>
    <x v="145"/>
    <x v="3"/>
    <s v="URF2023_145_Fortalecer los ambientes de Desarrollo y Producción del aplicativo de nómina SARA_Tercer Trimestre"/>
    <s v="Optimizar las funcionalidades de cada uno de los módulos de los ambiente de Desarrollo y Producción del aplicativo de nómina SARA, como herramienta para fortalecer la gestión de liquidación de nómina y gestión financiera"/>
    <s v="Informe por parte del Proveedor y relación de seguimiento de casos"/>
    <s v="Informe detallado por parte del Proveedor y relación de seguimiento en cada uno de los casos que se generen."/>
    <x v="6"/>
    <s v="Diana Paola Fajardo Carlos "/>
    <s v="Sonia Milena Garavito"/>
    <d v="2024-07-01T00:00:00"/>
    <d v="2024-10-31T00:00:00"/>
    <n v="122"/>
    <s v="Catalina Torrado Ulloa"/>
    <s v="Externo "/>
    <s v="Fallas en las plataformas tecnológicas, falla en el servidor del MHCP"/>
    <x v="1"/>
    <x v="2"/>
  </r>
  <r>
    <s v="URF2023_146"/>
    <x v="146"/>
    <x v="4"/>
    <s v="URF2023_146_Gestionar el cargue de los pagos en el SECOP_Prim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1-01T00:00:00"/>
    <d v="2024-04-30T00:00:00"/>
    <n v="120"/>
    <s v="Catalina Torrado Ulloa"/>
    <s v="Externo "/>
    <s v="Fallas en las plataforma tecnológica del SECOP II,  "/>
    <x v="3"/>
    <x v="8"/>
  </r>
  <r>
    <s v="URF2023_147"/>
    <x v="147"/>
    <x v="4"/>
    <s v="URF2023_147_Gestionar el cargue de los pagos en el SECOP_Segundo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5-01T00:00:00"/>
    <d v="2024-08-31T00:00:00"/>
    <n v="122"/>
    <s v="Catalina Torrado Ulloa"/>
    <s v="Externo "/>
    <s v="Fallas en las plataforma tecnológica del SECOP II,  "/>
    <x v="3"/>
    <x v="8"/>
  </r>
  <r>
    <s v="URF2023_148"/>
    <x v="148"/>
    <x v="4"/>
    <s v="URF2023_148_Gestionar el cargue de los pagos en el SECOP_Tercer cuatrimestre"/>
    <s v="Realizar el seguimiento a la gestión del cargue de los pagos de acuerdo con el rol del SECOP."/>
    <s v="Informe detallado"/>
    <s v="Informe detallado de las ordenes de pago cargadas en cada uno de los contratos registrados en el SECOP."/>
    <x v="6"/>
    <s v="Diana Paola Fajardo Carlos "/>
    <s v="Sonia Milena Garavito"/>
    <d v="2024-09-01T00:00:00"/>
    <d v="2024-12-30T00:00:00"/>
    <n v="120"/>
    <s v="Catalina Torrado Ulloa"/>
    <s v="Externo "/>
    <s v="Fallas en las plataforma tecnológica del SECOP II,  "/>
    <x v="3"/>
    <x v="8"/>
  </r>
  <r>
    <s v="URF2023_149"/>
    <x v="149"/>
    <x v="4"/>
    <s v="URF2023_149_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1-01T00:00:00"/>
    <d v="2024-04-30T00:00:00"/>
    <n v="120"/>
    <s v="Catalina Torrado Ulloa"/>
    <s v="Interno "/>
    <s v="No recibir a  tiempo las novedades de nomina.  _x000a__x000a_Fallas en el aplicativo SARA."/>
    <x v="3"/>
    <x v="8"/>
  </r>
  <r>
    <s v="URF2023_150"/>
    <x v="150"/>
    <x v="4"/>
    <s v="URF2023_150_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5-01T00:00:00"/>
    <d v="2024-08-31T00:00:00"/>
    <n v="122"/>
    <s v="Catalina Torrado Ulloa"/>
    <s v="Interno "/>
    <s v="No recibir a  tiempo las novedades de nomina.  _x000a__x000a_Fallas en el aplicativo SARA."/>
    <x v="3"/>
    <x v="8"/>
  </r>
  <r>
    <s v="URF2023_151"/>
    <x v="151"/>
    <x v="4"/>
    <s v="URF2023_151_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x v="6"/>
    <s v="Diana Paola Fajardo Carlos "/>
    <s v="Sonia Milena Garavito"/>
    <d v="2024-09-01T00:00:00"/>
    <d v="2024-12-30T00:00:00"/>
    <n v="120"/>
    <s v="Catalina Torrado Ulloa"/>
    <s v="Interno "/>
    <s v="No recibir a  tiempo las novedades de nomina.  _x000a__x000a_Fallas en el aplicativo SARA."/>
    <x v="3"/>
    <x v="8"/>
  </r>
  <r>
    <s v="URF2023_152"/>
    <x v="152"/>
    <x v="4"/>
    <s v="URF2023_152_Realizar la presentación de Estados Financieros_ Cuart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3-10-31T00:00:00"/>
    <d v="2024-02-15T00:00:00"/>
    <n v="107"/>
    <s v="Catalina Torrado Ulloa"/>
    <s v="Externo "/>
    <s v="Fallas en las plataformas tecnológicas SIIF NACIÓN - CHIP"/>
    <x v="3"/>
    <x v="8"/>
  </r>
  <r>
    <s v="URF2023_153"/>
    <x v="153"/>
    <x v="4"/>
    <s v="URF2023_153_Realizar la presentación de Estados Financieros_Prim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1-01T00:00:00"/>
    <d v="2024-04-30T00:00:00"/>
    <n v="120"/>
    <s v="Catalina Torrado Ulloa"/>
    <s v="Externo "/>
    <s v="Fallas en las plataformas tecnológicas SIIF NACIÓN - CHIP"/>
    <x v="3"/>
    <x v="8"/>
  </r>
  <r>
    <s v="URF2023_154"/>
    <x v="154"/>
    <x v="4"/>
    <s v="URF2023_154_Realizar la presentación de Estados Financieros_Segundo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4-01T00:00:00"/>
    <d v="2024-07-31T00:00:00"/>
    <n v="121"/>
    <s v="Catalina Torrado Ulloa"/>
    <s v="Externo "/>
    <s v="Fallas en las plataformas tecnológicas SIIF NACIÓN - CHIP"/>
    <x v="3"/>
    <x v="8"/>
  </r>
  <r>
    <s v="URF2023_155"/>
    <x v="155"/>
    <x v="4"/>
    <s v="URF2023_155_Realizar la presentación de Estados Financieros_Tercer trimestre 2024"/>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x v="6"/>
    <s v="Diana Paola Fajardo Carlos "/>
    <s v="Sonia Milena Garavito"/>
    <d v="2024-07-01T00:00:00"/>
    <d v="2024-10-31T00:00:00"/>
    <n v="122"/>
    <s v="Catalina Torrado Ulloa"/>
    <s v="Externo "/>
    <s v="Fallas en las plataformas tecnológicas SIIF NACIÓN - CHIP"/>
    <x v="3"/>
    <x v="8"/>
  </r>
  <r>
    <s v="URF2023_156"/>
    <x v="156"/>
    <x v="4"/>
    <s v="URF2023_156_Realizar seguimiento a la gestión de la factura electrónica_Prim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1-01T00:00:00"/>
    <d v="2024-04-30T00:00:00"/>
    <n v="120"/>
    <s v="Catalina Torrado Ulloa"/>
    <s v="Externo "/>
    <s v="Desconocimiento del proceso de emisión, recepción y vinculación de la factura electrónica _x000a_Fallas en la plataforma tecnológica del operador aliado Olimpia IT"/>
    <x v="3"/>
    <x v="8"/>
  </r>
  <r>
    <s v="URF2023_157"/>
    <x v="157"/>
    <x v="4"/>
    <s v="URF2023_157_Realizar seguimiento a la gestión de la factura electrónica_Segundo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5-01T00:00:00"/>
    <d v="2024-08-31T00:00:00"/>
    <n v="122"/>
    <s v="Catalina Torrado Ulloa"/>
    <s v="Externo "/>
    <s v="Desconocimiento del proceso de emisión, recepción y vinculación de la factura electrónica _x000a_Fallas en la plataforma tecnológica del operador aliado Olimpia IT"/>
    <x v="3"/>
    <x v="8"/>
  </r>
  <r>
    <s v="URF2023_158"/>
    <x v="158"/>
    <x v="4"/>
    <s v="URF2023_158_Realizar seguimiento a la gestión de la factura electrónica_Tercer  Cuatri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x v="6"/>
    <s v="Diana Paola Fajardo Carlos "/>
    <s v="Sonia Milena Garavito"/>
    <d v="2024-09-01T00:00:00"/>
    <d v="2024-12-30T00:00:00"/>
    <n v="120"/>
    <s v="Catalina Torrado Ulloa"/>
    <s v="Externo "/>
    <s v="Desconocimiento del proceso de emisión, recepción y vinculación de la factura electrónica _x000a_Fallas en la plataforma tecnológica del operador aliado Olimpia IT"/>
    <x v="3"/>
    <x v="8"/>
  </r>
  <r>
    <s v="URF2023_159"/>
    <x v="159"/>
    <x v="4"/>
    <s v="URF2023_159_Consolidar la evidencia de la asignación partida presupuestal de gasto e inversión para promover la participación ciudadana"/>
    <s v="Consolidar la evidencia de la asignación partida presupuestal de gasto e inversión para promover la participación ciudadana"/>
    <s v="Informe que refleje la consolidación de los recursos que se ejecuten para promover la participación ciudadana en la vigencia 2024"/>
    <s v="Informe que refleje la consolidación de los recursos que se ejecuten para promover la participación ciudadana en la vigencia 4"/>
    <x v="6"/>
    <s v="Diana Paola Fajardo Carlos "/>
    <s v="Sonia Milena Garavito"/>
    <d v="2024-12-01T00:00:00"/>
    <d v="2024-12-30T00:00:00"/>
    <n v="29"/>
    <s v="Catalina Torrado Ulloa"/>
    <m/>
    <m/>
    <x v="3"/>
    <x v="8"/>
  </r>
  <r>
    <s v="URF2023_160"/>
    <x v="160"/>
    <x v="4"/>
    <s v="URF2023_160_Estructurar y formalizar los planes que hacen parte del Plan Estratégico de Gestión Humana 2024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x v="7"/>
    <s v="Paola Patricia Rodriguez"/>
    <s v="Marlen Lombana Mahecha"/>
    <d v="2024-01-01T00:00:00"/>
    <d v="2024-01-31T00:00:00"/>
    <n v="30"/>
    <s v="Catalina Torrado Ulloa"/>
    <s v="Interno "/>
    <s v="Que no se apruebe el Plan dentro del plazo otorgado"/>
    <x v="5"/>
    <x v="9"/>
  </r>
  <r>
    <s v="URF2023_161"/>
    <x v="161"/>
    <x v="4"/>
    <s v="URF2023_161_Realizar seguimiento al Plan de Bienestar Social e Incentivos_Primer cuatrimestre_Ruta de la Felicidad Entornos Laborales Saludables"/>
    <s v="Realizar seguimiento a la ejecución de las actividades del Plan de Bienestar  Social e Incentivos 2024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x v="7"/>
    <s v="Paola Patricia Rodriguez"/>
    <s v="Marlen Lombana Mahecha"/>
    <d v="2024-05-01T00:00:00"/>
    <d v="2024-05-31T00:00:00"/>
    <n v="30"/>
    <s v="Catalina Torrado Ulloa"/>
    <s v="Interno "/>
    <s v="La no celebración del contrato necesario para la ejecución del Plan."/>
    <x v="5"/>
    <x v="9"/>
  </r>
  <r>
    <s v="URF2023_162"/>
    <x v="162"/>
    <x v="4"/>
    <s v="URF2023_162_Realizar seguimiento al Plan de Bienestar Social e Incentivos_Segundo cuatrimestre_Ruta de la Felicidad Entornos Laborales Saludables "/>
    <s v="Realizar seguimiento a la ejecución de las actividades del Plan de Bienestar  Social e Incentivos 2024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x v="7"/>
    <s v="Paola Patricia Rodriguez"/>
    <s v="Marlen Lombana Mahecha"/>
    <d v="2024-09-01T00:00:00"/>
    <d v="2024-09-30T00:00:00"/>
    <n v="29"/>
    <s v="Catalina Torrado Ulloa"/>
    <s v="Interno "/>
    <s v="No contar con la participación de los servidores para la ejecución de las actividades del Plan"/>
    <x v="5"/>
    <x v="9"/>
  </r>
  <r>
    <s v="URF2023_163"/>
    <x v="163"/>
    <x v="4"/>
    <s v="URF2023_163_Realizar seguimiento al Plan de Bienestar Social e Incentivos_Tercer cuatrimestre_Ruta de la Felicidad Entornos Laborales Saludables"/>
    <s v="Realizar seguimiento a la ejecución de las actividades del Plan de Bienestar  Social e Incentivos 2024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x v="7"/>
    <s v="Paola Patricia Rodriguez"/>
    <s v="Marlen Lombana Mahecha"/>
    <d v="2024-12-01T00:00:00"/>
    <d v="2024-12-31T00:00:00"/>
    <n v="30"/>
    <s v="Catalina Torrado Ulloa"/>
    <s v="Interno "/>
    <s v="No contar con la participación de los servidores para la ejecución de las actividades del Plan"/>
    <x v="5"/>
    <x v="9"/>
  </r>
  <r>
    <s v="URF2023_164"/>
    <x v="164"/>
    <x v="4"/>
    <s v="URF2023_164_Desarrollar las actividades encaminadas a avanzar en la ruta del crecimiento y servicio mediante el cumplimiento del plan de capacitación_Primer cuatrimestre_Ruta del Crecimiento y Ruta del Servicio"/>
    <s v="Ejecutar las actividades del Plan Institucional de Capacitación 2024,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x v="7"/>
    <s v="Paola Patricia Rodriguez"/>
    <s v="Marlen Lombana Mahecha"/>
    <d v="2024-05-01T00:00:00"/>
    <d v="2024-05-31T00:00:00"/>
    <n v="30"/>
    <s v="Catalina Torrado Ulloa"/>
    <s v="Interno "/>
    <s v="No celebración de los contratos necesarios para la ejecución de Plan y no contar con la participación de los servidores para la ejecución de las actividades del Plan"/>
    <x v="5"/>
    <x v="9"/>
  </r>
  <r>
    <s v="URF2023_165"/>
    <x v="165"/>
    <x v="4"/>
    <s v="URF2023_165_Desarrollar las actividades encaminadas a avanzar en la ruta del crecimiento y servicio mediante el cumplimiento del plan de capacitación_Segundo cuatrimestre_Ruta del Crecimiento y Ruta del Servicio"/>
    <s v="Ejecutar las actividades del Plan Institucional de Capacitación 2024,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x v="7"/>
    <s v="Paola Patricia Rodriguez"/>
    <s v="Marlen Lombana Mahecha"/>
    <d v="2024-09-01T00:00:00"/>
    <d v="2024-09-30T00:00:00"/>
    <n v="29"/>
    <s v="Catalina Torrado Ulloa"/>
    <s v="Interno "/>
    <s v="No celebración de los contratos necesarios para la ejecución de Plan y no contar con la participación de los servidores para la ejecución de las actividades del Plan"/>
    <x v="5"/>
    <x v="9"/>
  </r>
  <r>
    <s v="URF2023_166"/>
    <x v="166"/>
    <x v="4"/>
    <s v="URF2023_166_Desarrollar las actividades encaminadas a avanzar en la ruta del crecimiento y servicio mediante el cumplimiento del plan de capacitación_Tercer cuatrimestre_Ruta del Crecimiento y Ruta del Servicio"/>
    <s v="Ejecutar las actividades del Plan Institucional de Capacitación 2024,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x v="7"/>
    <s v="Paola Patricia Rodriguez"/>
    <s v="Marlen Lombana Mahecha"/>
    <d v="2024-12-01T00:00:00"/>
    <d v="2024-12-31T00:00:00"/>
    <n v="30"/>
    <s v="Catalina Torrado Ulloa"/>
    <s v="Interno "/>
    <s v="No celebración de los contratos necesarios para la ejecución de Plan y no contar con la participación de los servidores para la ejecución de las actividades del Plan"/>
    <x v="5"/>
    <x v="9"/>
  </r>
  <r>
    <s v="URF2023_167"/>
    <x v="167"/>
    <x v="4"/>
    <s v="URF2023_167_Apoyar la estructuración y formalización de los acuerdos de gestión para la vigencia 2024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x v="7"/>
    <s v="Paola Patricia Rodriguez"/>
    <m/>
    <d v="2024-03-01T00:00:00"/>
    <d v="2024-04-15T00:00:00"/>
    <n v="45"/>
    <s v="Catalina Torrado Ulloa"/>
    <s v="Interno "/>
    <s v="No cumplimiento de los plazos legales establecidos por parte de los Gerentes Públicos de la Unidad"/>
    <x v="5"/>
    <x v="9"/>
  </r>
  <r>
    <s v="URF2023_168"/>
    <x v="168"/>
    <x v="4"/>
    <s v="URF2023_168_Estructurar el modelo de innovación de la URF "/>
    <s v="Adelantar las gestiones necesarias para la estructuración del modelo de innovación de la URF, con apoyo de la mesa técnica de Gestión del Conocimiento y la Innovación"/>
    <s v="Soportes estructuración del modelo de innovación de la URF"/>
    <s v="Soportes estructuración del modelo de innovación de la URF"/>
    <x v="7"/>
    <s v="Paola Patricia Rodriguez"/>
    <m/>
    <d v="2024-07-01T00:00:00"/>
    <d v="2024-07-31T00:00:00"/>
    <n v="30"/>
    <s v="Catalina Torrado Ulloa"/>
    <s v="Interno "/>
    <s v="No contar con el apoyo para la estructuración de lo modelo de innovación de la URF"/>
    <x v="5"/>
    <x v="10"/>
  </r>
  <r>
    <s v="URF2023_169"/>
    <x v="169"/>
    <x v="4"/>
    <s v="URF2023_169_Realizar el primer ejercicio de innovación en la URF para fortalecer la estrategia de Gestión del Conocimiento y la Innovación "/>
    <s v="Fortalecer la estrategia de Gestión del Conocimiento y la Innovación mediante la realización del primer ejercicio de innovación de conformidad con el modelo que se adopte"/>
    <s v="Ejercicio de innovación terminado"/>
    <s v="Ejercicio de innovación terminado"/>
    <x v="7"/>
    <s v="Paola Patricia Rodriguez"/>
    <s v="Marlen Lombana Mahecha"/>
    <d v="2024-12-01T00:00:00"/>
    <d v="2024-12-31T00:00:00"/>
    <n v="30"/>
    <s v="Catalina Torrado Ulloa"/>
    <s v="Interno "/>
    <s v="No realización del ejercicio de innovación dentro del plazo establecido"/>
    <x v="5"/>
    <x v="10"/>
  </r>
  <r>
    <s v="URF2023_170"/>
    <x v="170"/>
    <x v="4"/>
    <s v="URF2023_170_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07-01T00:00:00"/>
    <d v="2024-07-30T00:00:00"/>
    <n v="29"/>
    <s v="Catalina Torrado Ulloa"/>
    <s v="Interno "/>
    <s v="Falta de participación de los servidores en las actividades programadas o como ponentes en los diferentes ejercicios planteados "/>
    <x v="5"/>
    <x v="10"/>
  </r>
  <r>
    <s v="URF2023_171"/>
    <x v="171"/>
    <x v="4"/>
    <s v="URF2023_171_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x v="7"/>
    <s v="Paola Patricia Rodriguez"/>
    <s v="Marlen Lombana Mahecha"/>
    <d v="2024-12-01T00:00:00"/>
    <d v="2024-12-31T00:00:00"/>
    <n v="30"/>
    <s v="Catalina Torrado Ulloa"/>
    <s v="Interno "/>
    <s v="Falta de participación de los servidores en las actividades programadas o como ponentes en los diferentes ejercicios planteados "/>
    <x v="5"/>
    <x v="10"/>
  </r>
  <r>
    <s v="URF2023_172"/>
    <x v="172"/>
    <x v="4"/>
    <s v="URF2023_172_Apoyar la evaluación de los Acuerdos de Gestión 2024,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x v="7"/>
    <s v="Paola Patricia Rodriguez"/>
    <s v="Marlen Lombana Mahecha"/>
    <d v="2024-10-01T00:00:00"/>
    <d v="2024-10-30T00:00:00"/>
    <n v="29"/>
    <s v="Catalina Torrado Ulloa"/>
    <s v="Interno "/>
    <s v="No cumplimiento de los plazos legales establecidos por parte del evaluador y/o evaluados (Gerentes Públicos)"/>
    <x v="5"/>
    <x v="9"/>
  </r>
  <r>
    <s v="URF2023_173"/>
    <x v="173"/>
    <x v="4"/>
    <s v="URF2023_173_Apoyar la concertación y formalización de la Evaluación del Desempeño Laboral y/o Medición de la ejecución laboral 2024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x v="7"/>
    <s v="Paola Patricia Rodriguez"/>
    <m/>
    <d v="2024-02-25T00:00:00"/>
    <d v="2024-04-14T00:00:00"/>
    <n v="49"/>
    <s v="Catalina Torrado Ulloa"/>
    <s v="Interno "/>
    <s v="No cumplimiento de los plazos legales establecidos por parte del evaluador y/o evaluados"/>
    <x v="5"/>
    <x v="9"/>
  </r>
  <r>
    <s v="URF2023_174"/>
    <x v="174"/>
    <x v="4"/>
    <s v="URF2023_174_Apoyar la primera evaluación parcial semestral del desempeño y/o Medición de la ejecución laboral 2024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x v="7"/>
    <s v="Paola Patricia Rodriguez"/>
    <m/>
    <d v="2024-08-01T00:00:00"/>
    <d v="2024-09-03T00:00:00"/>
    <n v="33"/>
    <s v="Catalina Torrado Ulloa"/>
    <s v="Interno "/>
    <s v="No cumplimiento de los plazos legales establecidos por parte del evaluador y/o evaluados"/>
    <x v="5"/>
    <x v="9"/>
  </r>
  <r>
    <s v="URF2023_175"/>
    <x v="175"/>
    <x v="4"/>
    <s v="URF2023_175_Apoyar la evaluación final de los acuerdos de gestión de la vigencia 2023"/>
    <s v="Apoyar la realización de la evaluación final de los acuerdos de gestión concertados para la vigencia 2023"/>
    <s v="Evaluación final de acuerdos de gestión 2023"/>
    <s v="Soportes de evaluación final de acuerdos de gestión 2023"/>
    <x v="7"/>
    <s v="Paola Patricia Rodriguez"/>
    <m/>
    <d v="2024-03-01T00:00:00"/>
    <d v="2024-03-31T00:00:00"/>
    <n v="30"/>
    <s v="Catalina Torrado Ulloa"/>
    <s v="Interno "/>
    <s v="No cumplimiento de los plazos legales establecidos por parte del evaluador y/o evaluados"/>
    <x v="5"/>
    <x v="9"/>
  </r>
  <r>
    <s v="URF2023_176"/>
    <x v="176"/>
    <x v="4"/>
    <s v="URF2023_176_Apoyar la evaluación final de la evaluación de desempeño de la vigencia 2023"/>
    <s v="Apoyar la realización de la evaluación final de las evaluaciones de desempeño concertadas para la vigencia 2023"/>
    <s v="Evaluación final de evaluaciones de desempeño 2023"/>
    <s v="Soportes de evaluación final de evaluación de desempeño 2023"/>
    <x v="7"/>
    <s v="Paola Patricia Rodriguez"/>
    <m/>
    <d v="2024-02-01T00:00:00"/>
    <d v="2024-03-17T00:00:00"/>
    <n v="45"/>
    <s v="Catalina Torrado Ulloa"/>
    <s v="Interno "/>
    <s v="No cumplimiento de los plazos legales establecidos por parte del evaluador y/o evaluados"/>
    <x v="5"/>
    <x v="9"/>
  </r>
  <r>
    <s v="URF2023_177"/>
    <x v="177"/>
    <x v="4"/>
    <s v="URF2023_177_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x v="7"/>
    <s v="Paola Patricia Rodriguez"/>
    <s v="Sonia Milena Garavito"/>
    <d v="2024-07-01T00:00:00"/>
    <d v="2024-07-31T00:00:00"/>
    <n v="30"/>
    <s v="Catalina Torrado Ulloa"/>
    <s v="Interno "/>
    <s v="Fallas en el aplicativo o renuencia de los servidores a usar el Portal"/>
    <x v="5"/>
    <x v="9"/>
  </r>
  <r>
    <s v="URF2023_178"/>
    <x v="178"/>
    <x v="4"/>
    <s v="URF2023_178_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x v="7"/>
    <s v="Paola Patricia Rodriguez"/>
    <s v="Sonia Milena Garavito"/>
    <d v="2024-12-01T00:00:00"/>
    <d v="2024-12-31T00:00:00"/>
    <n v="30"/>
    <s v="Catalina Torrado Ulloa"/>
    <s v="Interno "/>
    <s v="Fallas en el aplicativo o renuencia de los servidores a usar el Portal"/>
    <x v="5"/>
    <x v="9"/>
  </r>
  <r>
    <s v="URF2023_179"/>
    <x v="179"/>
    <x v="4"/>
    <s v="URF2023_179_Mantener actualizada la información de SIGEP_Primer semestre 2024_Ruta de la Información"/>
    <s v="Seguimiento a la actualización de las hojas de vida de los servidores públicos en SIGEP /Primer semestre"/>
    <s v="Correo de seguimiento y reportes de SIGEP"/>
    <s v="Correo de seguimiento y reportes de SIGEP"/>
    <x v="7"/>
    <s v="Paola Patricia Rodriguez"/>
    <m/>
    <d v="2024-07-01T00:00:00"/>
    <d v="2024-07-30T00:00:00"/>
    <n v="29"/>
    <s v="Catalina Torrado Ulloa"/>
    <s v="Externo "/>
    <s v="Fallas en el aplicativo"/>
    <x v="5"/>
    <x v="9"/>
  </r>
  <r>
    <s v="URF2023_180"/>
    <x v="180"/>
    <x v="4"/>
    <s v="URF2023_180_Mantener actualizada la información de SIGEP_Segundo semestre 2024_Ruta de la Información "/>
    <s v="Seguimiento a la actualización de las hojas de vida de los servidores públicos en SIGEP / Segundo semestre"/>
    <s v="Correo de seguimiento y reportes de SIGEP"/>
    <s v="Correo de seguimiento y reportes de SIGEP"/>
    <x v="7"/>
    <s v="Paola Patricia Rodriguez"/>
    <m/>
    <d v="2024-12-01T00:00:00"/>
    <d v="2024-12-31T00:00:00"/>
    <n v="30"/>
    <s v="Catalina Torrado Ulloa"/>
    <s v="Externo "/>
    <s v="Fallas en el aplicativo"/>
    <x v="5"/>
    <x v="9"/>
  </r>
  <r>
    <s v="URF2023_181"/>
    <x v="181"/>
    <x v="4"/>
    <s v="URF2023_181_Ejecutar el Plan Anual de Vacantes y de Previsión 2024_Primer semestre_Ruta de la Información"/>
    <s v="Proveer vacantes disponibles -primer semestre (Llevar a cabo las actividades necesarias para proveer las vacantes disponibles)"/>
    <s v="Informe de seguimiento al Plan de Vacantes y Plan de Previsión 2024"/>
    <s v="Informe de seguimiento al Plan de Vacantes y Plan de Previsión 2024"/>
    <x v="7"/>
    <s v="Paola Patricia Rodriguez"/>
    <m/>
    <d v="2024-07-01T00:00:00"/>
    <d v="2024-07-31T00:00:00"/>
    <n v="30"/>
    <s v="Catalina Torrado Ulloa"/>
    <s v="Externo "/>
    <s v="No contar con el presupuesto para proveer los cargos vacantes"/>
    <x v="5"/>
    <x v="9"/>
  </r>
  <r>
    <s v="URF2023_182"/>
    <x v="182"/>
    <x v="4"/>
    <s v="URF2023_182_Ejecutar el Plan Anual de Vacantes y de Previsión de Recursos Humanos 2024_Segundo semestre_Ruta de la Información "/>
    <s v="Proveer vacantes disponibles -segundo semestre (Llevar a cabo las actividades necesarias para proveer las vacantes disponibles)"/>
    <s v=" Seguimiento al Plan de Vacantes y Plan de Previsión 2024"/>
    <s v=" Seguimiento al Plan de Vacantes y Plan de Previsión 2024"/>
    <x v="7"/>
    <s v="Paola Patricia Rodriguez"/>
    <m/>
    <d v="2024-12-01T00:00:00"/>
    <d v="2024-12-31T00:00:00"/>
    <n v="30"/>
    <s v="Catalina Torrado Ulloa"/>
    <s v="Externo "/>
    <s v="No contar con el presupuesto para proveer los cargos vacantes"/>
    <x v="5"/>
    <x v="9"/>
  </r>
  <r>
    <s v="URF2023_183"/>
    <x v="183"/>
    <x v="3"/>
    <s v="URF2023_183_Promover la apropiación del nuevo Código de  Integridad y Buen Gobierno de la URF_primer_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primer semestre "/>
    <s v="Soportes de la actividad realizada en el primer semestre "/>
    <x v="7"/>
    <s v="Paola Patricia Rodriguez"/>
    <m/>
    <d v="2024-07-01T00:00:00"/>
    <d v="2024-07-31T00:00:00"/>
    <n v="30"/>
    <s v="Catalina Torrado Ulloa"/>
    <s v="Interno "/>
    <s v="No contar con la participación de los servidores en las actividades programadas"/>
    <x v="5"/>
    <x v="9"/>
  </r>
  <r>
    <s v="URF2023_184"/>
    <x v="184"/>
    <x v="3"/>
    <s v="URF2023_184_Promover la apropiación del nuevo Código de  Integridad y Buen Gobierno de la URF_Segundo semestre_Ruta de Creación de Valor "/>
    <s v="Desarrollar una actividad en el semestre encaminada a la apropiación de la Política de Integridad del MIPG que incluya temas asociados al nuevo Código de Integridad y Buen Gobierno de la URF o Gestión de Conflictos de Interés"/>
    <s v="Soportes de la actividad realizada en el segundo semestre "/>
    <s v="Soportes de la actividad realizada en el segundo semestre "/>
    <x v="7"/>
    <s v="Paola Patricia Rodriguez"/>
    <m/>
    <d v="2024-12-01T00:00:00"/>
    <d v="2024-12-31T00:00:00"/>
    <n v="30"/>
    <s v="Catalina Torrado Ulloa"/>
    <s v="Interno "/>
    <s v="No contar con la participación de los servidores en las actividades programadas"/>
    <x v="5"/>
    <x v="9"/>
  </r>
  <r>
    <s v="URF2023_185"/>
    <x v="185"/>
    <x v="4"/>
    <s v="URF2023_185_Identificar las necesidades para el mantenimiento del SG - SST y realizar el Plan Anual de Trabajo del Sistema de Gestión en Seguridad y Salud en el Trabajo."/>
    <s v="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x v="7"/>
    <s v="Marlen Lombana Mahecha"/>
    <m/>
    <d v="2024-01-01T00:00:00"/>
    <d v="2024-01-31T00:00:00"/>
    <n v="30"/>
    <s v="Catalina Torrado Ulloa"/>
    <s v="Externo "/>
    <s v="Se pueden presentar situaciones administrativas que impidan el cumplimiento de la tarea por parte del responsable del SG-SST."/>
    <x v="5"/>
    <x v="9"/>
  </r>
  <r>
    <s v="URF2023_186"/>
    <x v="186"/>
    <x v="4"/>
    <s v="URF2023_186_Realizar seguimiento, ejecución y evaluación de las Actividades planificadas según cronograma del Plan Anual de Seguridad y Salud en el Trabajo_Primer trimestre"/>
    <s v="En esta tarea se realizan las actividades del SG-SST encaminadas a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04-01T00:00:00"/>
    <d v="2024-04-30T00:00:00"/>
    <n v="29"/>
    <s v="Catalina Torrado Ulloa"/>
    <s v="Interno "/>
    <s v="El incumplimiento de la tarea se puede presentar por parte de un proveedor externo por incumplimiento de las actividades en las fechas establecidas en el plan"/>
    <x v="5"/>
    <x v="9"/>
  </r>
  <r>
    <s v="URF2023_187"/>
    <x v="187"/>
    <x v="4"/>
    <s v="URF2023_187_Realizar seguimiento, ejecución y evaluación de las Actividades planificadas según cronograma del Plan Anual de Seguridad y Salud en el Trabajo_Segund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x v="6"/>
    <s v="Marlen Lombana Mahecha"/>
    <m/>
    <d v="2024-07-01T00:00:00"/>
    <d v="2024-07-31T00:00:00"/>
    <n v="30"/>
    <s v="Catalina Torrado Ulloa"/>
    <s v="Interno "/>
    <s v="El incumplimiento de la tarea se puede presentar por parte de un proveedor externo por incumplimiento de las actividades en las fechas establecidas en el plan"/>
    <x v="5"/>
    <x v="9"/>
  </r>
  <r>
    <s v="URF2023_188"/>
    <x v="188"/>
    <x v="4"/>
    <s v="URF2023_188_Realizar seguimiento, ejecución y evaluación de las Actividades planificadas según cronograma del Plan Anual de Seguridad y Salud en el Trabajo_Tercer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0-01T00:00:00"/>
    <d v="2024-10-31T00:00:00"/>
    <n v="30"/>
    <s v="Catalina Torrado Ulloa"/>
    <s v="Interno "/>
    <s v="El incumplimiento de la tarea se puede presentar por parte de un proveedor externo por incumplimiento de las actividades en las fechas establecidas en el plan"/>
    <x v="5"/>
    <x v="9"/>
  </r>
  <r>
    <s v="URF2023_189"/>
    <x v="189"/>
    <x v="4"/>
    <s v="URF2023_189_Realizar seguimiento, ejecución y evaluación de las Actividades planificadas según cronograma del Plan Anual de Seguridad y Salud en el Trabajo_Cuarto 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x v="7"/>
    <s v="Marlen Lombana Mahecha"/>
    <m/>
    <d v="2024-12-01T00:00:00"/>
    <d v="2024-12-31T00:00:00"/>
    <n v="30"/>
    <s v="Catalina Torrado Ulloa"/>
    <s v="Interno "/>
    <s v="El incumplimiento de la tarea se puede presentar por parte de un proveedor externo por incumplimiento de las actividades en las fechas establecidas en el plan"/>
    <x v="5"/>
    <x v="9"/>
  </r>
  <r>
    <s v="URF2023_190"/>
    <x v="190"/>
    <x v="4"/>
    <s v="URF2023_190_Realizar  la Autoevaluación establecida mediante la resolución 0312 de 2019"/>
    <s v="Realizar el seguimiento a la Autoevaluación establecida mediante la Resolución 312 de 2019, en la cual se determina el cumplimiento de los estándares mínimos en Seguridad y Salud en el Trabajo requeridos por la resolución."/>
    <s v="Documento con el puntaje de cumplimiento de los estándares mínimos en la autoevaluación obtenida del resultado de las actividades ejecutadas en la vigencia 2024."/>
    <s v="Documento en PDF donde se evidencie el puntaje obtenido en la autoevaluación producto del resultado de las actividades ejecutadas en la vigencia 2024."/>
    <x v="6"/>
    <s v="Marlen Lombana Mahecha"/>
    <m/>
    <d v="2024-12-10T00:00:00"/>
    <d v="2024-12-31T00:00:00"/>
    <n v="21"/>
    <s v="Catalina Torrado Ulloa"/>
    <s v="Externo "/>
    <s v="Se pueden presentar situaciones administrativas que impidan el cumplimiento de la tarea por parte del responsable del SG-SST."/>
    <x v="5"/>
    <x v="9"/>
  </r>
  <r>
    <s v="URF2023_191"/>
    <x v="191"/>
    <x v="4"/>
    <s v="URF2023_191_Transversal_Generar cronograma de necesidades de comunicación para el cuatrimestre_D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1-19T00:00:00"/>
    <d v="2024-01-31T00:00:00"/>
    <n v="12"/>
    <s v="Karime Yamhure Hurtado"/>
    <s v="Interno "/>
    <s v="Falta de capacidad operativa para cubrir todas las necesidades de comunicaciones identificadas."/>
    <x v="2"/>
    <x v="4"/>
  </r>
  <r>
    <s v="URF2023_192"/>
    <x v="192"/>
    <x v="4"/>
    <s v="URF2023_192_Transversal_Generar cronograma de necesidades de comunicación para el cuatrimestre_GH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1-19T00:00:00"/>
    <d v="2024-01-31T00:00:00"/>
    <n v="12"/>
    <s v="Karime Yamhure Hurtado"/>
    <s v="Interno "/>
    <s v="Falta de capacidad operativa para cubrir todas las necesidades de comunicaciones identificadas."/>
    <x v="2"/>
    <x v="4"/>
  </r>
  <r>
    <s v="URF2023_193"/>
    <x v="193"/>
    <x v="4"/>
    <s v="URF2023_193_Transversal_Generar cronograma de necesidades de comunicación para el cuatrimestre_SDM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1-19T00:00:00"/>
    <d v="2024-01-31T00:00:00"/>
    <n v="12"/>
    <s v="Karime Yamhure Hurtado"/>
    <s v="Interno "/>
    <s v="Falta de capacidad operativa para cubrir todas las necesidades de comunicaciones identificadas."/>
    <x v="2"/>
    <x v="4"/>
  </r>
  <r>
    <s v="URF2023_194"/>
    <x v="194"/>
    <x v="4"/>
    <s v="URF2023_194_Transversal_Generar cronograma de necesidades de comunicación para el cuatrimestre_SRP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1-19T00:00:00"/>
    <d v="2024-01-31T00:00:00"/>
    <n v="12"/>
    <s v="Karime Yamhure Hurtado"/>
    <s v="Interno "/>
    <s v="Falta de capacidad operativa para cubrir todas las necesidades de comunicaciones identificadas."/>
    <x v="2"/>
    <x v="4"/>
  </r>
  <r>
    <s v="URF2023_195"/>
    <x v="195"/>
    <x v="4"/>
    <s v="URF2023_195_Transversal_Generar cronograma de necesidades de comunicación para el cuatrimestre_RV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1-19T00:00:00"/>
    <d v="2024-01-31T00:00:00"/>
    <n v="12"/>
    <s v="Karime Yamhure Hurtado"/>
    <s v="Interno "/>
    <s v="Falta de capacidad operativa para cubrir todas las necesidades de comunicaciones identificadas."/>
    <x v="2"/>
    <x v="4"/>
  </r>
  <r>
    <s v="URF2023_196"/>
    <x v="196"/>
    <x v="4"/>
    <s v="URF2023_196_Transversal_Generar cronograma de necesidades de comunicación para el cuatrimestre_AD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1-19T00:00:00"/>
    <d v="2024-01-31T00:00:00"/>
    <n v="12"/>
    <s v="Karime Yamhure Hurtado"/>
    <s v="Interno "/>
    <s v="Falta de capacidad operativa para cubrir todas las necesidades de comunicaciones identificadas."/>
    <x v="2"/>
    <x v="4"/>
  </r>
  <r>
    <s v="URF2023_197"/>
    <x v="197"/>
    <x v="4"/>
    <s v="URF2023_197_Transversal_Generar cronograma de necesidades de comunicación para el cuatrimestre_GF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1-19T00:00:00"/>
    <d v="2024-01-31T00:00:00"/>
    <n v="12"/>
    <s v="Karime Yamhure Hurtado"/>
    <s v="Interno "/>
    <s v="Falta de capacidad operativa para cubrir todas las necesidades de comunicaciones identificadas."/>
    <x v="2"/>
    <x v="4"/>
  </r>
  <r>
    <s v="URF2023_198"/>
    <x v="198"/>
    <x v="4"/>
    <s v="URF2023_198_Transversal_Generar cronograma de necesidades de comunicación para el cuatrimestre_GI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1-19T00:00:00"/>
    <d v="2024-01-31T00:00:00"/>
    <n v="12"/>
    <s v="Karime Yamhure Hurtado"/>
    <s v="Interno "/>
    <s v="Falta de capacidad operativa para cubrir todas las necesidades de comunicaciones identificadas."/>
    <x v="2"/>
    <x v="4"/>
  </r>
  <r>
    <s v="URF2023_199"/>
    <x v="199"/>
    <x v="4"/>
    <s v="URF2023_199_Transversal_Generar cronograma de necesidades de comunicación para el cuatrimestre_CE_Prim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1-19T00:00:00"/>
    <d v="2024-01-31T00:00:00"/>
    <n v="12"/>
    <s v="Karime Yamhure Hurtado"/>
    <s v="Interno "/>
    <s v="Falta de capacidad operativa para cubrir todas las necesidades de comunicaciones identificadas."/>
    <x v="2"/>
    <x v="4"/>
  </r>
  <r>
    <s v="URF2023_200"/>
    <x v="200"/>
    <x v="4"/>
    <s v="URF2023_200_Transversal_Generar cronograma de necesidades de comunicación para el cuatrimestre_D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4-22T00:00:00"/>
    <d v="2024-05-10T00:00:00"/>
    <n v="18"/>
    <s v="Karime Yamhure Hurtado"/>
    <s v="Interno "/>
    <s v="Falta de capacidad operativa para cubrir todas las necesidades de comunicaciones identificadas."/>
    <x v="2"/>
    <x v="4"/>
  </r>
  <r>
    <s v="URF2023_201"/>
    <x v="201"/>
    <x v="4"/>
    <s v="URF2023_201_Transversal_Generar cronograma de necesidades de comunicación para el cuatrimestre_GH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4-22T00:00:00"/>
    <d v="2024-05-10T00:00:00"/>
    <n v="18"/>
    <s v="Karime Yamhure Hurtado"/>
    <s v="Interno "/>
    <s v="Falta de capacidad operativa para cubrir todas las necesidades de comunicaciones identificadas."/>
    <x v="2"/>
    <x v="4"/>
  </r>
  <r>
    <s v="URF2023_202"/>
    <x v="202"/>
    <x v="4"/>
    <s v="URF2023_202_Transversal_Generar cronograma de necesidades de comunicación para el cuatrimestre_SDM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4-22T00:00:00"/>
    <d v="2024-05-10T00:00:00"/>
    <n v="18"/>
    <s v="Karime Yamhure Hurtado"/>
    <s v="Interno "/>
    <s v="Falta de capacidad operativa para cubrir todas las necesidades de comunicaciones identificadas."/>
    <x v="2"/>
    <x v="4"/>
  </r>
  <r>
    <s v="URF2023_203"/>
    <x v="203"/>
    <x v="4"/>
    <s v="URF2023_203_Transversal_Generar cronograma de necesidades de comunicación para el cuatrimestre_SRP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4-22T00:00:00"/>
    <d v="2024-05-10T00:00:00"/>
    <n v="18"/>
    <s v="Karime Yamhure Hurtado"/>
    <s v="Interno "/>
    <s v="Falta de capacidad operativa para cubrir todas las necesidades de comunicaciones identificadas."/>
    <x v="2"/>
    <x v="4"/>
  </r>
  <r>
    <s v="URF2023_204"/>
    <x v="204"/>
    <x v="4"/>
    <s v="URF2023_204_Transversal_Generar cronograma de necesidades de comunicación para el cuatrimestre_RV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4-22T00:00:00"/>
    <d v="2024-05-10T00:00:00"/>
    <n v="18"/>
    <s v="Karime Yamhure Hurtado"/>
    <s v="Interno "/>
    <s v="Falta de capacidad operativa para cubrir todas las necesidades de comunicaciones identificadas."/>
    <x v="2"/>
    <x v="4"/>
  </r>
  <r>
    <s v="URF2023_205"/>
    <x v="205"/>
    <x v="4"/>
    <s v="URF2023_205_Transversal_Generar cronograma de necesidades de comunicación para el cuatrimestre_AD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4-22T00:00:00"/>
    <d v="2024-05-10T00:00:00"/>
    <n v="18"/>
    <s v="Karime Yamhure Hurtado"/>
    <s v="Interno "/>
    <s v="Falta de capacidad operativa para cubrir todas las necesidades de comunicaciones identificadas."/>
    <x v="2"/>
    <x v="4"/>
  </r>
  <r>
    <s v="URF2023_206"/>
    <x v="206"/>
    <x v="4"/>
    <s v="URF2023_206_Transversal_Generar cronograma de necesidades de comunicación para el cuatrimestre_GF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4-22T00:00:00"/>
    <d v="2024-05-10T00:00:00"/>
    <n v="18"/>
    <s v="Karime Yamhure Hurtado"/>
    <s v="Interno "/>
    <s v="Falta de capacidad operativa para cubrir todas las necesidades de comunicaciones identificadas."/>
    <x v="2"/>
    <x v="4"/>
  </r>
  <r>
    <s v="URF2023_207"/>
    <x v="207"/>
    <x v="4"/>
    <s v="URF2023_207_Transversal_Generar cronograma de necesidades de comunicación para el cuatrimestre_GI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4-22T00:00:00"/>
    <d v="2024-05-10T00:00:00"/>
    <n v="18"/>
    <s v="Karime Yamhure Hurtado"/>
    <s v="Interno "/>
    <s v="Falta de capacidad operativa para cubrir todas las necesidades de comunicaciones identificadas."/>
    <x v="2"/>
    <x v="4"/>
  </r>
  <r>
    <s v="URF2023_208"/>
    <x v="208"/>
    <x v="4"/>
    <s v="URF2023_208_Transversal_Generar cronograma de necesidades de comunicación para el cuatrimestre_CE_Segundo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4-22T00:00:00"/>
    <d v="2024-05-10T00:00:00"/>
    <n v="18"/>
    <s v="Karime Yamhure Hurtado"/>
    <s v="Interno "/>
    <s v="Falta de capacidad operativa para cubrir todas las necesidades de comunicaciones identificadas."/>
    <x v="2"/>
    <x v="4"/>
  </r>
  <r>
    <s v="URF2023_209"/>
    <x v="209"/>
    <x v="4"/>
    <s v="URF2023_209_Transversal_Generar cronograma de necesidades de comunicación para el cuatrimestre_D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5"/>
    <s v="Daissy Tatiana Santos Yate"/>
    <m/>
    <d v="2024-08-22T00:00:00"/>
    <d v="2024-09-10T00:00:00"/>
    <n v="19"/>
    <s v="Karime Yamhure Hurtado"/>
    <s v="Interno "/>
    <s v="Falta de capacidad operativa para cubrir todas las necesidades de comunicaciones identificadas."/>
    <x v="2"/>
    <x v="4"/>
  </r>
  <r>
    <s v="URF2023_210"/>
    <x v="210"/>
    <x v="4"/>
    <s v="URF2023_210_Transversal_Generar cronograma de necesidades de comunicación para el cuatrimestre_GH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7"/>
    <s v="Paola Patricia Rodriguez"/>
    <m/>
    <d v="2024-08-22T00:00:00"/>
    <d v="2024-09-10T00:00:00"/>
    <n v="19"/>
    <s v="Karime Yamhure Hurtado"/>
    <s v="Interno "/>
    <s v="Falta de capacidad operativa para cubrir todas las necesidades de comunicaciones identificadas."/>
    <x v="2"/>
    <x v="4"/>
  </r>
  <r>
    <s v="URF2023_211"/>
    <x v="211"/>
    <x v="4"/>
    <s v="URF2023_211_Transversal_Generar cronograma de necesidades de comunicación para el cuatrimestre_SDM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Carlos Andres Cubillos Rincon"/>
    <m/>
    <d v="2024-08-22T00:00:00"/>
    <d v="2024-09-10T00:00:00"/>
    <n v="19"/>
    <s v="Karime Yamhure Hurtado"/>
    <s v="Interno "/>
    <s v="Falta de capacidad operativa para cubrir todas las necesidades de comunicaciones identificadas."/>
    <x v="2"/>
    <x v="4"/>
  </r>
  <r>
    <s v="URF2023_212"/>
    <x v="212"/>
    <x v="4"/>
    <s v="URF2023_212_Transversal_Generar cronograma de necesidades de comunicación para el cuatrimestre_SRP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8"/>
    <s v="Mauricio Salazar Nieto"/>
    <m/>
    <d v="2024-08-22T00:00:00"/>
    <d v="2024-09-10T00:00:00"/>
    <n v="19"/>
    <s v="Karime Yamhure Hurtado"/>
    <s v="Interno "/>
    <s v="Falta de capacidad operativa para cubrir todas las necesidades de comunicaciones identificadas."/>
    <x v="2"/>
    <x v="4"/>
  </r>
  <r>
    <s v="URF2023_213"/>
    <x v="213"/>
    <x v="4"/>
    <s v="URF2023_213_Transversal_Generar cronograma de necesidades de comunicación para el cuatrimestre_RV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2"/>
    <s v="Juan Sebastian Rodriguez Parra"/>
    <m/>
    <d v="2024-08-22T00:00:00"/>
    <d v="2024-09-10T00:00:00"/>
    <n v="19"/>
    <s v="Karime Yamhure Hurtado"/>
    <s v="Interno "/>
    <s v="Falta de capacidad operativa para cubrir todas las necesidades de comunicaciones identificadas."/>
    <x v="2"/>
    <x v="4"/>
  </r>
  <r>
    <s v="URF2023_214"/>
    <x v="214"/>
    <x v="4"/>
    <s v="URF2023_214_Transversal_Generar cronograma de necesidades de comunicación para el cuatrimestre_AD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3"/>
    <s v="Catalina Torrado Ulloa"/>
    <m/>
    <d v="2024-08-22T00:00:00"/>
    <d v="2024-09-10T00:00:00"/>
    <n v="19"/>
    <s v="Karime Yamhure Hurtado"/>
    <s v="Interno "/>
    <s v="Falta de capacidad operativa para cubrir todas las necesidades de comunicaciones identificadas."/>
    <x v="2"/>
    <x v="4"/>
  </r>
  <r>
    <s v="URF2023_215"/>
    <x v="215"/>
    <x v="4"/>
    <s v="URF2023_215_Transversal_Generar cronograma de necesidades de comunicación para el cuatrimestre_GF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6"/>
    <s v="Diana Carolina Fajardo Carlos "/>
    <m/>
    <d v="2024-08-22T00:00:00"/>
    <d v="2024-09-10T00:00:00"/>
    <n v="19"/>
    <s v="Karime Yamhure Hurtado"/>
    <s v="Interno "/>
    <s v="Falta de capacidad operativa para cubrir todas las necesidades de comunicaciones identificadas."/>
    <x v="2"/>
    <x v="4"/>
  </r>
  <r>
    <s v="URF2023_216"/>
    <x v="216"/>
    <x v="4"/>
    <s v="URF2023_216_Transversal_Generar cronograma de necesidades de comunicación para el cuatrimestre_GI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1"/>
    <s v="Juan Stiven Rios Andrade"/>
    <m/>
    <d v="2024-08-22T00:00:00"/>
    <d v="2024-09-10T00:00:00"/>
    <n v="19"/>
    <s v="Karime Yamhure Hurtado"/>
    <s v="Interno "/>
    <s v="Falta de capacidad operativa para cubrir todas las necesidades de comunicaciones identificadas."/>
    <x v="2"/>
    <x v="4"/>
  </r>
  <r>
    <s v="URF2023_217"/>
    <x v="217"/>
    <x v="4"/>
    <s v="URF2023_217_Transversal_Generar cronograma de necesidades de comunicación para el cuatrimestre_CE_Tercer cuatrimestre"/>
    <s v="Se requiere enviar al inicio de cada cuatrimestre, un cronograma que contemple las necesidades de comunicación identificadas por el proceso."/>
    <s v="Formato de programación cuatrimestral de contenidos"/>
    <s v="Formato en Excel, para diligenciar Solicitud, tipo de pieza, canal de comunicación, descripción del contenido, tiempos de programación.  Po cada cuatrimestre "/>
    <x v="9"/>
    <s v="Angie Johanna Corredor Estrella"/>
    <m/>
    <d v="2024-08-22T00:00:00"/>
    <d v="2024-09-10T00:00:00"/>
    <n v="19"/>
    <s v="Karime Yamhure Hurtado"/>
    <s v="Interno "/>
    <s v="Falta de capacidad operativa para cubrir todas las necesidades de comunicaciones identificadas."/>
    <x v="2"/>
    <x v="4"/>
  </r>
  <r>
    <s v="URF2023_218"/>
    <x v="218"/>
    <x v="4"/>
    <s v="URF2023_218_Transversal_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1-01T00:00:00"/>
    <d v="2024-04-30T00:00:00"/>
    <n v="120"/>
    <s v="Marlen Lombana Mahecha"/>
    <m/>
    <m/>
    <x v="5"/>
    <x v="10"/>
  </r>
  <r>
    <s v="URF2023_219"/>
    <x v="219"/>
    <x v="4"/>
    <s v="URF2023_219_Transversal_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1-01T00:00:00"/>
    <d v="2024-04-30T00:00:00"/>
    <n v="120"/>
    <s v="Marlen Lombana Mahecha"/>
    <m/>
    <m/>
    <x v="5"/>
    <x v="10"/>
  </r>
  <r>
    <s v="URF2023_220"/>
    <x v="220"/>
    <x v="4"/>
    <s v="URF2023_220_Transversal_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1-01T00:00:00"/>
    <d v="2024-04-30T00:00:00"/>
    <n v="120"/>
    <s v="Marlen Lombana Mahecha"/>
    <m/>
    <m/>
    <x v="5"/>
    <x v="10"/>
  </r>
  <r>
    <s v="URF2023_221"/>
    <x v="221"/>
    <x v="4"/>
    <s v="URF2023_221_Transversal_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1-01T00:00:00"/>
    <d v="2024-04-30T00:00:00"/>
    <n v="120"/>
    <s v="Marlen Lombana Mahecha"/>
    <m/>
    <m/>
    <x v="5"/>
    <x v="10"/>
  </r>
  <r>
    <s v="URF2023_222"/>
    <x v="222"/>
    <x v="4"/>
    <s v="URF2023_222_Transversal_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1-01T00:00:00"/>
    <d v="2024-04-30T00:00:00"/>
    <n v="120"/>
    <s v="Marlen Lombana Mahecha"/>
    <m/>
    <m/>
    <x v="5"/>
    <x v="10"/>
  </r>
  <r>
    <s v="URF2023_223"/>
    <x v="223"/>
    <x v="4"/>
    <s v="URF2023_223_Transversal_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1-01T00:00:00"/>
    <d v="2024-04-30T00:00:00"/>
    <n v="120"/>
    <s v="Marlen Lombana Mahecha"/>
    <m/>
    <m/>
    <x v="5"/>
    <x v="10"/>
  </r>
  <r>
    <s v="URF2023_224"/>
    <x v="224"/>
    <x v="4"/>
    <s v="URF2023_224_Transversal_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1-01T00:00:00"/>
    <d v="2024-04-30T00:00:00"/>
    <n v="120"/>
    <s v="Marlen Lombana Mahecha"/>
    <m/>
    <m/>
    <x v="5"/>
    <x v="10"/>
  </r>
  <r>
    <s v="URF2023_225"/>
    <x v="225"/>
    <x v="4"/>
    <s v="URF2023_225_Transversal_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1-01T00:00:00"/>
    <d v="2024-04-30T00:00:00"/>
    <n v="120"/>
    <s v="Marlen Lombana Mahecha"/>
    <m/>
    <m/>
    <x v="5"/>
    <x v="10"/>
  </r>
  <r>
    <s v="URF2023_226"/>
    <x v="226"/>
    <x v="4"/>
    <s v="URF2023_226_Transversal_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1-01T00:00:00"/>
    <d v="2024-04-30T00:00:00"/>
    <n v="120"/>
    <s v="Marlen Lombana Mahecha"/>
    <m/>
    <m/>
    <x v="5"/>
    <x v="10"/>
  </r>
  <r>
    <s v="URF2023_227"/>
    <x v="227"/>
    <x v="4"/>
    <s v="URF2023_227_Transversal_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5-01T00:00:00"/>
    <d v="2024-08-31T00:00:00"/>
    <n v="122"/>
    <s v="Marlen Lombana Mahecha"/>
    <m/>
    <m/>
    <x v="5"/>
    <x v="10"/>
  </r>
  <r>
    <s v="URF2023_228"/>
    <x v="228"/>
    <x v="4"/>
    <s v="URF2023_228_Transversal_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5-01T00:00:00"/>
    <d v="2024-08-31T00:00:00"/>
    <n v="122"/>
    <s v="Marlen Lombana Mahecha"/>
    <m/>
    <m/>
    <x v="5"/>
    <x v="10"/>
  </r>
  <r>
    <s v="URF2023_229"/>
    <x v="229"/>
    <x v="4"/>
    <s v="URF2023_229_Transversal_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5-01T00:00:00"/>
    <d v="2024-08-31T00:00:00"/>
    <n v="122"/>
    <s v="Marlen Lombana Mahecha"/>
    <m/>
    <m/>
    <x v="5"/>
    <x v="10"/>
  </r>
  <r>
    <s v="URF2023_230"/>
    <x v="230"/>
    <x v="4"/>
    <s v="URF2023_230_Transversal_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5-01T00:00:00"/>
    <d v="2024-08-31T00:00:00"/>
    <n v="122"/>
    <s v="Marlen Lombana Mahecha"/>
    <m/>
    <m/>
    <x v="5"/>
    <x v="10"/>
  </r>
  <r>
    <s v="URF2023_231"/>
    <x v="231"/>
    <x v="4"/>
    <s v="URF2023_231_Transversal_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5-01T00:00:00"/>
    <d v="2024-08-31T00:00:00"/>
    <n v="122"/>
    <s v="Marlen Lombana Mahecha"/>
    <m/>
    <m/>
    <x v="5"/>
    <x v="10"/>
  </r>
  <r>
    <s v="URF2023_232"/>
    <x v="232"/>
    <x v="4"/>
    <s v="URF2023_232_Transversal_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5-01T00:00:00"/>
    <d v="2024-08-31T00:00:00"/>
    <n v="122"/>
    <s v="Marlen Lombana Mahecha"/>
    <m/>
    <m/>
    <x v="5"/>
    <x v="10"/>
  </r>
  <r>
    <s v="URF2023_233"/>
    <x v="233"/>
    <x v="4"/>
    <s v="URF2023_233_Transversal_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5-01T00:00:00"/>
    <d v="2024-08-31T00:00:00"/>
    <n v="122"/>
    <s v="Marlen Lombana Mahecha"/>
    <m/>
    <m/>
    <x v="5"/>
    <x v="10"/>
  </r>
  <r>
    <s v="URF2023_234"/>
    <x v="234"/>
    <x v="4"/>
    <s v="URF2023_234_Transversal_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5-01T00:00:00"/>
    <d v="2024-08-31T00:00:00"/>
    <n v="122"/>
    <s v="Marlen Lombana Mahecha"/>
    <m/>
    <m/>
    <x v="5"/>
    <x v="10"/>
  </r>
  <r>
    <s v="URF2023_235"/>
    <x v="235"/>
    <x v="4"/>
    <s v="URF2023_235_Transversal_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5-01T00:00:00"/>
    <d v="2024-08-31T00:00:00"/>
    <n v="122"/>
    <s v="Marlen Lombana Mahecha"/>
    <m/>
    <m/>
    <x v="5"/>
    <x v="10"/>
  </r>
  <r>
    <s v="URF2023_236"/>
    <x v="236"/>
    <x v="4"/>
    <s v="URF2023_236_Transversal_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5"/>
    <s v="Daissy Tatiana Santos Yate"/>
    <m/>
    <d v="2024-09-01T00:00:00"/>
    <d v="2024-12-31T00:00:00"/>
    <n v="121"/>
    <s v="Marlen Lombana Mahecha"/>
    <m/>
    <m/>
    <x v="5"/>
    <x v="10"/>
  </r>
  <r>
    <s v="URF2023_237"/>
    <x v="237"/>
    <x v="4"/>
    <s v="URF2023_237_Transversal_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4"/>
    <s v="Karime Yamhure Hurtado"/>
    <m/>
    <d v="2024-09-01T00:00:00"/>
    <d v="2024-12-31T00:00:00"/>
    <n v="121"/>
    <s v="Marlen Lombana Mahecha"/>
    <m/>
    <m/>
    <x v="5"/>
    <x v="10"/>
  </r>
  <r>
    <s v="URF2023_238"/>
    <x v="238"/>
    <x v="4"/>
    <s v="URF2023_238_Transversal_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Carlos Andres Cubillos Rincon"/>
    <m/>
    <d v="2024-09-01T00:00:00"/>
    <d v="2024-12-31T00:00:00"/>
    <n v="121"/>
    <s v="Marlen Lombana Mahecha"/>
    <m/>
    <m/>
    <x v="5"/>
    <x v="10"/>
  </r>
  <r>
    <s v="URF2023_239"/>
    <x v="239"/>
    <x v="4"/>
    <s v="URF2023_239_Transversal_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8"/>
    <s v="Mauricio Salazar Nieto"/>
    <m/>
    <d v="2024-09-01T00:00:00"/>
    <d v="2024-12-31T00:00:00"/>
    <n v="121"/>
    <s v="Marlen Lombana Mahecha"/>
    <m/>
    <m/>
    <x v="5"/>
    <x v="10"/>
  </r>
  <r>
    <s v="URF2023_240"/>
    <x v="240"/>
    <x v="4"/>
    <s v="URF2023_240_Transversal_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2"/>
    <s v="Juan Sebastian Rodriguez Parra"/>
    <m/>
    <d v="2024-09-01T00:00:00"/>
    <d v="2024-12-31T00:00:00"/>
    <n v="121"/>
    <s v="Marlen Lombana Mahecha"/>
    <m/>
    <m/>
    <x v="5"/>
    <x v="10"/>
  </r>
  <r>
    <s v="URF2023_241"/>
    <x v="241"/>
    <x v="4"/>
    <s v="URF2023_241_Transversal_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3"/>
    <s v="Catalina Torrado Ulloa"/>
    <m/>
    <d v="2024-09-01T00:00:00"/>
    <d v="2024-12-31T00:00:00"/>
    <n v="121"/>
    <s v="Marlen Lombana Mahecha"/>
    <m/>
    <m/>
    <x v="5"/>
    <x v="10"/>
  </r>
  <r>
    <s v="URF2023_242"/>
    <x v="242"/>
    <x v="4"/>
    <s v="URF2023_242_Transversal_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6"/>
    <s v="Diana Carolina Fajardo Carlos "/>
    <m/>
    <d v="2024-09-01T00:00:00"/>
    <d v="2024-12-31T00:00:00"/>
    <n v="121"/>
    <s v="Marlen Lombana Mahecha"/>
    <m/>
    <m/>
    <x v="5"/>
    <x v="10"/>
  </r>
  <r>
    <s v="URF2023_243"/>
    <x v="243"/>
    <x v="4"/>
    <s v="URF2023_243_Transversal_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1"/>
    <s v="Juan Stiven Rios Andrade"/>
    <m/>
    <d v="2024-09-01T00:00:00"/>
    <d v="2024-12-31T00:00:00"/>
    <n v="121"/>
    <s v="Marlen Lombana Mahecha"/>
    <m/>
    <m/>
    <x v="5"/>
    <x v="10"/>
  </r>
  <r>
    <s v="URF2023_244"/>
    <x v="244"/>
    <x v="4"/>
    <s v="URF2023_244_Transversal_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x v="9"/>
    <s v="Angie Johanna Corredor Estrella"/>
    <m/>
    <d v="2024-09-01T00:00:00"/>
    <d v="2024-12-31T00:00:00"/>
    <n v="121"/>
    <s v="Marlen Lombana Mahecha"/>
    <m/>
    <m/>
    <x v="5"/>
    <x v="10"/>
  </r>
  <r>
    <s v="URF2023_245"/>
    <x v="245"/>
    <x v="4"/>
    <s v="URF2023_245_Transversal_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x v="7"/>
    <s v="Paola Patricia Rodriguez"/>
    <s v="Marlen Lombana Mahecha"/>
    <d v="2023-05-01T00:00:00"/>
    <d v="2023-05-31T00:00:00"/>
    <n v="30"/>
    <s v="Daissy Tatiana Santos Yate"/>
    <s v="Interno "/>
    <s v="Falta de compromiso y participación de los líderes de la política para adelantar el ejercicio ante el comité "/>
    <x v="4"/>
    <x v="7"/>
  </r>
  <r>
    <s v="URF2023_246"/>
    <x v="246"/>
    <x v="4"/>
    <s v="URF2023_246_Transversal_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x v="6"/>
    <s v="Diana Carolina Fajardo Carlos "/>
    <s v="Sonia Milena Garavito"/>
    <d v="2024-05-01T00:00:00"/>
    <d v="2024-05-31T00:00:00"/>
    <n v="30"/>
    <s v="Daissy Tatiana Santos Yate"/>
    <s v="Interno "/>
    <s v="Falta de compromiso y participación de los líderes de la política para adelantar el ejercicio ante el comité "/>
    <x v="4"/>
    <x v="7"/>
  </r>
  <r>
    <s v="URF2023_247"/>
    <x v="247"/>
    <x v="4"/>
    <s v="URF2023_247_Transversal_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x v="5"/>
    <s v="Daissy Tatiana Santos Yate"/>
    <m/>
    <d v="2024-10-01T00:00:00"/>
    <d v="2024-10-31T00:00:00"/>
    <n v="30"/>
    <s v="Daissy Tatiana Santos Yate"/>
    <s v="Interno "/>
    <s v="Falta de compromiso y participación de los líderes de la política para adelantar el ejercicio ante el comité "/>
    <x v="4"/>
    <x v="7"/>
  </r>
  <r>
    <s v="URF2023_248"/>
    <x v="248"/>
    <x v="4"/>
    <s v="URF2023_248_Transversal_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x v="3"/>
    <s v="Catalina Torrado Ulloa"/>
    <s v="Sonia Milena Garavito"/>
    <d v="2024-10-01T00:00:00"/>
    <d v="2024-10-31T00:00:00"/>
    <n v="30"/>
    <s v="Daissy Tatiana Santos Yate"/>
    <s v="Interno "/>
    <s v="Falta de compromiso y participación de los líderes de la política para adelantar el ejercicio ante el comité "/>
    <x v="4"/>
    <x v="7"/>
  </r>
  <r>
    <s v="URF2023_249"/>
    <x v="249"/>
    <x v="4"/>
    <s v="URF2023_249_Transversal_Presentar en la sesión asignada del Comité Institucional de Gestión y Desempeño, el estado de las políticas lideradas técnicamente por el proceso_DE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x v="8"/>
    <s v="Carlos Andres Cubillos Rincon"/>
    <s v="Mauricio Salazar Nieto"/>
    <d v="2024-10-01T00:00:00"/>
    <d v="2024-10-30T00:00:00"/>
    <n v="29"/>
    <s v="Daissy Tatiana Santos Yate"/>
    <s v="Interno "/>
    <s v="Falta de compromiso y participación de los líderes de la política para adelantar el ejercicio ante el comité "/>
    <x v="4"/>
    <x v="7"/>
  </r>
  <r>
    <s v="URF2023_250"/>
    <x v="250"/>
    <x v="4"/>
    <s v="URF2023_250_Transversal_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x v="9"/>
    <s v="Angie Johanna Corredor Estrella"/>
    <m/>
    <d v="2024-10-01T00:00:00"/>
    <d v="2024-10-30T00:00:00"/>
    <n v="29"/>
    <s v="Daissy Tatiana Santos Yate"/>
    <s v="Interno "/>
    <s v="Falta de compromiso y participación de los líderes de la política para adelantar el ejercicio ante el comité "/>
    <x v="4"/>
    <x v="7"/>
  </r>
  <r>
    <s v="URF2023_251"/>
    <x v="251"/>
    <x v="4"/>
    <s v="URF2023_251_Transversal_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x v="1"/>
    <s v="Juan Stiven Rios Andrade"/>
    <m/>
    <d v="2024-12-01T00:00:00"/>
    <d v="2024-12-31T00:00:00"/>
    <n v="30"/>
    <s v="Daissy Tatiana Santos Yate"/>
    <s v="Interno "/>
    <s v="Falta de compromiso y participación de los líderes de la política para adelantar el ejercicio ante el comité "/>
    <x v="4"/>
    <x v="7"/>
  </r>
  <r>
    <s v="URF2023_252"/>
    <x v="252"/>
    <x v="4"/>
    <s v="URF2023_252_Transversal_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x v="2"/>
    <s v="Juan Sebastian Rodriguez Parra"/>
    <s v="Yuly Daniela Clavijo Ragoa"/>
    <d v="2024-12-01T00:00:00"/>
    <d v="2024-12-31T00:00:00"/>
    <n v="30"/>
    <s v="Daissy Tatiana Santos Yate"/>
    <s v="Interno "/>
    <s v="Falta de compromiso y participación de los líderes de la política para adelantar el ejercicio ante el comité "/>
    <x v="4"/>
    <x v="7"/>
  </r>
  <r>
    <s v="URF2023_253"/>
    <x v="253"/>
    <x v="4"/>
    <s v="URF2023_253_Transversal_Participar en las actualización del directorio de grupos de valor y partes interesadas_D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5"/>
    <s v="Daissy Tatiana Santos Yate"/>
    <m/>
    <d v="2024-05-01T00:00:00"/>
    <d v="2024-07-15T00:00:00"/>
    <n v="75"/>
    <s v="Yuly Daniela Clavijo Ragoa"/>
    <s v="Interno "/>
    <s v="Dificultades en la consolidación de la información por parte de los líderes de cada proceso"/>
    <x v="2"/>
    <x v="3"/>
  </r>
  <r>
    <s v="URF2023_254"/>
    <x v="254"/>
    <x v="4"/>
    <s v="URF2023_254_Transversal_Participar en las actualización del directorio de grupos de valor y partes interesadas _GH"/>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7"/>
    <s v="Paola Patricia Rodriguez"/>
    <m/>
    <d v="2024-05-01T00:00:00"/>
    <d v="2024-07-15T00:00:00"/>
    <n v="75"/>
    <s v="Yuly Daniela Clavijo Ragoa"/>
    <s v="Interno "/>
    <s v="Dificultades en la consolidación de la información por parte de los líderes de cada proceso"/>
    <x v="2"/>
    <x v="3"/>
  </r>
  <r>
    <s v="URF2023_255"/>
    <x v="255"/>
    <x v="4"/>
    <s v="URF2023_255_Transversal_Participar en las actualización del directorio de grupos de valor y partes interesadas_SDM"/>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Carlos Andres Cubillos Rincon"/>
    <m/>
    <d v="2024-05-01T00:00:00"/>
    <d v="2024-07-15T00:00:00"/>
    <n v="75"/>
    <s v="Yuly Daniela Clavijo Ragoa"/>
    <s v="Interno "/>
    <s v="Dificultades en la consolidación de la información por parte de los líderes de cada proceso"/>
    <x v="2"/>
    <x v="3"/>
  </r>
  <r>
    <s v="URF2023_256"/>
    <x v="256"/>
    <x v="4"/>
    <s v="URF2023_256_Transversal_Participar en las actualización del directorio de grupos de valor y partes interesadas _SRP"/>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8"/>
    <s v="Mauricio Salazar Nieto"/>
    <m/>
    <d v="2024-05-01T00:00:00"/>
    <d v="2024-07-15T00:00:00"/>
    <n v="75"/>
    <s v="Yuly Daniela Clavijo Ragoa"/>
    <s v="Interno "/>
    <s v="Dificultades en la consolidación de la información por parte de los líderes de cada proceso"/>
    <x v="2"/>
    <x v="3"/>
  </r>
  <r>
    <s v="URF2023_257"/>
    <x v="257"/>
    <x v="4"/>
    <s v="URF2023_257_Transversal_Participar en las actualización del directorio de grupos de valor y partes interesadas_GC"/>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4"/>
    <s v="Karime Yamhure Hurtado"/>
    <m/>
    <d v="2024-05-01T00:00:00"/>
    <d v="2024-07-15T00:00:00"/>
    <n v="75"/>
    <s v="Yuly Daniela Clavijo Ragoa"/>
    <s v="Interno "/>
    <s v="Dificultades en la consolidación de la información por parte de los líderes de cada proceso"/>
    <x v="2"/>
    <x v="3"/>
  </r>
  <r>
    <s v="URF2023_258"/>
    <x v="258"/>
    <x v="4"/>
    <s v="URF2023_258_Transversal_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x v="3"/>
    <s v="Catalina Torrado Ulloa"/>
    <m/>
    <d v="2024-10-01T00:00:00"/>
    <d v="2024-11-30T00:00:00"/>
    <n v="60"/>
    <s v="Yuly Daniela Clavijo Ragoa"/>
    <s v="Interno "/>
    <s v="Dificultades en la consolidación de la información por parte de los líderes de cada proceso"/>
    <x v="2"/>
    <x v="3"/>
  </r>
  <r>
    <s v="URF2023_259"/>
    <x v="259"/>
    <x v="4"/>
    <s v="URF2023_259_Transversal_Participar en las actualización del directorio de grupos de valor y partes interesadas_GF"/>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6"/>
    <s v="Diana Carolina Fajardo Carlos "/>
    <m/>
    <d v="2024-05-01T00:00:00"/>
    <d v="2024-07-15T00:00:00"/>
    <n v="75"/>
    <s v="Yuly Daniela Clavijo Ragoa"/>
    <s v="Interno "/>
    <s v="Dificultades en la consolidación de la información por parte de los líderes de cada proceso"/>
    <x v="2"/>
    <x v="3"/>
  </r>
  <r>
    <s v="URF2023_260"/>
    <x v="260"/>
    <x v="4"/>
    <s v="URF2023_260_Transversal_Participar en las actualización del directorio de grupos de valor y partes interesadas_GI"/>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1"/>
    <s v="Juan Stiven Rios Andrade"/>
    <m/>
    <d v="2024-05-01T00:00:00"/>
    <d v="2024-07-15T00:00:00"/>
    <n v="75"/>
    <s v="Yuly Daniela Clavijo Ragoa"/>
    <s v="Interno "/>
    <s v="Dificultades en la consolidación de la información por parte de los líderes de cada proceso"/>
    <x v="2"/>
    <x v="3"/>
  </r>
  <r>
    <s v="URF2023_261"/>
    <x v="261"/>
    <x v="4"/>
    <s v="URF2023_261_Transversal_Participar en las actualización del directorio de grupos de valor y partes interesadas_CE"/>
    <s v="Participar en la actualización de los datos registrados en el directorio y/o remitir los datos nuevos "/>
    <s v="Formato de directorio institucional de grupos de valor y partes interesadas con los datos nuevos y actualizados"/>
    <s v="Formato de directorio institucional de grupos de valor y partes interesadas con los datos nuevos y actualizados"/>
    <x v="9"/>
    <s v="Angie Johanna Corredor Estrella"/>
    <m/>
    <d v="2024-05-01T00:00:00"/>
    <d v="2024-07-15T00:00:00"/>
    <n v="75"/>
    <s v="Yuly Daniela Clavijo Ragoa"/>
    <s v="Interno "/>
    <s v="Dificultades en la consolidación de la información por parte de los líderes de cada proceso"/>
    <x v="2"/>
    <x v="3"/>
  </r>
  <r>
    <s v="URF2023_262"/>
    <x v="262"/>
    <x v="4"/>
    <s v="URF2023_262_Transversal_Determinar necesidades de recursos para la vigencia siguiente 2025_D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5"/>
    <s v="Daissy Tatiana Santos Yate"/>
    <m/>
    <d v="2024-01-15T00:00:00"/>
    <d v="2024-02-28T00:00:00"/>
    <n v="44"/>
    <s v="Diana Carolina Fajardo Carlos "/>
    <s v="Interno "/>
    <s v="No recibir a  tiempo las solicitudes de necesidades para la vigencia siguiente  "/>
    <x v="3"/>
    <x v="8"/>
  </r>
  <r>
    <s v="URF2023_263"/>
    <x v="263"/>
    <x v="4"/>
    <s v="URF2023_263_Transversal_Determinar necesidades de recursos para la vigencia siguiente 2025_GH"/>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7"/>
    <s v="Paola Patricia Rodriguez"/>
    <s v="Marlen Lombana Mahecha"/>
    <d v="2024-01-15T00:00:00"/>
    <d v="2024-02-28T00:00:00"/>
    <n v="44"/>
    <s v="Diana Carolina Fajardo Carlos "/>
    <s v="Interno "/>
    <s v="No recibir a  tiempo las solicitudes de necesidades para la vigencia siguiente  "/>
    <x v="3"/>
    <x v="8"/>
  </r>
  <r>
    <s v="URF2023_264"/>
    <x v="264"/>
    <x v="4"/>
    <s v="URF2023_264_Transversal_Determinar necesidades de recursos para la vigencia siguiente 2025_SDM"/>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Carlos Andres Cubillos Rincon"/>
    <m/>
    <d v="2024-01-15T00:00:00"/>
    <d v="2024-02-28T00:00:00"/>
    <n v="44"/>
    <s v="Diana Carolina Fajardo Carlos "/>
    <s v="Interno "/>
    <s v="No recibir a  tiempo las solicitudes de necesidades para la vigencia siguiente  "/>
    <x v="3"/>
    <x v="8"/>
  </r>
  <r>
    <s v="URF2023_265"/>
    <x v="265"/>
    <x v="4"/>
    <s v="URF2023_265_Transversal_Determinar necesidades de recursos para la vigencia siguiente 2025_SRP"/>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8"/>
    <s v="Mauricio Salazar Nieto"/>
    <m/>
    <d v="2024-01-15T00:00:00"/>
    <d v="2024-02-28T00:00:00"/>
    <n v="44"/>
    <s v="Diana Carolina Fajardo Carlos "/>
    <s v="Interno "/>
    <s v="No recibir a  tiempo las solicitudes de necesidades para la vigencia siguiente  "/>
    <x v="3"/>
    <x v="8"/>
  </r>
  <r>
    <s v="URF2023_266"/>
    <x v="266"/>
    <x v="4"/>
    <s v="URF2023_266_Transversal_Determinar necesidades de recursos para la vigencia siguiente 2025_GC"/>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4"/>
    <s v="Karime Yamhure Hurtado"/>
    <s v="Eleonora Elisa Ferroni de Chiappe"/>
    <d v="2024-01-15T00:00:00"/>
    <d v="2024-02-28T00:00:00"/>
    <n v="44"/>
    <s v="Diana Carolina Fajardo Carlos "/>
    <s v="Interno "/>
    <s v="No recibir a  tiempo las solicitudes de necesidades para la vigencia siguiente  "/>
    <x v="3"/>
    <x v="8"/>
  </r>
  <r>
    <s v="URF2023_267"/>
    <x v="267"/>
    <x v="4"/>
    <s v="URF2023_267_Transversal_Determinar necesidades de recursos para la vigencia siguiente 2025_AD"/>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3"/>
    <s v="Catalina Torrado Ulloa"/>
    <s v="Sonia Milena Garavito"/>
    <d v="2024-01-15T00:00:00"/>
    <d v="2024-02-28T00:00:00"/>
    <n v="44"/>
    <s v="Diana Carolina Fajardo Carlos "/>
    <s v="Interno "/>
    <s v="No recibir a  tiempo las solicitudes de necesidades para la vigencia siguiente  "/>
    <x v="3"/>
    <x v="8"/>
  </r>
  <r>
    <s v="URF2023_268"/>
    <x v="268"/>
    <x v="4"/>
    <s v="URF2023_268_Transversal_Determinar necesidades de recursos para la vigencia siguiente 2025_GF"/>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6"/>
    <s v="Diana Carolina Fajardo Carlos "/>
    <s v="Sonia Milena Garavito"/>
    <d v="2024-01-15T00:00:00"/>
    <d v="2024-02-28T00:00:00"/>
    <n v="44"/>
    <s v="Diana Carolina Fajardo Carlos "/>
    <s v="Interno "/>
    <s v="No recibir a  tiempo las solicitudes de necesidades para la vigencia siguiente  "/>
    <x v="3"/>
    <x v="8"/>
  </r>
  <r>
    <s v="URF2023_269"/>
    <x v="269"/>
    <x v="4"/>
    <s v="URF2023_269_Transversal_Determinar necesidades de recursos para la vigencia siguiente 2025_GI"/>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1"/>
    <s v="Juan Stiven Rios Andrade"/>
    <s v="Juan Sebastian Rodriguez Parra"/>
    <d v="2024-01-15T00:00:00"/>
    <d v="2024-02-28T00:00:00"/>
    <n v="44"/>
    <s v="Diana Carolina Fajardo Carlos "/>
    <s v="Interno "/>
    <s v="No recibir a  tiempo las solicitudes de necesidades para la vigencia siguiente  "/>
    <x v="3"/>
    <x v="8"/>
  </r>
  <r>
    <s v="URF2023_270"/>
    <x v="270"/>
    <x v="4"/>
    <s v="URF2023_270_Transversal_Determinar necesidades de recursos para la vigencia siguiente 2025_CE"/>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9"/>
    <s v="Angie Johanna Corredor Estrella"/>
    <m/>
    <d v="2024-01-15T00:00:00"/>
    <d v="2024-02-28T00:00:00"/>
    <n v="44"/>
    <s v="Diana Carolina Fajardo Carlos "/>
    <s v="Interno "/>
    <s v="No recibir a  tiempo las solicitudes de necesidades para la vigencia siguiente  "/>
    <x v="3"/>
    <x v="8"/>
  </r>
  <r>
    <s v="URF2023_271"/>
    <x v="271"/>
    <x v="4"/>
    <s v="URF2023_271_Transversal_Determinar necesidades de recursos para la vigencia siguiente 2025_RV"/>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x v="2"/>
    <s v="Juan Sebastian Rodriguez Parra"/>
    <s v="Yuly Daniela Clavijo Ragoa"/>
    <d v="2024-01-15T00:00:00"/>
    <d v="2024-02-28T00:00:00"/>
    <n v="44"/>
    <s v="Diana Carolina Fajardo Carlos "/>
    <s v="Interno "/>
    <s v="No recibir a  tiempo las solicitudes de necesidades para la vigencia siguiente  "/>
    <x v="3"/>
    <x v="8"/>
  </r>
  <r>
    <s v="URF2023_272"/>
    <x v="272"/>
    <x v="4"/>
    <s v="URF2023_272_Transversal_Comprobar inventario individual de los integrantes del proceso o subdirección_D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5"/>
    <s v="Daissy Tatiana Santos Yate"/>
    <m/>
    <d v="2024-12-02T00:00:00"/>
    <d v="2024-12-20T00:00:00"/>
    <n v="18"/>
    <s v="Sonia Milena Garavito"/>
    <s v="Interno "/>
    <s v="Demora en la toma física del inventario"/>
    <x v="3"/>
    <x v="5"/>
  </r>
  <r>
    <s v="URF2023_273"/>
    <x v="273"/>
    <x v="4"/>
    <s v="URF2023_273_Transversal_Comprobar inventario individual de los integrantes del proceso o subdirección_GH"/>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7"/>
    <s v="Paola Patricia Rodriguez"/>
    <s v="Marlen Lombana Mahecha"/>
    <d v="2024-12-02T00:00:00"/>
    <d v="2024-12-20T00:00:00"/>
    <n v="18"/>
    <s v="Sonia Milena Garavito"/>
    <s v="Interno "/>
    <s v="Demora en la toma física del inventario"/>
    <x v="3"/>
    <x v="5"/>
  </r>
  <r>
    <s v="URF2023_274"/>
    <x v="274"/>
    <x v="4"/>
    <s v="URF2023_274_Transversal_Comprobar inventario individual de los integrantes del proceso o subdirección_SDM"/>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Carlos Andres Cubillos Rincon"/>
    <m/>
    <d v="2024-12-02T00:00:00"/>
    <d v="2024-12-20T00:00:00"/>
    <n v="18"/>
    <s v="Sonia Milena Garavito"/>
    <s v="Interno "/>
    <s v="Demora en la toma física del inventario"/>
    <x v="3"/>
    <x v="5"/>
  </r>
  <r>
    <s v="URF2023_275"/>
    <x v="275"/>
    <x v="4"/>
    <s v="URF2023_275_Transversal_Comprobar inventario individual de los integrantes del proceso o subdirección_SRP"/>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8"/>
    <s v="Mauricio Salazar Nieto"/>
    <m/>
    <d v="2024-12-02T00:00:00"/>
    <d v="2024-12-20T00:00:00"/>
    <n v="18"/>
    <s v="Sonia Milena Garavito"/>
    <s v="Interno "/>
    <s v="Demora en la toma física del inventario"/>
    <x v="3"/>
    <x v="5"/>
  </r>
  <r>
    <s v="URF2023_276"/>
    <x v="276"/>
    <x v="4"/>
    <s v="URF2023_276_Transversal_Comprobar inventario individual de los integrantes del proceso o subdirección_GC"/>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4"/>
    <s v="Karime Yamhure Hurtado"/>
    <s v="Eleonora Elisa Ferroni de Chiappe"/>
    <d v="2024-12-02T00:00:00"/>
    <d v="2024-12-20T00:00:00"/>
    <n v="18"/>
    <s v="Sonia Milena Garavito"/>
    <s v="Interno "/>
    <s v="Demora en la toma física del inventario"/>
    <x v="3"/>
    <x v="5"/>
  </r>
  <r>
    <s v="URF2023_277"/>
    <x v="277"/>
    <x v="4"/>
    <s v="URF2023_277_Transversal_Comprobar inventario individual de los integrantes del proceso o subdirección_AD"/>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3"/>
    <s v="Catalina Torrado Ulloa"/>
    <s v="Sonia Milena Garavito"/>
    <d v="2024-12-02T00:00:00"/>
    <d v="2024-12-20T00:00:00"/>
    <n v="18"/>
    <s v="Sonia Milena Garavito"/>
    <s v="Interno "/>
    <s v="Demora en la toma física del inventario"/>
    <x v="3"/>
    <x v="5"/>
  </r>
  <r>
    <s v="URF2023_278"/>
    <x v="278"/>
    <x v="4"/>
    <s v="URF2023_278_Transversal_Comprobar inventario individual de los integrantes del proceso o subdirección_GF"/>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6"/>
    <s v="Diana Carolina Fajardo Carlos "/>
    <s v="Sonia Milena Garavito"/>
    <d v="2024-12-02T00:00:00"/>
    <d v="2024-12-20T00:00:00"/>
    <n v="18"/>
    <s v="Sonia Milena Garavito"/>
    <s v="Interno "/>
    <s v="Demora en la toma física del inventario"/>
    <x v="3"/>
    <x v="5"/>
  </r>
  <r>
    <s v="URF2023_279"/>
    <x v="279"/>
    <x v="4"/>
    <s v="URF2023_279_Transversal_Comprobar inventario individual de los integrantes del proceso o subdirección_GI"/>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1"/>
    <s v="Juan Stiven Rios Andrade"/>
    <s v="Juan Sebastian Rodriguez Parra"/>
    <d v="2024-12-02T00:00:00"/>
    <d v="2024-12-20T00:00:00"/>
    <n v="18"/>
    <s v="Sonia Milena Garavito"/>
    <s v="Interno "/>
    <s v="Demora en la toma física del inventario"/>
    <x v="3"/>
    <x v="5"/>
  </r>
  <r>
    <s v="URF2023_280"/>
    <x v="280"/>
    <x v="4"/>
    <s v="URF2023_280_Transversal_Comprobar inventario individual de los integrantes del proceso o subdirección_CE"/>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9"/>
    <s v="Angie Johanna Corredor Estrella"/>
    <m/>
    <d v="2024-12-02T00:00:00"/>
    <d v="2024-12-20T00:00:00"/>
    <n v="18"/>
    <s v="Sonia Milena Garavito"/>
    <s v="Interno "/>
    <s v="Demora en la toma física del inventario"/>
    <x v="3"/>
    <x v="5"/>
  </r>
  <r>
    <s v="URF2023_281"/>
    <x v="281"/>
    <x v="4"/>
    <s v="URF2023_281_Transversal_Comprobar inventario individual de los integrantes del proceso o subdirección_RV"/>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x v="2"/>
    <s v="Juan Sebastian Rodriguez Parra"/>
    <m/>
    <d v="2024-12-02T00:00:00"/>
    <d v="2024-12-20T00:00:00"/>
    <n v="18"/>
    <s v="Sonia Milena Garavito"/>
    <s v="Interno "/>
    <s v="Demora en la toma física del inventario"/>
    <x v="3"/>
    <x v="5"/>
  </r>
  <r>
    <s v="URF2023_282"/>
    <x v="282"/>
    <x v="4"/>
    <s v="URF2023_282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1-01T00:00:00"/>
    <d v="2024-04-30T00:00:00"/>
    <n v="120"/>
    <s v="Carlos Andres Cubillos Rincon"/>
    <s v="Interno "/>
    <s v="Falta de soportes y disposición de los servidores encargados de las mesas de trabajo para la recolección de la información "/>
    <x v="2"/>
    <x v="3"/>
  </r>
  <r>
    <s v="URF2023_283"/>
    <x v="282"/>
    <x v="4"/>
    <s v="URF2023_283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5-01T00:00:00"/>
    <d v="2024-08-31T00:00:00"/>
    <n v="122"/>
    <s v="Carlos Andres Cubillos Rincon"/>
    <s v="Interno "/>
    <s v="Falta de soportes y disposición de los servidores encargados de las mesas de trabajo para la recolección de la información "/>
    <x v="2"/>
    <x v="3"/>
  </r>
  <r>
    <s v="URF2023_284"/>
    <x v="282"/>
    <x v="4"/>
    <s v="URF2023_284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x v="8"/>
    <s v="Diana Carolina Mesa Tellez"/>
    <m/>
    <d v="2024-09-01T00:00:00"/>
    <d v="2024-12-31T00:00:00"/>
    <n v="121"/>
    <s v="Carlos Andres Cubillos Rincon"/>
    <s v="Interno "/>
    <s v="Falta de soportes y disposición de los servidores encargados de las mesas de trabajo para la recolección de la información "/>
    <x v="2"/>
    <x v="3"/>
  </r>
  <r>
    <s v="URF2023_285"/>
    <x v="283"/>
    <x v="4"/>
    <s v="URF2023_285_Elaborar el informe semestral de evaluación independiente del estado del Sistema de Control Interno, segundo semestre 2023"/>
    <s v="Verificar los avances presentados en el Sistema de Control Interno de la URF durante el semestre."/>
    <s v="Informe Semestral del Estado del Sistema de Control Interno segundo semestre 2023  (Generado, aprobado y publicado), Papeles de trabajo en el servidor"/>
    <s v="Informe Semestral del Estado del Sistema de Control Interno, primer semestre  (Generado, aprobado y publicado)"/>
    <x v="9"/>
    <s v="Angie Johanna Corredor Estrella"/>
    <m/>
    <d v="2024-01-01T00:00:00"/>
    <d v="2024-01-31T00:00:00"/>
    <n v="30"/>
    <s v="Ivonnie Edith Gallardo Gómez"/>
    <s v="Interno "/>
    <s v="Falta de disponibilidad información para realizar el informe"/>
    <x v="4"/>
    <x v="7"/>
  </r>
  <r>
    <s v="URF2023_286"/>
    <x v="284"/>
    <x v="4"/>
    <s v="URF2023_286_Elaborar el informe semestral de evaluación independiente del estado del Sistema de Control Interno, primer semestre 2024"/>
    <s v="Verificar los avances presentados en el Sistema de Control Interno de la URF durante el semestre"/>
    <s v="Informe Semestral del Estado del Sistema de Control Interno, primer semestre 2024  (Generado, aprobado y publicado), Papeles de trabajo en el servidor"/>
    <s v="Informe Semestral del Estado del Sistema de Control Interno, primer semestre  (Generado, aprobado y publicado)"/>
    <x v="9"/>
    <s v="Angie Johanna Corredor Estrella"/>
    <m/>
    <d v="2024-07-01T00:00:00"/>
    <d v="2024-07-31T00:00:00"/>
    <n v="30"/>
    <s v="Ivonnie Edith Gallardo Gómez"/>
    <s v="Interno "/>
    <s v="Falta de disponibilidad información para realizar el informe"/>
    <x v="4"/>
    <x v="7"/>
  </r>
  <r>
    <s v="URF2023_287"/>
    <x v="285"/>
    <x v="4"/>
    <s v="URF2023_287_Realizar seguimiento al estado de PQRSD, incluyendo los estándares del contenido y oportunidad de las respuestas a las solicitudes de acceso a información pública, segundo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Generado, aprobado y publicado), Papeles de trabajo en el servidor"/>
    <s v="Informe Semestral de Seguimiento a las PQRSD Segundo Semestre 2022"/>
    <x v="9"/>
    <s v="Angie Johanna Corredor Estrella"/>
    <m/>
    <d v="2024-01-01T00:00:00"/>
    <d v="2024-01-31T00:00:00"/>
    <n v="30"/>
    <s v="Ivonnie Edith Gallardo Gómez"/>
    <s v="Interno "/>
    <s v="Falta de disponibilidad información para realizar el informe"/>
    <x v="4"/>
    <x v="7"/>
  </r>
  <r>
    <s v="URF2023_288"/>
    <x v="286"/>
    <x v="4"/>
    <s v="URF2023_288_Realizar seguimiento al estado de PQRSD, incluyendo los estándares del contenido y oportunidad de las respuestas a las solicitudes de acceso a información pública, primer semestre 2024"/>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primer semestre 2024 (Generado, aprobado y publicado), Papeles de trabajo en el servidor"/>
    <s v="Informe Semestral de Seguimiento a las PQRSD Segundo Semestre 2023"/>
    <x v="9"/>
    <s v="Angie Johanna Corredor Estrella"/>
    <m/>
    <d v="2024-07-01T00:00:00"/>
    <d v="2024-07-31T00:00:00"/>
    <n v="30"/>
    <s v="Ivonnie Edith Gallardo Gómez"/>
    <s v="Interno "/>
    <s v="Falta de disponibilidad información para realizar el informe"/>
    <x v="4"/>
    <x v="7"/>
  </r>
  <r>
    <s v="URF2023_289"/>
    <x v="287"/>
    <x v="4"/>
    <s v="URF2023_289_Realizar seguimiento a la gestión de los riesgos de corrupción, Tercer cuatrimestre 2023"/>
    <s v="Realizar ejercicio de seguimiento para el tercer cuatrimestre de la gestión adelantada por los procesos para controlar los riesgos de corrupción identificados "/>
    <s v="Informe de seguimiento a la gestión de riesgos de corrupción, tercer cuatrimestre 2023 (Generado, aprobado y publicado), Papeles de trabajo en el servidor"/>
    <s v="Informe de seguimiento a la gestión de riesgos de corrupción, tercer cuatrimestre (Generado, aprobado y publicado)"/>
    <x v="9"/>
    <s v="Angie Johanna Corredor Estrella"/>
    <m/>
    <d v="2024-01-01T00:00:00"/>
    <d v="2024-01-16T00:00:00"/>
    <n v="15"/>
    <s v="Ivonnie Edith Gallardo Gómez"/>
    <s v="Interno "/>
    <s v="Falta de disponibilidad información para realizar el informe"/>
    <x v="4"/>
    <x v="7"/>
  </r>
  <r>
    <s v="URF2023_290"/>
    <x v="288"/>
    <x v="4"/>
    <s v="URF2023_290_Realizar Seguimiento al Plan Anticorrupción y Atención al Ciudadano. Decreto 124 de enero de 2016 Tercer Cuatrimestre 2023"/>
    <s v="Verificar el cumplimiento de lo dispuesto en el artículo 73 de la Ley 1474 de 2011 conforme con lo establecido en el decreto 124 de enero de 2016 _x000a_Realizar seguimiento a la elaboración y cumplimiento de la estrategia anticorrupción."/>
    <s v="Informe final de cumplimiento del plan anticorrupción y de atención al ciudadano de la vigencia 2023 (Generado, aprobado y publicado), Papeles de trabajo en el servidor"/>
    <s v="Realizar informe final de cumplimiento del plan anticorrupción y de atención al ciudadano de la vigencia 2021 (Generado, aprobado y publicado)"/>
    <x v="9"/>
    <s v="Angie Johanna Corredor Estrella"/>
    <m/>
    <d v="2024-01-01T00:00:00"/>
    <d v="2024-01-16T00:00:00"/>
    <n v="15"/>
    <s v="Ivonnie Edith Gallardo Gómez"/>
    <s v="Interno "/>
    <s v="Falta de disponibilidad información para realizar el informe"/>
    <x v="4"/>
    <x v="7"/>
  </r>
  <r>
    <s v="URF2023_291"/>
    <x v="289"/>
    <x v="4"/>
    <s v="URF2023_291_Realizar seguimiento a la gestión de los riesgos de corrupción Primer cuatrimestre 2024"/>
    <s v="Realizar ejercicio de seguimiento para el primer cuatrimestre de la gestión adelantada por los procesos para controlar los riesgos de corrupción identificados "/>
    <s v="Informe se seguimiento a la gestión de riesgos de corrupción, primer cuatrimestre 2024 (Generado, aprobado y publicado) Papeles de trabajo en el servidor"/>
    <s v="Informe se seguimiento a la gestión de riesgos de corrupción, primer cuatrimestre (Generado, aprobado y publicado)"/>
    <x v="9"/>
    <s v="Angie Johanna Corredor Estrella"/>
    <m/>
    <d v="2024-05-01T00:00:00"/>
    <d v="2024-05-16T00:00:00"/>
    <n v="15"/>
    <s v="Ivonnie Edith Gallardo Gómez"/>
    <s v="Interno "/>
    <s v="Falta de disponibilidad información para realizar el informe"/>
    <x v="4"/>
    <x v="7"/>
  </r>
  <r>
    <s v="URF2023_292"/>
    <x v="290"/>
    <x v="4"/>
    <s v="URF2023_292_Realizar Seguimiento al Plan Anticorrupción y Atención al Ciudadano. Decreto 124 de enero de 2016, Primer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primer cuatrimestre 2024 (Generado, aprobado y publicado) Papeles de trabajo en el servidor"/>
    <s v="Informe de seguimiento al plan anticorrupción para el primer cuatrimestre (Generado, aprobado y publicado)"/>
    <x v="9"/>
    <s v="Angie Johanna Corredor Estrella"/>
    <m/>
    <d v="2024-05-01T00:00:00"/>
    <d v="2024-05-16T00:00:00"/>
    <n v="15"/>
    <s v="Ivonnie Edith Gallardo Gómez"/>
    <s v="Interno "/>
    <s v="Falta de disponibilidad información para realizar el informe"/>
    <x v="4"/>
    <x v="7"/>
  </r>
  <r>
    <s v="URF2023_293"/>
    <x v="291"/>
    <x v="4"/>
    <s v="URF2023_293_Realizar seguimiento a la gestión de los riesgos de corrupción Segundo cuatrimestre 2024"/>
    <s v="Realizar ejercicio de seguimiento para el segundo cuatrimestre de la gestión adelantada por los procesos para controlar los riesgos de corrupción identificados "/>
    <s v="Informe se seguimiento a la gestión de riesgos de corrupción, segundo cuatrimestre 2024 (Generado, aprobado y publicado) Papeles de trabajo en el servidor"/>
    <s v="Informe se seguimiento a la gestión de riesgos de corrupción, segundo cuatrimestre (Generado, aprobado y publicado)"/>
    <x v="9"/>
    <s v="Angie Johanna Corredor Estrella"/>
    <m/>
    <d v="2024-09-01T00:00:00"/>
    <d v="2024-09-13T00:00:00"/>
    <n v="12"/>
    <s v="Ivonnie Edith Gallardo Gómez"/>
    <s v="Interno "/>
    <s v="Falta de disponibilidad información para realizar el informe"/>
    <x v="4"/>
    <x v="7"/>
  </r>
  <r>
    <s v="URF2023_294"/>
    <x v="292"/>
    <x v="4"/>
    <s v="URF2023_294_Realizar Seguimiento al Plan Anticorrupción y Atención al Ciudadano. Decreto 124 de enero de 2016, Segundo cuatrimestre 2024"/>
    <s v="Verificar el cumplimiento de lo dispuesto en el artículo 73 de la Ley 1474 de 2011 conforme con lo establecido en el decreto 124 de enero de 2016 _x000a_Realizar seguimiento a la elaboración y cumplimiento de la estrategia anticorrupción."/>
    <s v="Informe de seguimiento al plan anticorrupción para el segundo cuatrimestre 2024 (Generado, aprobado y publicado) Papeles de trabajo en el servidor"/>
    <s v="Informe de seguimiento al plan anticorrupción para el segundo cuatrimestre (Generado, aprobado y publicado)"/>
    <x v="9"/>
    <s v="Angie Johanna Corredor Estrella"/>
    <m/>
    <d v="2024-09-01T00:00:00"/>
    <d v="2024-09-13T00:00:00"/>
    <n v="12"/>
    <s v="Ivonnie Edith Gallardo Gómez"/>
    <s v="Interno "/>
    <s v="Falta de disponibilidad información para realizar el informe"/>
    <x v="4"/>
    <x v="7"/>
  </r>
  <r>
    <s v="URF2023_295"/>
    <x v="293"/>
    <x v="4"/>
    <s v="URF2023_295_Apoyo_MHCP Elaborar el Informe trimestral de seguimiento a las medidas de austeridad en el gasto público en la URF, cuarto trimestre 2023"/>
    <s v="Realizar informe  de  seguimiento a las medidas de austeridad adoptadas por la entidad teniendo en cuenta lo dispuesto en la normatividad vigente. "/>
    <s v="Informe de seguimiento a las medidas de austeridad del gasto, cuarto trimestre 2023 (Generado, aprobado y publicado) Papeles de trabajo en el servidor"/>
    <s v="Informe de seguimiento a las medidas de austeridad del gasto, cuarto trimestre 2022 (Generado, aprobado y publicado)"/>
    <x v="9"/>
    <s v="Angie Johanna Corredor Estrella"/>
    <m/>
    <d v="2024-02-01T00:00:00"/>
    <d v="2024-03-15T00:00:00"/>
    <n v="43"/>
    <s v="Ivonnie Edith Gallardo Gómez"/>
    <s v="Interno "/>
    <s v="Falta de disponibilidad información para realizar el informe"/>
    <x v="4"/>
    <x v="7"/>
  </r>
  <r>
    <s v="URF2023_296"/>
    <x v="294"/>
    <x v="4"/>
    <s v="URF2023_296_Apoyo_MHCP Elaborar el Informe trimestral de seguimiento a las medidas de austeridad en el gasto público en la URF, primer trimestre 2024"/>
    <s v="Realizar informe  de  seguimiento a las medidas de austeridad adoptadas por la entidad teniendo en cuenta lo dispuesto en la normatividad vigente. "/>
    <s v="Informe de seguimiento a las medidas de austeridad del gasto, primer trimestre 2024 (Generado, aprobado y publicado) Papeles de trabajo en el servidor"/>
    <s v="Informe de seguimiento a las medidas de austeridad del gasto, primer trimestre 2023 (Generado, aprobado y publicado)"/>
    <x v="9"/>
    <s v="Angie Johanna Corredor Estrella"/>
    <m/>
    <d v="2024-04-01T00:00:00"/>
    <d v="2024-05-17T00:00:00"/>
    <n v="46"/>
    <s v="Ivonnie Edith Gallardo Gómez"/>
    <s v="Interno "/>
    <s v="Falta de disponibilidad información para realizar el informe"/>
    <x v="4"/>
    <x v="7"/>
  </r>
  <r>
    <s v="URF2023_297"/>
    <x v="295"/>
    <x v="4"/>
    <s v="URF2023_297_Apoyo_MHCP Elaborar el Informe trimestral de seguimiento a las medidas de austeridad en el gasto público en la URF, segundo trimestre 2024"/>
    <s v="Realizar informe  de  seguimiento a las medidas de austeridad adoptadas por la entidad teniendo en cuenta lo dispuesto en la normatividad vigente. "/>
    <s v="Informe de seguimiento a las medidas de austeridad del gasto, segundo trimestre 2024 (Generado, aprobado y publicado) Papeles de trabajo en el servidor"/>
    <s v="Informe de seguimiento a las medidas de austeridad del gasto, segundo trimestre 2023 (Generado, aprobado y publicado)"/>
    <x v="9"/>
    <s v="Angie Johanna Corredor Estrella"/>
    <m/>
    <d v="2024-07-01T00:00:00"/>
    <d v="2024-08-16T00:00:00"/>
    <n v="46"/>
    <s v="Ivonnie Edith Gallardo Gómez"/>
    <s v="Interno "/>
    <s v="Falta de disponibilidad información para realizar el informe"/>
    <x v="4"/>
    <x v="7"/>
  </r>
  <r>
    <s v="URF2023_298"/>
    <x v="296"/>
    <x v="4"/>
    <s v="URF2023_298_Apoyo_MHCP Elaborar el Informe trimestral de seguimiento a las medidas de austeridad en el gasto público en la URF, tercer trimestre 2024"/>
    <s v="Realizar informe  de  seguimiento a las medidas de austeridad adoptadas por la entidad teniendo en cuenta lo dispuesto en la normatividad vigente. "/>
    <s v="Informe de seguimiento a las medidas de austeridad del gasto, tercer trimestre 2024 (Generado, aprobado y publicado) Papeles de trabajo en el servidor"/>
    <s v="Informe de seguimiento a las medidas de austeridad del gasto, tercer trimestre 2023 (Generado, aprobado y publicado)"/>
    <x v="9"/>
    <s v="Angie Johanna Corredor Estrella"/>
    <m/>
    <d v="2024-10-01T00:00:00"/>
    <d v="2024-11-15T00:00:00"/>
    <n v="45"/>
    <s v="Ivonnie Edith Gallardo Gómez"/>
    <s v="Interno "/>
    <s v="Falta de disponibilidad información para realizar el informe"/>
    <x v="4"/>
    <x v="7"/>
  </r>
  <r>
    <s v="URF2023_299"/>
    <x v="297"/>
    <x v="4"/>
    <s v="URF2023_299_Realizar la evaluación de la gestión por áreas o dependencias"/>
    <s v="Evaluación de gestión por áreas o dependencias a partir del cumplimiento del plan de acción a cargo de cada subdirección"/>
    <s v="Informe de evaluación de la gestión por áreas o dependencias (Generado, aprobado y publicado) Papeles de trabajo en el servidor"/>
    <s v="Informe de evaluación de la gestión por áreas o dependencias _x000a_(Generado, aprobado y publicado)"/>
    <x v="9"/>
    <s v="Angie Johanna Corredor Estrella"/>
    <m/>
    <d v="2024-01-01T00:00:00"/>
    <d v="2024-01-31T00:00:00"/>
    <n v="30"/>
    <s v="Ivonnie Edith Gallardo Gómez"/>
    <s v="Interno "/>
    <s v="Falta de disponibilidad información para realizar el informe"/>
    <x v="4"/>
    <x v="7"/>
  </r>
  <r>
    <s v="URF2023_300"/>
    <x v="298"/>
    <x v="4"/>
    <s v="URF2023_300_Apoyo_MHCP 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Papeles de trabajo en el servidor"/>
    <s v="Informe de evaluación anual al Sistema de Control Interno Contable y Reporte en el CHIP(Generado, aprobado y publicado)"/>
    <x v="9"/>
    <s v="Angie Johanna Corredor Estrella"/>
    <m/>
    <d v="2024-02-01T00:00:00"/>
    <d v="2024-03-31T00:00:00"/>
    <n v="59"/>
    <s v="Ivonnie Edith Gallardo Gómez"/>
    <s v="Interno "/>
    <s v="Falta de disponibilidad información para realizar el informe"/>
    <x v="4"/>
    <x v="7"/>
  </r>
  <r>
    <s v="URF2023_301"/>
    <x v="299"/>
    <x v="4"/>
    <s v="URF2023_301_Acompañar a los procesos institucionales para la formulación del plan de mejoramiento del FURAG 2023"/>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cargado en el SMGI) _x000a_"/>
    <s v="Plan de mejoramiento del FURAG  (Generado, aprobado y cargado en el SMGI)"/>
    <x v="9"/>
    <s v="Angie Johanna Corredor Estrella"/>
    <m/>
    <d v="2024-06-01T00:00:00"/>
    <d v="2024-09-30T00:00:00"/>
    <n v="121"/>
    <s v="Ivonnie Edith Gallardo Gómez"/>
    <s v="Interno "/>
    <s v="Falta de disponibilidad información para realizar el informe"/>
    <x v="4"/>
    <x v="7"/>
  </r>
  <r>
    <s v="URF2023_302"/>
    <x v="300"/>
    <x v="4"/>
    <s v="URF2023_302_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x v="9"/>
    <s v="Angie Johanna Corredor Estrella"/>
    <m/>
    <d v="2024-02-01T00:00:00"/>
    <d v="2024-03-31T00:00:00"/>
    <n v="59"/>
    <s v="Ivonnie Edith Gallardo Gómez"/>
    <s v="Interno "/>
    <s v="Falta de disponibilidad información para realizar el informe"/>
    <x v="4"/>
    <x v="7"/>
  </r>
  <r>
    <s v="URF2023_303"/>
    <x v="301"/>
    <x v="4"/>
    <s v="URF2023_303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Papeles de trabajo en el servidor"/>
    <s v="Informe de verificación SIGEP, verificación de declaración de bienes y rentas y conflictos de interés  (Generado, aprobado y publicado)"/>
    <x v="9"/>
    <s v="Angie Johanna Corredor Estrella"/>
    <m/>
    <d v="2024-08-01T00:00:00"/>
    <d v="2024-09-13T00:00:00"/>
    <n v="43"/>
    <s v="Ivonnie Edith Gallardo Gómez"/>
    <s v="Interno "/>
    <s v="Falta de disponibilidad información para realizar el informe"/>
    <x v="4"/>
    <x v="7"/>
  </r>
  <r>
    <s v="URF2023_304"/>
    <x v="302"/>
    <x v="4"/>
    <s v="URF2023_304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Papeles de trabajo en el servidor"/>
    <s v="Informe de verificación acuerdos de gestión  (Generado, aprobado y publicado)"/>
    <x v="9"/>
    <s v="Angie Johanna Corredor Estrella"/>
    <m/>
    <d v="2024-09-01T00:00:00"/>
    <d v="2024-10-11T00:00:00"/>
    <n v="40"/>
    <s v="Ivonnie Edith Gallardo Gómez"/>
    <s v="Interno "/>
    <s v="Falta de disponibilidad información para realizar el informe"/>
    <x v="4"/>
    <x v="7"/>
  </r>
  <r>
    <s v="URF2023_305"/>
    <x v="303"/>
    <x v="4"/>
    <s v="URF2023_305_Realizar el cargue mensual en SIRECI, 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2-01T00:00:00"/>
    <d v="2024-05-31T00:00:00"/>
    <n v="120"/>
    <s v="Ivonnie Edith Gallardo Gómez"/>
    <s v="Interno "/>
    <s v="Falta de disponibilidad información para realizar el informe"/>
    <x v="4"/>
    <x v="7"/>
  </r>
  <r>
    <s v="URF2023_306"/>
    <x v="304"/>
    <x v="4"/>
    <s v="URF2023_306_Realizar el cargue mensual en SIRECI, 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6-01T00:00:00"/>
    <d v="2024-09-30T00:00:00"/>
    <n v="121"/>
    <s v="Ivonnie Edith Gallardo Gómez"/>
    <s v="Interno "/>
    <s v="Falta de disponibilidad información para realizar el informe"/>
    <x v="4"/>
    <x v="7"/>
  </r>
  <r>
    <s v="URF2023_307"/>
    <x v="305"/>
    <x v="4"/>
    <s v="URF2023_307_Realizar el cargue mensual en SIRECI, 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_x000a_(Cargue de información en el RID y SIED)"/>
    <s v="Certificado de transmisión_x000a_Archivo Excel con la información_x000a_Archivo Formato Strom_x000a_Memorando de aclaración cuando aplique_x000a_(Cargue de información en el RID y SIED)"/>
    <x v="9"/>
    <s v="Angie Johanna Corredor Estrella"/>
    <m/>
    <d v="2024-09-01T00:00:00"/>
    <d v="2024-12-31T00:00:00"/>
    <n v="121"/>
    <s v="Ivonnie Edith Gallardo Gómez"/>
    <s v="Interno "/>
    <s v="Falta de disponibilidad información para realizar el informe"/>
    <x v="4"/>
    <x v="7"/>
  </r>
  <r>
    <s v="URF2023_308"/>
    <x v="306"/>
    <x v="4"/>
    <s v="URF2023_308_Realizar informe de cumplimiento al plan anual de auditoría, cuarto trimestre 2023"/>
    <s v="Realizar informe de cumplimiento al plan anual de auditoría, cuarto trimestre 2023"/>
    <s v="Informe de seguimiento al plan anual de auditoría (Generado, aprobado y publicado)"/>
    <s v="Informe de seguimiento al plan anual de auditoría (Generado, aprobado y publicado)"/>
    <x v="9"/>
    <s v="Angie Johanna Corredor Estrella"/>
    <m/>
    <d v="2024-01-01T00:00:00"/>
    <d v="2024-01-31T00:00:00"/>
    <n v="30"/>
    <s v="Ivonnie Edith Gallardo Gómez"/>
    <s v="Interno "/>
    <s v="Falta de disponibilidad información para realizar el informe"/>
    <x v="4"/>
    <x v="7"/>
  </r>
  <r>
    <s v="URF2023_309"/>
    <x v="307"/>
    <x v="4"/>
    <s v="URF2023_309_Realizar informe de cumplimiento al plan anual de auditoría, primer trimestre 2024"/>
    <s v="Realizar informe de cumplimiento al plan anual de auditoría, primer trimestre 2024"/>
    <s v="Informe de seguimiento al plan anual de auditoría (Generado, aprobado y publicado)"/>
    <s v="Informe de seguimiento al plan anual de auditoría (Generado, aprobado y publicado)"/>
    <x v="9"/>
    <s v="Angie Johanna Corredor Estrella"/>
    <m/>
    <d v="2024-01-01T00:00:00"/>
    <d v="2024-04-30T00:00:00"/>
    <n v="120"/>
    <s v="Ivonnie Edith Gallardo Gómez"/>
    <s v="Interno "/>
    <s v="Falta de disponibilidad información para realizar el informe"/>
    <x v="4"/>
    <x v="7"/>
  </r>
  <r>
    <s v="URF2023_310"/>
    <x v="308"/>
    <x v="4"/>
    <s v="URF2023_310_Realizar informe de cumplimiento al plan anual de auditoría, segundo trimestre 2024"/>
    <s v="Realizar informe de cumplimiento al plan anual de auditoría, segundo trimestre 2024"/>
    <s v="Informe de seguimiento al plan anual de auditoría (Generado, aprobado y publicado)"/>
    <s v="Informe de seguimiento al plan anual de auditoría (Generado, aprobado y publicado)"/>
    <x v="9"/>
    <s v="Angie Johanna Corredor Estrella"/>
    <m/>
    <d v="2024-04-01T00:00:00"/>
    <d v="2024-07-31T00:00:00"/>
    <n v="121"/>
    <s v="Ivonnie Edith Gallardo Gómez"/>
    <s v="Interno "/>
    <s v="Falta de disponibilidad información para realizar el informe"/>
    <x v="4"/>
    <x v="7"/>
  </r>
  <r>
    <s v="URF2023_311"/>
    <x v="309"/>
    <x v="4"/>
    <s v="URF2023_311_Realizar informe de cumplimiento al plan anual de auditoría, tercer trimestre 2024"/>
    <s v="Realizar informe de cumplimiento al plan anual de auditoría, tercer trimestre 2024"/>
    <s v="Informe de seguimiento al plan anual de auditoría (Generado, aprobado y publicado)"/>
    <s v="Informe de seguimiento al plan anual de auditoría (Generado, aprobado y publicado)"/>
    <x v="9"/>
    <s v="Angie Johanna Corredor Estrella"/>
    <m/>
    <d v="2024-07-01T00:00:00"/>
    <d v="2024-10-31T00:00:00"/>
    <n v="122"/>
    <s v="Ivonnie Edith Gallardo Gómez"/>
    <s v="Interno "/>
    <s v="Falta de disponibilidad información para realizar el informe"/>
    <x v="4"/>
    <x v="7"/>
  </r>
  <r>
    <s v="URF2023_312"/>
    <x v="310"/>
    <x v="4"/>
    <s v="URF2023_312_Realizar sesión ordinaria del Comité Institucional de Coordinación de Control Interno, primer trimestre"/>
    <s v="Realizar la sesión del Comité de acuerdo con el marco normativo establecido"/>
    <s v="Acta de la sesión del Comité y soportes "/>
    <s v="Acta de la sesión del Comité y soportes "/>
    <x v="9"/>
    <s v="Angie Johanna Corredor Estrella"/>
    <m/>
    <d v="2024-01-01T00:00:00"/>
    <d v="2024-04-30T00:00:00"/>
    <n v="120"/>
    <s v="Ivonnie Edith Gallardo Gómez"/>
    <s v="Interno "/>
    <s v="Falta de disponibilidad de los integrantes del Comité para realizar la sesión "/>
    <x v="4"/>
    <x v="7"/>
  </r>
  <r>
    <s v="URF2023_313"/>
    <x v="311"/>
    <x v="4"/>
    <s v="URF2023_313_Realizar sesión ordinaria del Comité Institucional de Coordinación de Control Interno, segundo trimestre"/>
    <s v="Realizar la sesión del Comité de acuerdo con el marco normativo establecido"/>
    <s v="Acta de la sesión del Comité y soportes "/>
    <s v="Acta de la sesión del Comité y soportes "/>
    <x v="9"/>
    <s v="Angie Johanna Corredor Estrella"/>
    <m/>
    <d v="2024-04-01T00:00:00"/>
    <d v="2024-07-31T00:00:00"/>
    <n v="121"/>
    <s v="Ivonnie Edith Gallardo Gómez"/>
    <s v="Interno "/>
    <s v="Falta de disponibilidad de los integrantes del Comité para realizar la sesión "/>
    <x v="4"/>
    <x v="7"/>
  </r>
  <r>
    <s v="URF2023_314"/>
    <x v="312"/>
    <x v="4"/>
    <s v="URF2023_314_Realizar sesión ordinaria del Comité Institucional de Coordinación de Control Interno, tercer trimestre"/>
    <s v="Realizar la sesión del Comité de acuerdo con el marco normativo establecido"/>
    <s v="Acta de la sesión del Comité y soportes "/>
    <s v="Acta de la sesión del Comité y soportes "/>
    <x v="9"/>
    <s v="Angie Johanna Corredor Estrella"/>
    <m/>
    <d v="2024-07-01T00:00:00"/>
    <d v="2024-10-31T00:00:00"/>
    <n v="122"/>
    <s v="Ivonnie Edith Gallardo Gómez"/>
    <s v="Interno "/>
    <s v="Falta de disponibilidad de los integrantes del Comité para realizar la sesión "/>
    <x v="4"/>
    <x v="7"/>
  </r>
  <r>
    <s v="URF2023_315"/>
    <x v="313"/>
    <x v="4"/>
    <s v="URF2023_315_Realizar sesión ordinaria del Comité Institucional de Coordinación de Control Interno, cuarto trimestre"/>
    <s v="Realizar la sesión del Comité de acuerdo con el marco normativo establecido"/>
    <s v="Acta de la sesión del Comité y soportes "/>
    <s v="Acta de la sesión del Comité y soportes "/>
    <x v="9"/>
    <s v="Angie Johanna Corredor Estrella"/>
    <m/>
    <d v="2024-10-01T00:00:00"/>
    <d v="2024-12-31T00:00:00"/>
    <n v="91"/>
    <s v="Ivonnie Edith Gallardo Gómez"/>
    <s v="Interno "/>
    <s v="Falta de disponibilidad de los integrantes del Comité para realizar la sesión "/>
    <x v="4"/>
    <x v="7"/>
  </r>
  <r>
    <s v="URF2023_316"/>
    <x v="314"/>
    <x v="4"/>
    <s v="URF2023_316_Realizar sensibilización del Sistema de Control Interno, prim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2-01T00:00:00"/>
    <d v="2024-05-31T00:00:00"/>
    <n v="120"/>
    <s v="Ivonnie Edith Gallardo Gómez"/>
    <s v="Interno "/>
    <s v="Falta de disposición de los servidores para los ejercicios de sensibilización "/>
    <x v="4"/>
    <x v="7"/>
  </r>
  <r>
    <s v="URF2023_317"/>
    <x v="315"/>
    <x v="4"/>
    <s v="URF2023_317_Realizar sensibilización del Sistema de Control Interno, segundo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6-01T00:00:00"/>
    <d v="2024-09-30T00:00:00"/>
    <n v="121"/>
    <s v="Ivonnie Edith Gallardo Gómez"/>
    <s v="Interno "/>
    <s v="Falta de disposición de los servidores para los ejercicios de sensibilización "/>
    <x v="4"/>
    <x v="7"/>
  </r>
  <r>
    <s v="URF2023_318"/>
    <x v="316"/>
    <x v="4"/>
    <s v="URF2023_318_Realizar sensibilización del Sistema de Control Interno, tercer cuatrimestre"/>
    <s v="Fortalecer la cultura del autocontrol y del control "/>
    <s v="Soportes de las actividades realizadas de enfoque hacia la prevención durante el periodo"/>
    <s v="Soportes de las actividades realizadas de enfoque hacia la prevención durante el periodo"/>
    <x v="9"/>
    <s v="Angie Johanna Corredor Estrella"/>
    <m/>
    <d v="2024-09-01T00:00:00"/>
    <d v="2024-12-31T00:00:00"/>
    <n v="121"/>
    <s v="Ivonnie Edith Gallardo Gómez"/>
    <s v="Interno "/>
    <s v="Falta de disposición de los servidores para los ejercicios de sensibilización "/>
    <x v="4"/>
    <x v="7"/>
  </r>
  <r>
    <s v="URF2023_319"/>
    <x v="317"/>
    <x v="2"/>
    <s v="URF2023_319_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Generado, aprobado y publicado) Papeles de trabajo en el servidor"/>
    <s v="Informe de auditoria a la formulación del Plan Estratégico Institucional 2023-2026 y  Plan de Acción Anual vigencia 2023 (Generado, aprobado y publicado) Papeles de trabajo en el servidor"/>
    <x v="9"/>
    <s v="Angie Johanna Corredor Estrella"/>
    <m/>
    <d v="2024-08-01T00:00:00"/>
    <d v="2024-08-30T00:00:00"/>
    <n v="29"/>
    <s v="Ivonnie Edith Gallardo Gómez"/>
    <s v="Interno "/>
    <s v="Falta de disponibilidad información para realizar el informe"/>
    <x v="4"/>
    <x v="7"/>
  </r>
  <r>
    <s v="URF2023_320"/>
    <x v="318"/>
    <x v="3"/>
    <s v="URF2023_320_Realizar seguimiento a las acciones generadas producto de la auditoria Informe 13 Auditoría al proceso de Gestión de Comunicaciones"/>
    <s v="Realizar seguimiento a las acciones generadas producto de la auditoria Informe 13 Auditoría al proceso de Gestión de Comunicaciones  URF_PM_13_01, 02, 03, 04, 05"/>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1"/>
    <x v="319"/>
    <x v="3"/>
    <s v="URF2023_321_Realizar seguimiento a las oportunidades de mejora identificadas en la auditoría 07_Evaluación del SCI Contable 2022"/>
    <s v="Realizar seguimiento a las oportunidades de mejora identificadas en la auditoría 07_Evaluación del SCI Contable 2022  URF_OP_07_01 y 02"/>
    <s v="Informe de Seguimiento a la acción (Generado y aprobado) Papeles de trabajo en el servidor"/>
    <s v="Informe de Seguimiento a la acción (Generado y aprobado) Papeles de trabajo en el servidor"/>
    <x v="9"/>
    <s v="Angie Johanna Corredor Estrella"/>
    <m/>
    <d v="2024-05-01T00:00:00"/>
    <d v="2024-05-31T00:00:00"/>
    <n v="30"/>
    <s v="Ivonnie Edith Gallardo Gómez"/>
    <s v="Interno "/>
    <s v="Falta de disponibilidad información para realizar el informe"/>
    <x v="4"/>
    <x v="7"/>
  </r>
  <r>
    <s v="URF2023_322"/>
    <x v="320"/>
    <x v="3"/>
    <s v="URF2023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s v="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
    <x v="9"/>
    <s v="Angie Johanna Corredor Estrella"/>
    <m/>
    <d v="2024-06-01T00:00:00"/>
    <d v="2024-07-12T00:00:00"/>
    <n v="41"/>
    <s v="Ivonnie Edith Gallardo Gómez"/>
    <s v="Interno "/>
    <s v="Falta de disponibilidad información para realizar el informe"/>
    <x v="4"/>
    <x v="7"/>
  </r>
  <r>
    <s v="URF2023_323"/>
    <x v="321"/>
    <x v="3"/>
    <s v="URF2023_323_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Generado, aprobado y publicado) Papeles de trabajo en el servidor"/>
    <s v="Informe de auditoría al seguimiento al Sistema de Seguridad y Salud en el Trabajo (Generado, aprobado y publicado) Papeles de trabajo en el servidor"/>
    <x v="9"/>
    <s v="Angie Johanna Corredor Estrella"/>
    <m/>
    <d v="2024-03-01T00:00:00"/>
    <d v="2024-04-12T00:00:00"/>
    <n v="42"/>
    <s v="Ivonnie Edith Gallardo Gómez"/>
    <s v="Interno "/>
    <s v="Falta de disponibilidad información para realizar el informe"/>
    <x v="4"/>
    <x v="7"/>
  </r>
  <r>
    <s v="URF2023_324"/>
    <x v="322"/>
    <x v="1"/>
    <s v="URF2023_324_Elaborar un informe comparativo de las acciones incluidas en los planes de mejoramiento"/>
    <s v="Realizar el informe comparativo del plan de mejoramiento identificando las acciones incumplidas e inefectivas de las últimas vigencias."/>
    <s v="Informe comparativo del Plan de Mejoramiento "/>
    <s v="Informe comparativo del Plan de Mejoramiento"/>
    <x v="9"/>
    <s v="Angie Johanna Corredor Estrella"/>
    <m/>
    <d v="2024-08-01T00:00:00"/>
    <d v="2024-08-30T00:00:00"/>
    <n v="29"/>
    <s v="Ivonnie Edith Gallardo Gómez"/>
    <s v="Interno "/>
    <s v="Baja capacidad operativa para la elaboración del documento"/>
    <x v="4"/>
    <x v="7"/>
  </r>
  <r>
    <s v="URF2023_325"/>
    <x v="323"/>
    <x v="4"/>
    <s v="URF2023_325_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x v="9"/>
    <s v="Angie Johanna Corredor Estrella"/>
    <m/>
    <d v="2024-10-10T00:00:00"/>
    <d v="2024-11-15T00:00:00"/>
    <n v="36"/>
    <s v="Ivonnie Edith Gallardo Gómez"/>
    <s v="Interno "/>
    <s v="Baja capacidad operativa para la elaboración del documento"/>
    <x v="4"/>
    <x v="7"/>
  </r>
  <r>
    <s v="URF2023_326"/>
    <x v="324"/>
    <x v="4"/>
    <s v="URF2023_326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x v="9"/>
    <s v="Angie Johanna Corredor Estrella"/>
    <m/>
    <d v="2024-02-01T00:00:00"/>
    <d v="2024-02-29T00:00:00"/>
    <n v="28"/>
    <s v="Ivonnie Edith Gallardo Gómez"/>
    <s v="Interno "/>
    <s v="Falta de disponibilidad para atender la solicitud por parte del Ministerio"/>
    <x v="4"/>
    <x v="7"/>
  </r>
  <r>
    <s v="URF2023_327"/>
    <x v="325"/>
    <x v="4"/>
    <s v="URF2023_327_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x v="9"/>
    <s v="Angie Johanna Corredor Estrella"/>
    <m/>
    <d v="2024-11-01T00:00:00"/>
    <d v="2024-11-30T00:00:00"/>
    <n v="29"/>
    <s v="Ivonnie Edith Gallardo Gómez"/>
    <s v="Interno "/>
    <s v="Baja capacidad operativa para la elaboración del documento"/>
    <x v="4"/>
    <x v="7"/>
  </r>
  <r>
    <s v="URF2023_328"/>
    <x v="326"/>
    <x v="1"/>
    <s v="URF2023_328_Elaborar el procedimiento para el reporte de riesgos de afectación o pérdida de recursos públicos"/>
    <s v="Elaborar el procedimiento para el reporte de riesgos de afectación o pérdida de recursos públicos en el Sistema de Alertas del Control Interno"/>
    <s v="Procedimiento aprobado y formalizado en el Sistema de Gestión Institucional"/>
    <s v="Procedimiento aprobado y formalizado en el Sistema de Gestión Institucional"/>
    <x v="9"/>
    <s v="Angie Johanna Corredor Estrella"/>
    <m/>
    <d v="2024-04-01T00:00:00"/>
    <d v="2024-04-30T00:00:00"/>
    <n v="29"/>
    <s v="Ivonnie Edith Gallardo Gómez"/>
    <s v="Interno "/>
    <s v="Baja capacidad operativa para la elaboración del documento"/>
    <x v="4"/>
    <x v="7"/>
  </r>
  <r>
    <s v="URF2023_329"/>
    <x v="327"/>
    <x v="3"/>
    <s v="URF2023_329_Apoyo_MHCP Realizar la auditoria al proceso de Gestión de la Información"/>
    <s v="Verificar el cumplimiento de lo dispuesto para el proceso de Gestión de la Información"/>
    <s v="Informe de auditoría al proceso de Gestión de la Información (Generado, aprobado y publicado) Papeles de trabajo en el servidor"/>
    <s v="Informe de auditoría al proceso de Gestión de la Información (Generado, aprobado y publicado) Papeles de trabajo en el servidor"/>
    <x v="9"/>
    <s v="Angie Johanna Corredor Estrella"/>
    <m/>
    <d v="2024-08-01T00:00:00"/>
    <d v="2024-08-30T00:00:00"/>
    <n v="29"/>
    <s v="Ivonnie Edith Gallardo Gómez"/>
    <s v="Interno "/>
    <s v="Baja capacidad operativa para la elaboración del documento"/>
    <x v="4"/>
    <x v="7"/>
  </r>
  <r>
    <s v="URF2023_330"/>
    <x v="328"/>
    <x v="4"/>
    <s v="URF2023_330_Transversal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1-01T00:00:00"/>
    <d v="2024-04-30T00:00:00"/>
    <n v="120"/>
    <s v="Angie Johanna Corredor Estrella"/>
    <s v="Externo "/>
    <s v="Cambios normativos que modifiquen la fecha de generación de los informes o los requerimientos"/>
    <x v="2"/>
    <x v="3"/>
  </r>
  <r>
    <s v="URF2023_331"/>
    <x v="329"/>
    <x v="4"/>
    <s v="URF2023_331_Transversal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1-01T00:00:00"/>
    <d v="2024-04-30T00:00:00"/>
    <n v="120"/>
    <s v="Angie Johanna Corredor Estrella"/>
    <s v="Externo "/>
    <s v="Cambios normativos que modifiquen la fecha de generación de los informes o los requerimientos"/>
    <x v="2"/>
    <x v="3"/>
  </r>
  <r>
    <s v="URF2023_332"/>
    <x v="330"/>
    <x v="4"/>
    <s v="URF2023_332_Transversal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1-01T00:00:00"/>
    <d v="2024-04-30T00:00:00"/>
    <n v="120"/>
    <s v="Angie Johanna Corredor Estrella"/>
    <s v="Externo "/>
    <s v="Cambios normativos que modifiquen la fecha de generación de los informes o los requerimientos"/>
    <x v="2"/>
    <x v="3"/>
  </r>
  <r>
    <s v="URF2023_333"/>
    <x v="331"/>
    <x v="4"/>
    <s v="URF2023_333_Transversal_Realizar los informes a cargo del proceso o entregar insumos para la generación de informes_RV_Primer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1-01T00:00:00"/>
    <d v="2024-04-30T00:00:00"/>
    <n v="120"/>
    <s v="Angie Johanna Corredor Estrella"/>
    <s v="Externo "/>
    <s v="Cambios normativos que modifiquen la fecha de generación de los informes o los requerimientos"/>
    <x v="2"/>
    <x v="3"/>
  </r>
  <r>
    <s v="URF2023_334"/>
    <x v="332"/>
    <x v="4"/>
    <s v="URF2023_334_Transversal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1-01T00:00:00"/>
    <d v="2024-04-30T00:00:00"/>
    <n v="120"/>
    <s v="Angie Johanna Corredor Estrella"/>
    <s v="Externo "/>
    <s v="Cambios normativos que modifiquen la fecha de generación de los informes o los requerimientos"/>
    <x v="2"/>
    <x v="3"/>
  </r>
  <r>
    <s v="URF2023_335"/>
    <x v="333"/>
    <x v="4"/>
    <s v="URF2023_335_Transversal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1-01T00:00:00"/>
    <d v="2024-04-30T00:00:00"/>
    <n v="120"/>
    <s v="Angie Johanna Corredor Estrella"/>
    <s v="Externo "/>
    <s v="Cambios normativos que modifiquen la fecha de generación de los informes o los requerimientos"/>
    <x v="2"/>
    <x v="3"/>
  </r>
  <r>
    <s v="URF2023_336"/>
    <x v="334"/>
    <x v="4"/>
    <s v="URF2023_336_Transversal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1-01T00:00:00"/>
    <d v="2024-04-30T00:00:00"/>
    <n v="120"/>
    <s v="Angie Johanna Corredor Estrella"/>
    <s v="Externo "/>
    <s v="Cambios normativos que modifiquen la fecha de generación de los informes o los requerimientos"/>
    <x v="2"/>
    <x v="3"/>
  </r>
  <r>
    <s v="URF2023_337"/>
    <x v="335"/>
    <x v="4"/>
    <s v="URF2023_337_Transversal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1-01T00:00:00"/>
    <d v="2024-04-30T00:00:00"/>
    <n v="120"/>
    <s v="Angie Johanna Corredor Estrella"/>
    <s v="Externo "/>
    <s v="Cambios normativos que modifiquen la fecha de generación de los informes o los requerimientos"/>
    <x v="2"/>
    <x v="3"/>
  </r>
  <r>
    <s v="URF2023_338"/>
    <x v="336"/>
    <x v="4"/>
    <s v="URF2023_338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5-01T00:00:00"/>
    <d v="2024-08-31T00:00:00"/>
    <n v="122"/>
    <s v="Angie Johanna Corredor Estrella"/>
    <s v="Externo "/>
    <s v="Cambios normativos que modifiquen la fecha de generación de los informes o los requerimientos"/>
    <x v="2"/>
    <x v="3"/>
  </r>
  <r>
    <s v="URF2023_339"/>
    <x v="337"/>
    <x v="4"/>
    <s v="URF2023_339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5-01T00:00:00"/>
    <d v="2024-08-31T00:00:00"/>
    <n v="122"/>
    <s v="Angie Johanna Corredor Estrella"/>
    <s v="Externo "/>
    <s v="Cambios normativos que modifiquen la fecha de generación de los informes o los requerimientos"/>
    <x v="2"/>
    <x v="3"/>
  </r>
  <r>
    <s v="URF2023_340"/>
    <x v="338"/>
    <x v="4"/>
    <s v="URF2023_340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5-01T00:00:00"/>
    <d v="2024-08-31T00:00:00"/>
    <n v="122"/>
    <s v="Angie Johanna Corredor Estrella"/>
    <s v="Externo "/>
    <s v="Cambios normativos que modifiquen la fecha de generación de los informes o los requerimientos"/>
    <x v="2"/>
    <x v="3"/>
  </r>
  <r>
    <s v="URF2023_341"/>
    <x v="339"/>
    <x v="4"/>
    <s v="URF2023_341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5-01T00:00:00"/>
    <d v="2024-08-31T00:00:00"/>
    <n v="122"/>
    <s v="Angie Johanna Corredor Estrella"/>
    <s v="Externo "/>
    <s v="Cambios normativos que modifiquen la fecha de generación de los informes o los requerimientos"/>
    <x v="2"/>
    <x v="3"/>
  </r>
  <r>
    <s v="URF2023_342"/>
    <x v="340"/>
    <x v="4"/>
    <s v="URF2023_342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5-01T00:00:00"/>
    <d v="2024-08-31T00:00:00"/>
    <n v="122"/>
    <s v="Angie Johanna Corredor Estrella"/>
    <s v="Externo "/>
    <s v="Cambios normativos que modifiquen la fecha de generación de los informes o los requerimientos"/>
    <x v="2"/>
    <x v="3"/>
  </r>
  <r>
    <s v="URF2023_343"/>
    <x v="341"/>
    <x v="4"/>
    <s v="URF2023_343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5-01T00:00:00"/>
    <d v="2024-08-31T00:00:00"/>
    <n v="122"/>
    <s v="Angie Johanna Corredor Estrella"/>
    <s v="Externo "/>
    <s v="Cambios normativos que modifiquen la fecha de generación de los informes o los requerimientos"/>
    <x v="2"/>
    <x v="3"/>
  </r>
  <r>
    <s v="URF2023_344"/>
    <x v="342"/>
    <x v="4"/>
    <s v="URF2023_344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5-01T00:00:00"/>
    <d v="2024-08-31T00:00:00"/>
    <n v="122"/>
    <s v="Angie Johanna Corredor Estrella"/>
    <s v="Externo "/>
    <s v="Cambios normativos que modifiquen la fecha de generación de los informes o los requerimientos"/>
    <x v="2"/>
    <x v="3"/>
  </r>
  <r>
    <s v="URF2023_345"/>
    <x v="343"/>
    <x v="4"/>
    <s v="URF2023_345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5-01T00:00:00"/>
    <d v="2024-08-31T00:00:00"/>
    <n v="122"/>
    <s v="Angie Johanna Corredor Estrella"/>
    <s v="Externo "/>
    <s v="Cambios normativos que modifiquen la fecha de generación de los informes o los requerimientos"/>
    <x v="2"/>
    <x v="3"/>
  </r>
  <r>
    <s v="URF2023_346"/>
    <x v="336"/>
    <x v="4"/>
    <s v="URF2023_346_Transversal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s v="Insumos para la generación de informes o informes a cargo del proceso"/>
    <m/>
    <x v="5"/>
    <s v="Daissy Tatiana Santos Yate"/>
    <m/>
    <d v="2024-09-01T00:00:00"/>
    <d v="2024-12-31T00:00:00"/>
    <n v="121"/>
    <s v="Angie Johanna Corredor Estrella"/>
    <s v="Externo "/>
    <s v="Cambios normativos que modifiquen la fecha de generación de los informes o los requerimientos"/>
    <x v="2"/>
    <x v="3"/>
  </r>
  <r>
    <s v="URF2023_347"/>
    <x v="337"/>
    <x v="4"/>
    <s v="URF2023_347_Transversal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s v="Insumos para la generación de informes o informes a cargo del proceso"/>
    <m/>
    <x v="4"/>
    <s v="Karime Yamhure Hurtado"/>
    <m/>
    <d v="2024-09-01T00:00:00"/>
    <d v="2024-12-31T00:00:00"/>
    <n v="121"/>
    <s v="Angie Johanna Corredor Estrella"/>
    <s v="Externo "/>
    <s v="Cambios normativos que modifiquen la fecha de generación de los informes o los requerimientos"/>
    <x v="2"/>
    <x v="3"/>
  </r>
  <r>
    <s v="URF2023_348"/>
    <x v="338"/>
    <x v="4"/>
    <s v="URF2023_348_Transversal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 o informes a cargo del proceso"/>
    <m/>
    <x v="7"/>
    <s v="Paola Patricia Rodriguez"/>
    <m/>
    <d v="2024-09-01T00:00:00"/>
    <d v="2024-12-31T00:00:00"/>
    <n v="121"/>
    <s v="Angie Johanna Corredor Estrella"/>
    <s v="Externo "/>
    <s v="Cambios normativos que modifiquen la fecha de generación de los informes o los requerimientos"/>
    <x v="2"/>
    <x v="3"/>
  </r>
  <r>
    <s v="URF2023_349"/>
    <x v="339"/>
    <x v="4"/>
    <s v="URF2023_349_Transversal_Realizar los informes a cargo del proceso o entregar insumos para la generación de informes_RV_Segundo Cuatrimestre"/>
    <s v="Realizar los informes que se encuentren a cargo del proceso para el cuatrimestre o enviar oportunamente los insumos para la generación de otros informes institucionales"/>
    <s v="Insumos para la generación de informes o informes a cargo del proceso"/>
    <m/>
    <x v="2"/>
    <s v="Juan Sebastian Rodriguez Parra"/>
    <m/>
    <d v="2024-09-01T00:00:00"/>
    <d v="2024-12-31T00:00:00"/>
    <n v="121"/>
    <s v="Angie Johanna Corredor Estrella"/>
    <s v="Externo "/>
    <s v="Cambios normativos que modifiquen la fecha de generación de los informes o los requerimientos"/>
    <x v="2"/>
    <x v="3"/>
  </r>
  <r>
    <s v="URF2023_350"/>
    <x v="340"/>
    <x v="4"/>
    <s v="URF2023_350_Transversal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s v="Insumos para la generación de informes o informes a cargo del proceso"/>
    <m/>
    <x v="1"/>
    <s v="Juan Stiven Rios Andrade"/>
    <m/>
    <d v="2024-09-01T00:00:00"/>
    <d v="2024-12-31T00:00:00"/>
    <n v="121"/>
    <s v="Angie Johanna Corredor Estrella"/>
    <s v="Externo "/>
    <s v="Cambios normativos que modifiquen la fecha de generación de los informes o los requerimientos"/>
    <x v="2"/>
    <x v="3"/>
  </r>
  <r>
    <s v="URF2023_351"/>
    <x v="341"/>
    <x v="4"/>
    <s v="URF2023_351_Transversal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s v="Insumos para la generación de informes o informes a cargo del proceso"/>
    <m/>
    <x v="3"/>
    <s v="Catalina Torrado Ulloa"/>
    <m/>
    <d v="2024-09-01T00:00:00"/>
    <d v="2024-12-31T00:00:00"/>
    <n v="121"/>
    <s v="Angie Johanna Corredor Estrella"/>
    <s v="Externo "/>
    <s v="Cambios normativos que modifiquen la fecha de generación de los informes o los requerimientos"/>
    <x v="2"/>
    <x v="3"/>
  </r>
  <r>
    <s v="URF2023_352"/>
    <x v="342"/>
    <x v="4"/>
    <s v="URF2023_352_Transversal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s v="Insumos para la generación de informes o informes a cargo del proceso"/>
    <m/>
    <x v="6"/>
    <s v="Diana Carolina Fajardo Carlos "/>
    <m/>
    <d v="2024-09-01T00:00:00"/>
    <d v="2024-12-31T00:00:00"/>
    <n v="121"/>
    <s v="Angie Johanna Corredor Estrella"/>
    <s v="Externo "/>
    <s v="Cambios normativos que modifiquen la fecha de generación de los informes o los requerimientos"/>
    <x v="2"/>
    <x v="3"/>
  </r>
  <r>
    <s v="URF2023_353"/>
    <x v="343"/>
    <x v="4"/>
    <s v="URF2023_353_Transversal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s v="Insumos para la generación de informes o informes a cargo del proceso"/>
    <m/>
    <x v="9"/>
    <s v="Angie Johanna Corredor Estrella"/>
    <m/>
    <d v="2024-09-01T00:00:00"/>
    <d v="2024-12-31T00:00:00"/>
    <n v="121"/>
    <s v="Angie Johanna Corredor Estrella"/>
    <s v="Externo "/>
    <s v="Cambios normativos que modifiquen la fecha de generación de los informes o los requerimientos"/>
    <x v="2"/>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A25FD-B5B7-4A62-83F0-8821DC37AEDD}" name="TablaDinámica1" cacheId="8" applyNumberFormats="0" applyBorderFormats="0" applyFontFormats="0" applyPatternFormats="0" applyAlignmentFormats="0" applyWidthHeightFormats="1" dataCaption="Valores" updatedVersion="8" minRefreshableVersion="3" useAutoFormatting="1" itemPrintTitles="1" createdVersion="7" indent="0" outline="1" outlineData="1" multipleFieldFilters="0">
  <location ref="A3:B15" firstHeaderRow="1" firstDataRow="1" firstDataCol="1" rowPageCount="1" colPageCount="1"/>
  <pivotFields count="18">
    <pivotField showAll="0"/>
    <pivotField showAll="0">
      <items count="345">
        <item x="27"/>
        <item x="28"/>
        <item x="127"/>
        <item x="4"/>
        <item x="70"/>
        <item x="24"/>
        <item x="10"/>
        <item x="11"/>
        <item x="79"/>
        <item x="80"/>
        <item x="102"/>
        <item x="103"/>
        <item x="104"/>
        <item x="108"/>
        <item x="105"/>
        <item x="106"/>
        <item x="107"/>
        <item x="34"/>
        <item x="35"/>
        <item x="46"/>
        <item x="47"/>
        <item x="52"/>
        <item x="58"/>
        <item x="173"/>
        <item x="167"/>
        <item x="172"/>
        <item x="176"/>
        <item x="175"/>
        <item x="174"/>
        <item x="100"/>
        <item x="159"/>
        <item x="59"/>
        <item x="60"/>
        <item x="101"/>
        <item x="164"/>
        <item x="165"/>
        <item x="166"/>
        <item x="86"/>
        <item x="87"/>
        <item x="88"/>
        <item x="136"/>
        <item x="137"/>
        <item x="138"/>
        <item x="74"/>
        <item x="71"/>
        <item x="72"/>
        <item x="73"/>
        <item x="181"/>
        <item x="182"/>
        <item x="142"/>
        <item x="139"/>
        <item x="140"/>
        <item x="141"/>
        <item x="20"/>
        <item x="21"/>
        <item x="82"/>
        <item x="75"/>
        <item x="76"/>
        <item x="6"/>
        <item x="12"/>
        <item x="25"/>
        <item x="3"/>
        <item x="44"/>
        <item x="45"/>
        <item x="168"/>
        <item x="160"/>
        <item x="36"/>
        <item x="37"/>
        <item x="177"/>
        <item x="178"/>
        <item x="143"/>
        <item x="144"/>
        <item x="145"/>
        <item x="56"/>
        <item x="55"/>
        <item x="57"/>
        <item x="29"/>
        <item x="31"/>
        <item x="32"/>
        <item x="33"/>
        <item x="54"/>
        <item x="53"/>
        <item x="109"/>
        <item x="122"/>
        <item x="123"/>
        <item x="124"/>
        <item x="93"/>
        <item x="94"/>
        <item x="95"/>
        <item x="125"/>
        <item x="126"/>
        <item x="146"/>
        <item x="147"/>
        <item x="148"/>
        <item x="121"/>
        <item x="132"/>
        <item x="133"/>
        <item x="134"/>
        <item x="7"/>
        <item x="5"/>
        <item x="23"/>
        <item x="185"/>
        <item x="9"/>
        <item x="26"/>
        <item x="171"/>
        <item x="170"/>
        <item x="179"/>
        <item x="180"/>
        <item x="62"/>
        <item x="63"/>
        <item x="50"/>
        <item x="96"/>
        <item x="97"/>
        <item x="98"/>
        <item x="183"/>
        <item x="184"/>
        <item x="90"/>
        <item x="89"/>
        <item x="91"/>
        <item x="190"/>
        <item x="19"/>
        <item x="1"/>
        <item x="2"/>
        <item x="92"/>
        <item x="169"/>
        <item x="149"/>
        <item x="150"/>
        <item x="151"/>
        <item x="282"/>
        <item x="51"/>
        <item x="131"/>
        <item x="128"/>
        <item x="129"/>
        <item x="130"/>
        <item x="152"/>
        <item x="153"/>
        <item x="154"/>
        <item x="155"/>
        <item x="42"/>
        <item x="43"/>
        <item x="156"/>
        <item x="157"/>
        <item x="158"/>
        <item x="161"/>
        <item x="162"/>
        <item x="163"/>
        <item x="111"/>
        <item x="112"/>
        <item x="114"/>
        <item x="115"/>
        <item x="116"/>
        <item x="189"/>
        <item x="186"/>
        <item x="187"/>
        <item x="188"/>
        <item x="61"/>
        <item x="99"/>
        <item x="118"/>
        <item x="119"/>
        <item x="120"/>
        <item x="22"/>
        <item x="78"/>
        <item x="85"/>
        <item x="30"/>
        <item x="83"/>
        <item x="84"/>
        <item x="16"/>
        <item x="17"/>
        <item x="18"/>
        <item x="40"/>
        <item x="41"/>
        <item x="117"/>
        <item x="39"/>
        <item x="13"/>
        <item x="15"/>
        <item x="14"/>
        <item x="113"/>
        <item x="77"/>
        <item x="277"/>
        <item x="280"/>
        <item x="272"/>
        <item x="276"/>
        <item x="278"/>
        <item x="273"/>
        <item x="279"/>
        <item x="281"/>
        <item x="274"/>
        <item x="275"/>
        <item x="267"/>
        <item x="270"/>
        <item x="262"/>
        <item x="266"/>
        <item x="268"/>
        <item x="263"/>
        <item x="269"/>
        <item x="271"/>
        <item x="264"/>
        <item x="265"/>
        <item x="196"/>
        <item x="205"/>
        <item x="214"/>
        <item x="199"/>
        <item x="208"/>
        <item x="217"/>
        <item x="191"/>
        <item x="200"/>
        <item x="209"/>
        <item x="197"/>
        <item x="206"/>
        <item x="215"/>
        <item x="192"/>
        <item x="201"/>
        <item x="210"/>
        <item x="198"/>
        <item x="207"/>
        <item x="216"/>
        <item x="195"/>
        <item x="204"/>
        <item x="213"/>
        <item x="193"/>
        <item x="202"/>
        <item x="211"/>
        <item x="194"/>
        <item x="203"/>
        <item x="212"/>
        <item x="258"/>
        <item x="254"/>
        <item x="256"/>
        <item x="261"/>
        <item x="253"/>
        <item x="257"/>
        <item x="259"/>
        <item x="260"/>
        <item x="255"/>
        <item x="248"/>
        <item x="250"/>
        <item x="249"/>
        <item x="247"/>
        <item x="246"/>
        <item x="245"/>
        <item x="251"/>
        <item x="252"/>
        <item x="223"/>
        <item x="232"/>
        <item x="241"/>
        <item x="226"/>
        <item x="235"/>
        <item x="244"/>
        <item x="218"/>
        <item x="227"/>
        <item x="236"/>
        <item x="219"/>
        <item x="228"/>
        <item x="237"/>
        <item x="224"/>
        <item x="233"/>
        <item x="242"/>
        <item x="225"/>
        <item x="234"/>
        <item x="243"/>
        <item x="222"/>
        <item x="231"/>
        <item x="240"/>
        <item x="220"/>
        <item x="229"/>
        <item x="238"/>
        <item x="221"/>
        <item x="230"/>
        <item x="239"/>
        <item x="81"/>
        <item x="0"/>
        <item x="8"/>
        <item x="38"/>
        <item x="48"/>
        <item x="49"/>
        <item x="64"/>
        <item x="65"/>
        <item x="66"/>
        <item x="67"/>
        <item x="68"/>
        <item x="69"/>
        <item x="110"/>
        <item x="135"/>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t="default"/>
      </items>
    </pivotField>
    <pivotField showAll="0">
      <items count="6">
        <item x="1"/>
        <item x="4"/>
        <item x="2"/>
        <item x="3"/>
        <item h="1" x="0"/>
        <item t="default"/>
      </items>
    </pivotField>
    <pivotField showAll="0"/>
    <pivotField showAll="0"/>
    <pivotField showAll="0"/>
    <pivotField showAll="0"/>
    <pivotField showAll="0">
      <items count="11">
        <item sd="0" x="3"/>
        <item sd="0" x="9"/>
        <item sd="0" x="8"/>
        <item sd="0" x="5"/>
        <item sd="0" x="4"/>
        <item sd="0" x="1"/>
        <item sd="0" x="6"/>
        <item sd="0" x="7"/>
        <item sd="0" x="2"/>
        <item x="0"/>
        <item t="default"/>
      </items>
    </pivotField>
    <pivotField showAll="0"/>
    <pivotField showAll="0"/>
    <pivotField showAll="0"/>
    <pivotField showAll="0"/>
    <pivotField showAll="0"/>
    <pivotField showAll="0"/>
    <pivotField showAll="0"/>
    <pivotField showAll="0"/>
    <pivotField axis="axisPage" showAll="0">
      <items count="7">
        <item x="5"/>
        <item x="1"/>
        <item x="3"/>
        <item x="2"/>
        <item x="4"/>
        <item x="0"/>
        <item t="default"/>
      </items>
    </pivotField>
    <pivotField axis="axisRow" dataField="1" showAll="0">
      <items count="12">
        <item x="10"/>
        <item x="9"/>
        <item x="1"/>
        <item x="2"/>
        <item x="8"/>
        <item x="5"/>
        <item x="4"/>
        <item x="3"/>
        <item x="6"/>
        <item x="7"/>
        <item x="0"/>
        <item t="default"/>
      </items>
    </pivotField>
  </pivotFields>
  <rowFields count="1">
    <field x="17"/>
  </rowFields>
  <rowItems count="12">
    <i>
      <x/>
    </i>
    <i>
      <x v="1"/>
    </i>
    <i>
      <x v="2"/>
    </i>
    <i>
      <x v="3"/>
    </i>
    <i>
      <x v="4"/>
    </i>
    <i>
      <x v="5"/>
    </i>
    <i>
      <x v="6"/>
    </i>
    <i>
      <x v="7"/>
    </i>
    <i>
      <x v="8"/>
    </i>
    <i>
      <x v="9"/>
    </i>
    <i>
      <x v="10"/>
    </i>
    <i t="grand">
      <x/>
    </i>
  </rowItems>
  <colItems count="1">
    <i/>
  </colItems>
  <pageFields count="1">
    <pageField fld="16" hier="-1"/>
  </pageFields>
  <dataFields count="1">
    <dataField name="Cuenta de Iniciativa estratégica asociada " fld="17" subtotal="count" baseField="0" baseItem="0"/>
  </dataFields>
  <formats count="27">
    <format dxfId="31">
      <pivotArea type="all" dataOnly="0" outline="0" fieldPosition="0"/>
    </format>
    <format dxfId="30">
      <pivotArea outline="0" collapsedLevelsAreSubtotals="1" fieldPosition="0"/>
    </format>
    <format dxfId="29">
      <pivotArea type="origin" dataOnly="0" labelOnly="1" outline="0" fieldPosition="0"/>
    </format>
    <format dxfId="28">
      <pivotArea field="2" type="button" dataOnly="0" labelOnly="1" outline="0"/>
    </format>
    <format dxfId="27">
      <pivotArea type="topRight" dataOnly="0" labelOnly="1" outline="0" fieldPosition="0"/>
    </format>
    <format dxfId="26">
      <pivotArea field="7" type="button" dataOnly="0" labelOnly="1" outline="0"/>
    </format>
    <format dxfId="25">
      <pivotArea dataOnly="0" labelOnly="1" grandRow="1" outline="0" fieldPosition="0"/>
    </format>
    <format dxfId="24">
      <pivotArea dataOnly="0" labelOnly="1" grandCol="1" outline="0"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field="2" type="button" dataOnly="0" labelOnly="1" outline="0"/>
    </format>
    <format dxfId="19">
      <pivotArea type="topRight" dataOnly="0" labelOnly="1" outline="0" fieldPosition="0"/>
    </format>
    <format dxfId="18">
      <pivotArea field="7" type="button" dataOnly="0" labelOnly="1" outline="0"/>
    </format>
    <format dxfId="17">
      <pivotArea dataOnly="0" labelOnly="1" grandRow="1" outline="0" fieldPosition="0"/>
    </format>
    <format dxfId="16">
      <pivotArea dataOnly="0" labelOnly="1" grandCol="1" outline="0" fieldPosition="0"/>
    </format>
    <format dxfId="15">
      <pivotArea type="all" dataOnly="0" outline="0" fieldPosition="0"/>
    </format>
    <format dxfId="14">
      <pivotArea outline="0" collapsedLevelsAreSubtotals="1" fieldPosition="0"/>
    </format>
    <format dxfId="13">
      <pivotArea type="origin" dataOnly="0" labelOnly="1" outline="0" fieldPosition="0"/>
    </format>
    <format dxfId="12">
      <pivotArea field="2" type="button" dataOnly="0" labelOnly="1" outline="0"/>
    </format>
    <format dxfId="11">
      <pivotArea type="topRight" dataOnly="0" labelOnly="1" outline="0" fieldPosition="0"/>
    </format>
    <format dxfId="10">
      <pivotArea field="7" type="button" dataOnly="0" labelOnly="1" outline="0"/>
    </format>
    <format dxfId="9">
      <pivotArea dataOnly="0" labelOnly="1" grandRow="1" outline="0" fieldPosition="0"/>
    </format>
    <format dxfId="8">
      <pivotArea dataOnly="0" labelOnly="1" grandCol="1" outline="0" fieldPosition="0"/>
    </format>
    <format dxfId="7">
      <pivotArea type="origin" dataOnly="0" labelOnly="1" outline="0" fieldPosition="0"/>
    </format>
    <format dxfId="6">
      <pivotArea field="7" type="button" dataOnly="0" labelOnly="1" outline="0"/>
    </format>
    <format dxfId="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5.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1C1E-0552-4B5D-BD8F-05E7D4329620}">
  <sheetPr>
    <tabColor rgb="FFFFFF00"/>
  </sheetPr>
  <dimension ref="A1:B15"/>
  <sheetViews>
    <sheetView workbookViewId="0">
      <selection activeCell="I6" sqref="I6"/>
    </sheetView>
  </sheetViews>
  <sheetFormatPr baseColWidth="10" defaultColWidth="11.42578125" defaultRowHeight="12.75" x14ac:dyDescent="0.25"/>
  <cols>
    <col min="1" max="1" width="36.140625" style="200" bestFit="1" customWidth="1"/>
    <col min="2" max="2" width="11.140625" style="199" bestFit="1" customWidth="1"/>
    <col min="3" max="3" width="11.7109375" style="199" bestFit="1" customWidth="1"/>
    <col min="4" max="4" width="10.28515625" style="199" bestFit="1" customWidth="1"/>
    <col min="5" max="5" width="12.28515625" style="199" bestFit="1" customWidth="1"/>
    <col min="6" max="6" width="7.28515625" style="199" bestFit="1" customWidth="1"/>
    <col min="7" max="7" width="11.140625" style="199" bestFit="1" customWidth="1"/>
    <col min="8" max="8" width="7.42578125" style="199" bestFit="1" customWidth="1"/>
    <col min="9" max="16384" width="11.42578125" style="199"/>
  </cols>
  <sheetData>
    <row r="1" spans="1:2" x14ac:dyDescent="0.25">
      <c r="A1" s="201" t="s">
        <v>0</v>
      </c>
      <c r="B1" s="202" t="s">
        <v>1</v>
      </c>
    </row>
    <row r="3" spans="1:2" ht="51" x14ac:dyDescent="0.25">
      <c r="A3" s="201" t="s">
        <v>2</v>
      </c>
      <c r="B3" s="202" t="s">
        <v>3</v>
      </c>
    </row>
    <row r="4" spans="1:2" ht="38.25" x14ac:dyDescent="0.25">
      <c r="A4" s="202" t="s">
        <v>4</v>
      </c>
      <c r="B4" s="202">
        <v>31</v>
      </c>
    </row>
    <row r="5" spans="1:2" ht="25.5" x14ac:dyDescent="0.25">
      <c r="A5" s="202" t="s">
        <v>5</v>
      </c>
      <c r="B5" s="202">
        <v>27</v>
      </c>
    </row>
    <row r="6" spans="1:2" ht="38.25" x14ac:dyDescent="0.25">
      <c r="A6" s="202" t="s">
        <v>6</v>
      </c>
      <c r="B6" s="202">
        <v>24</v>
      </c>
    </row>
    <row r="7" spans="1:2" ht="25.5" x14ac:dyDescent="0.25">
      <c r="A7" s="202" t="s">
        <v>7</v>
      </c>
      <c r="B7" s="202">
        <v>5</v>
      </c>
    </row>
    <row r="8" spans="1:2" ht="25.5" x14ac:dyDescent="0.25">
      <c r="A8" s="202" t="s">
        <v>8</v>
      </c>
      <c r="B8" s="202">
        <v>31</v>
      </c>
    </row>
    <row r="9" spans="1:2" ht="51" x14ac:dyDescent="0.25">
      <c r="A9" s="202" t="s">
        <v>9</v>
      </c>
      <c r="B9" s="202">
        <v>25</v>
      </c>
    </row>
    <row r="10" spans="1:2" ht="38.25" x14ac:dyDescent="0.25">
      <c r="A10" s="202" t="s">
        <v>10</v>
      </c>
      <c r="B10" s="202">
        <v>35</v>
      </c>
    </row>
    <row r="11" spans="1:2" ht="38.25" x14ac:dyDescent="0.25">
      <c r="A11" s="202" t="s">
        <v>11</v>
      </c>
      <c r="B11" s="202">
        <v>78</v>
      </c>
    </row>
    <row r="12" spans="1:2" ht="25.5" x14ac:dyDescent="0.25">
      <c r="A12" s="202" t="s">
        <v>12</v>
      </c>
      <c r="B12" s="202">
        <v>43</v>
      </c>
    </row>
    <row r="13" spans="1:2" ht="25.5" x14ac:dyDescent="0.25">
      <c r="A13" s="202" t="s">
        <v>13</v>
      </c>
      <c r="B13" s="202">
        <v>54</v>
      </c>
    </row>
    <row r="14" spans="1:2" x14ac:dyDescent="0.25">
      <c r="A14" s="202" t="s">
        <v>14</v>
      </c>
      <c r="B14" s="202"/>
    </row>
    <row r="15" spans="1:2" x14ac:dyDescent="0.25">
      <c r="A15" s="203" t="s">
        <v>15</v>
      </c>
      <c r="B15" s="202">
        <v>353</v>
      </c>
    </row>
  </sheetData>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filterMode="1">
    <tabColor rgb="FFB28D42"/>
  </sheetPr>
  <dimension ref="C4:CQ423"/>
  <sheetViews>
    <sheetView tabSelected="1" topLeftCell="A7" zoomScale="85" zoomScaleNormal="85" workbookViewId="0">
      <pane xSplit="3" ySplit="4" topLeftCell="D11" activePane="bottomRight" state="frozen"/>
      <selection activeCell="A7" sqref="A7"/>
      <selection pane="topRight" activeCell="D7" sqref="D7"/>
      <selection pane="bottomLeft" activeCell="A11" sqref="A11"/>
      <selection pane="bottomRight" activeCell="BX9" sqref="BX9:BX10"/>
    </sheetView>
  </sheetViews>
  <sheetFormatPr baseColWidth="10" defaultColWidth="11.42578125" defaultRowHeight="15" outlineLevelRow="1" x14ac:dyDescent="0.25"/>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9" customFormat="1" ht="38.25" customHeight="1" outlineLevel="1" x14ac:dyDescent="0.25">
      <c r="C4" s="7"/>
      <c r="D4" s="274" t="s">
        <v>3172</v>
      </c>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6"/>
      <c r="BT4" s="8" t="s">
        <v>16</v>
      </c>
      <c r="BU4" s="245" t="s">
        <v>17</v>
      </c>
      <c r="BV4" s="246"/>
      <c r="BW4" s="208"/>
      <c r="BX4" s="208"/>
      <c r="BY4" s="208"/>
      <c r="BZ4" s="208"/>
      <c r="CA4" s="208"/>
      <c r="CB4" s="208"/>
      <c r="CC4" s="208"/>
      <c r="CD4" s="208"/>
      <c r="CE4" s="208"/>
      <c r="CF4" s="208"/>
      <c r="CG4" s="208"/>
    </row>
    <row r="5" spans="3:95" s="9" customFormat="1" ht="38.25" customHeight="1" outlineLevel="1" x14ac:dyDescent="0.25">
      <c r="C5" s="7"/>
      <c r="D5" s="277"/>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8"/>
      <c r="AZ5" s="278"/>
      <c r="BA5" s="278"/>
      <c r="BB5" s="278"/>
      <c r="BC5" s="278"/>
      <c r="BD5" s="278"/>
      <c r="BE5" s="278"/>
      <c r="BF5" s="278"/>
      <c r="BG5" s="278"/>
      <c r="BH5" s="278"/>
      <c r="BI5" s="278"/>
      <c r="BJ5" s="278"/>
      <c r="BK5" s="278"/>
      <c r="BL5" s="278"/>
      <c r="BM5" s="278"/>
      <c r="BN5" s="278"/>
      <c r="BO5" s="278"/>
      <c r="BP5" s="278"/>
      <c r="BQ5" s="278"/>
      <c r="BR5" s="278"/>
      <c r="BS5" s="279"/>
      <c r="BT5" s="8" t="s">
        <v>18</v>
      </c>
      <c r="BU5" s="247">
        <v>45251</v>
      </c>
      <c r="BV5" s="246"/>
      <c r="BW5" s="208"/>
      <c r="BX5" s="208"/>
      <c r="BY5" s="208"/>
      <c r="BZ5" s="208"/>
      <c r="CA5" s="208"/>
      <c r="CB5" s="208"/>
      <c r="CC5" s="208"/>
      <c r="CD5" s="208"/>
      <c r="CE5" s="208"/>
      <c r="CF5" s="208"/>
      <c r="CG5" s="208"/>
    </row>
    <row r="6" spans="3:95" s="9" customFormat="1" ht="38.25" customHeight="1" outlineLevel="1" x14ac:dyDescent="0.25">
      <c r="C6" s="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2"/>
      <c r="BT6" s="8" t="s">
        <v>19</v>
      </c>
      <c r="BU6" s="245" t="s">
        <v>20</v>
      </c>
      <c r="BV6" s="246"/>
      <c r="BW6" s="208"/>
      <c r="BX6" s="208"/>
      <c r="BY6" s="208"/>
      <c r="BZ6" s="208"/>
      <c r="CA6" s="208"/>
      <c r="CB6" s="208"/>
      <c r="CC6" s="208"/>
      <c r="CD6" s="208"/>
      <c r="CE6" s="208"/>
      <c r="CF6" s="208"/>
      <c r="CG6" s="208"/>
    </row>
    <row r="7" spans="3:95" s="9" customFormat="1" ht="27" customHeight="1" outlineLevel="1" x14ac:dyDescent="0.25">
      <c r="C7" s="7"/>
      <c r="D7" s="251" t="s">
        <v>21</v>
      </c>
      <c r="E7" s="252"/>
      <c r="F7" s="252"/>
      <c r="G7" s="252"/>
      <c r="H7" s="252"/>
      <c r="I7" s="252"/>
      <c r="J7" s="252"/>
      <c r="K7" s="252"/>
      <c r="L7" s="252"/>
      <c r="M7" s="252"/>
      <c r="N7" s="252"/>
      <c r="O7" s="252"/>
      <c r="P7" s="252"/>
      <c r="Q7" s="252"/>
      <c r="R7" s="253"/>
      <c r="S7" s="251" t="s">
        <v>22</v>
      </c>
      <c r="T7" s="253"/>
      <c r="U7" s="251" t="s">
        <v>23</v>
      </c>
      <c r="V7" s="252"/>
      <c r="W7" s="252"/>
      <c r="X7" s="253"/>
      <c r="Y7" s="257" t="s">
        <v>24</v>
      </c>
      <c r="Z7" s="258"/>
      <c r="AA7" s="258"/>
      <c r="AB7" s="258"/>
      <c r="AC7" s="258"/>
      <c r="AD7" s="258"/>
      <c r="AE7" s="258"/>
      <c r="AF7" s="258"/>
      <c r="AG7" s="258"/>
      <c r="AH7" s="258"/>
      <c r="AI7" s="258"/>
      <c r="AJ7" s="258"/>
      <c r="AK7" s="258"/>
      <c r="AL7" s="258"/>
      <c r="AM7" s="258"/>
      <c r="AN7" s="258"/>
      <c r="AO7" s="258"/>
      <c r="AP7" s="258"/>
      <c r="AQ7" s="258"/>
      <c r="AR7" s="258"/>
      <c r="AS7" s="258"/>
      <c r="AT7" s="258"/>
      <c r="AU7" s="259"/>
      <c r="AV7" s="205"/>
      <c r="AW7" s="251" t="s">
        <v>25</v>
      </c>
      <c r="AX7" s="252"/>
      <c r="AY7" s="252"/>
      <c r="AZ7" s="252"/>
      <c r="BA7" s="252"/>
      <c r="BB7" s="252"/>
      <c r="BC7" s="253"/>
      <c r="BD7" s="260" t="s">
        <v>26</v>
      </c>
      <c r="BE7" s="250"/>
      <c r="BF7" s="250"/>
      <c r="BG7" s="250"/>
      <c r="BH7" s="250"/>
      <c r="BI7" s="250"/>
      <c r="BJ7" s="250"/>
      <c r="BK7" s="250"/>
      <c r="BL7" s="250"/>
      <c r="BM7" s="250"/>
      <c r="BN7" s="250"/>
      <c r="BO7" s="250"/>
      <c r="BP7" s="250"/>
      <c r="BQ7" s="250"/>
      <c r="BR7" s="250"/>
      <c r="BS7" s="250"/>
      <c r="BT7" s="250"/>
      <c r="BU7" s="250"/>
      <c r="BV7" s="250"/>
      <c r="BW7" s="250" t="s">
        <v>3312</v>
      </c>
      <c r="BX7" s="250"/>
      <c r="BY7" s="250"/>
      <c r="BZ7" s="250"/>
      <c r="CA7" s="250"/>
      <c r="CB7" s="250"/>
      <c r="CC7" s="250"/>
      <c r="CD7" s="250"/>
      <c r="CE7" s="250"/>
      <c r="CF7" s="250"/>
      <c r="CG7" s="250"/>
      <c r="CH7" s="250"/>
      <c r="CI7" s="250"/>
      <c r="CJ7" s="250"/>
      <c r="CK7" s="250"/>
      <c r="CL7" s="250"/>
      <c r="CM7" s="231"/>
      <c r="CN7" s="231"/>
      <c r="CO7" s="231"/>
      <c r="CP7" s="231"/>
      <c r="CQ7" s="231"/>
    </row>
    <row r="8" spans="3:95" s="9" customFormat="1" ht="44.25" customHeight="1" outlineLevel="1" x14ac:dyDescent="0.25">
      <c r="C8" s="7"/>
      <c r="D8" s="254"/>
      <c r="E8" s="255"/>
      <c r="F8" s="255"/>
      <c r="G8" s="255"/>
      <c r="H8" s="255"/>
      <c r="I8" s="255"/>
      <c r="J8" s="255"/>
      <c r="K8" s="255"/>
      <c r="L8" s="255"/>
      <c r="M8" s="255"/>
      <c r="N8" s="255"/>
      <c r="O8" s="255"/>
      <c r="P8" s="255"/>
      <c r="Q8" s="255"/>
      <c r="R8" s="256"/>
      <c r="S8" s="254"/>
      <c r="T8" s="256"/>
      <c r="U8" s="254"/>
      <c r="V8" s="255"/>
      <c r="W8" s="255"/>
      <c r="X8" s="256"/>
      <c r="Y8" s="254"/>
      <c r="Z8" s="255"/>
      <c r="AA8" s="255"/>
      <c r="AB8" s="255"/>
      <c r="AC8" s="255"/>
      <c r="AD8" s="255"/>
      <c r="AE8" s="255"/>
      <c r="AF8" s="255"/>
      <c r="AG8" s="255"/>
      <c r="AH8" s="255"/>
      <c r="AI8" s="255"/>
      <c r="AJ8" s="255"/>
      <c r="AK8" s="255"/>
      <c r="AL8" s="255"/>
      <c r="AM8" s="255"/>
      <c r="AN8" s="255"/>
      <c r="AO8" s="255"/>
      <c r="AP8" s="255"/>
      <c r="AQ8" s="255"/>
      <c r="AR8" s="255"/>
      <c r="AS8" s="255"/>
      <c r="AT8" s="255"/>
      <c r="AU8" s="256"/>
      <c r="AV8" s="204"/>
      <c r="AW8" s="254"/>
      <c r="AX8" s="255"/>
      <c r="AY8" s="255"/>
      <c r="AZ8" s="255"/>
      <c r="BA8" s="255"/>
      <c r="BB8" s="255"/>
      <c r="BC8" s="256"/>
      <c r="BD8" s="261" t="s">
        <v>27</v>
      </c>
      <c r="BE8" s="262"/>
      <c r="BF8" s="263" t="s">
        <v>28</v>
      </c>
      <c r="BG8" s="264"/>
      <c r="BH8" s="265"/>
      <c r="BI8" s="266" t="s">
        <v>29</v>
      </c>
      <c r="BJ8" s="267"/>
      <c r="BK8" s="267"/>
      <c r="BL8" s="267"/>
      <c r="BM8" s="267"/>
      <c r="BN8" s="267"/>
      <c r="BO8" s="267"/>
      <c r="BP8" s="268"/>
      <c r="BQ8" s="3" t="s">
        <v>30</v>
      </c>
      <c r="BR8" s="269" t="s">
        <v>31</v>
      </c>
      <c r="BS8" s="270"/>
      <c r="BT8" s="271"/>
      <c r="BU8" s="4" t="s">
        <v>32</v>
      </c>
      <c r="BV8" s="5" t="s">
        <v>33</v>
      </c>
      <c r="BW8" s="220" t="s">
        <v>3208</v>
      </c>
      <c r="BX8" s="242" t="s">
        <v>3199</v>
      </c>
      <c r="BY8" s="242"/>
      <c r="BZ8" s="242"/>
      <c r="CA8" s="242"/>
      <c r="CB8" s="242"/>
      <c r="CC8" s="242" t="s">
        <v>3200</v>
      </c>
      <c r="CD8" s="242"/>
      <c r="CE8" s="242"/>
      <c r="CF8" s="242"/>
      <c r="CG8" s="242"/>
      <c r="CH8" s="242" t="s">
        <v>3385</v>
      </c>
      <c r="CI8" s="242"/>
      <c r="CJ8" s="242"/>
      <c r="CK8" s="242"/>
      <c r="CL8" s="242"/>
      <c r="CM8" s="242" t="s">
        <v>3410</v>
      </c>
      <c r="CN8" s="242"/>
      <c r="CO8" s="242"/>
      <c r="CP8" s="242"/>
      <c r="CQ8" s="242"/>
    </row>
    <row r="9" spans="3:95" s="9" customFormat="1" ht="30.75" customHeight="1" x14ac:dyDescent="0.25">
      <c r="C9" s="242" t="s">
        <v>34</v>
      </c>
      <c r="D9" s="242" t="s">
        <v>35</v>
      </c>
      <c r="E9" s="242" t="s">
        <v>36</v>
      </c>
      <c r="F9" s="242" t="s">
        <v>37</v>
      </c>
      <c r="G9" s="242" t="s">
        <v>38</v>
      </c>
      <c r="H9" s="242" t="s">
        <v>39</v>
      </c>
      <c r="I9" s="242" t="s">
        <v>40</v>
      </c>
      <c r="J9" s="242" t="s">
        <v>41</v>
      </c>
      <c r="K9" s="242" t="s">
        <v>42</v>
      </c>
      <c r="L9" s="242" t="s">
        <v>43</v>
      </c>
      <c r="M9" s="242" t="s">
        <v>44</v>
      </c>
      <c r="N9" s="242" t="s">
        <v>45</v>
      </c>
      <c r="O9" s="242" t="s">
        <v>46</v>
      </c>
      <c r="P9" s="242" t="s">
        <v>47</v>
      </c>
      <c r="Q9" s="242" t="s">
        <v>48</v>
      </c>
      <c r="R9" s="242" t="s">
        <v>49</v>
      </c>
      <c r="S9" s="242" t="s">
        <v>0</v>
      </c>
      <c r="T9" s="242" t="s">
        <v>50</v>
      </c>
      <c r="U9" s="273" t="s">
        <v>27</v>
      </c>
      <c r="V9" s="273" t="s">
        <v>51</v>
      </c>
      <c r="W9" s="273" t="s">
        <v>52</v>
      </c>
      <c r="X9" s="273" t="s">
        <v>53</v>
      </c>
      <c r="Y9" s="272" t="s">
        <v>54</v>
      </c>
      <c r="Z9" s="272" t="s">
        <v>55</v>
      </c>
      <c r="AA9" s="272" t="s">
        <v>56</v>
      </c>
      <c r="AB9" s="272" t="s">
        <v>57</v>
      </c>
      <c r="AC9" s="272" t="s">
        <v>58</v>
      </c>
      <c r="AD9" s="272" t="s">
        <v>59</v>
      </c>
      <c r="AE9" s="272" t="s">
        <v>60</v>
      </c>
      <c r="AF9" s="272" t="s">
        <v>61</v>
      </c>
      <c r="AG9" s="272" t="s">
        <v>62</v>
      </c>
      <c r="AH9" s="272" t="s">
        <v>63</v>
      </c>
      <c r="AI9" s="272" t="s">
        <v>64</v>
      </c>
      <c r="AJ9" s="290" t="s">
        <v>65</v>
      </c>
      <c r="AK9" s="290"/>
      <c r="AL9" s="272" t="s">
        <v>66</v>
      </c>
      <c r="AM9" s="272" t="s">
        <v>67</v>
      </c>
      <c r="AN9" s="272" t="s">
        <v>68</v>
      </c>
      <c r="AO9" s="272" t="s">
        <v>69</v>
      </c>
      <c r="AP9" s="272" t="s">
        <v>70</v>
      </c>
      <c r="AQ9" s="297" t="s">
        <v>3353</v>
      </c>
      <c r="AR9" s="283" t="s">
        <v>71</v>
      </c>
      <c r="AS9" s="283" t="s">
        <v>72</v>
      </c>
      <c r="AT9" s="272" t="s">
        <v>73</v>
      </c>
      <c r="AU9" s="272" t="s">
        <v>74</v>
      </c>
      <c r="AV9" s="272" t="s">
        <v>75</v>
      </c>
      <c r="AW9" s="298" t="s">
        <v>27</v>
      </c>
      <c r="AX9" s="293" t="s">
        <v>28</v>
      </c>
      <c r="AY9" s="294" t="s">
        <v>29</v>
      </c>
      <c r="AZ9" s="295" t="s">
        <v>76</v>
      </c>
      <c r="BA9" s="296" t="s">
        <v>31</v>
      </c>
      <c r="BB9" s="292" t="s">
        <v>77</v>
      </c>
      <c r="BC9" s="287" t="s">
        <v>33</v>
      </c>
      <c r="BD9" s="288" t="s">
        <v>78</v>
      </c>
      <c r="BE9" s="289" t="s">
        <v>79</v>
      </c>
      <c r="BF9" s="291" t="s">
        <v>80</v>
      </c>
      <c r="BG9" s="291" t="s">
        <v>81</v>
      </c>
      <c r="BH9" s="291" t="s">
        <v>82</v>
      </c>
      <c r="BI9" s="284" t="s">
        <v>83</v>
      </c>
      <c r="BJ9" s="284" t="s">
        <v>84</v>
      </c>
      <c r="BK9" s="284" t="s">
        <v>85</v>
      </c>
      <c r="BL9" s="284" t="s">
        <v>86</v>
      </c>
      <c r="BM9" s="284" t="s">
        <v>87</v>
      </c>
      <c r="BN9" s="284" t="s">
        <v>88</v>
      </c>
      <c r="BO9" s="284" t="s">
        <v>89</v>
      </c>
      <c r="BP9" s="284" t="s">
        <v>90</v>
      </c>
      <c r="BQ9" s="285" t="s">
        <v>91</v>
      </c>
      <c r="BR9" s="286" t="s">
        <v>92</v>
      </c>
      <c r="BS9" s="286" t="s">
        <v>93</v>
      </c>
      <c r="BT9" s="286" t="s">
        <v>94</v>
      </c>
      <c r="BU9" s="248" t="s">
        <v>95</v>
      </c>
      <c r="BV9" s="249" t="s">
        <v>96</v>
      </c>
      <c r="BW9" s="243" t="s">
        <v>3195</v>
      </c>
      <c r="BX9" s="243" t="s">
        <v>3195</v>
      </c>
      <c r="BY9" s="243" t="s">
        <v>3214</v>
      </c>
      <c r="BZ9" s="243" t="s">
        <v>3196</v>
      </c>
      <c r="CA9" s="243" t="s">
        <v>3197</v>
      </c>
      <c r="CB9" s="243" t="s">
        <v>3198</v>
      </c>
      <c r="CC9" s="243" t="s">
        <v>3195</v>
      </c>
      <c r="CD9" s="243" t="s">
        <v>3214</v>
      </c>
      <c r="CE9" s="243" t="s">
        <v>3196</v>
      </c>
      <c r="CF9" s="243" t="s">
        <v>3197</v>
      </c>
      <c r="CG9" s="243" t="s">
        <v>3198</v>
      </c>
      <c r="CH9" s="243" t="s">
        <v>3195</v>
      </c>
      <c r="CI9" s="243" t="s">
        <v>3214</v>
      </c>
      <c r="CJ9" s="243" t="s">
        <v>3196</v>
      </c>
      <c r="CK9" s="243" t="s">
        <v>3197</v>
      </c>
      <c r="CL9" s="243" t="s">
        <v>3198</v>
      </c>
      <c r="CM9" s="243" t="s">
        <v>3195</v>
      </c>
      <c r="CN9" s="243" t="s">
        <v>3214</v>
      </c>
      <c r="CO9" s="243" t="s">
        <v>3196</v>
      </c>
      <c r="CP9" s="243" t="s">
        <v>3197</v>
      </c>
      <c r="CQ9" s="243" t="s">
        <v>3198</v>
      </c>
    </row>
    <row r="10" spans="3:95" s="9" customFormat="1" ht="108" hidden="1" customHeight="1" x14ac:dyDescent="0.25">
      <c r="C10" s="242"/>
      <c r="D10" s="242"/>
      <c r="E10" s="242"/>
      <c r="F10" s="242"/>
      <c r="G10" s="242"/>
      <c r="H10" s="242"/>
      <c r="I10" s="242"/>
      <c r="J10" s="242"/>
      <c r="K10" s="242"/>
      <c r="L10" s="242"/>
      <c r="M10" s="242"/>
      <c r="N10" s="242"/>
      <c r="O10" s="242"/>
      <c r="P10" s="242"/>
      <c r="Q10" s="242"/>
      <c r="R10" s="242"/>
      <c r="S10" s="242"/>
      <c r="T10" s="242"/>
      <c r="U10" s="273"/>
      <c r="V10" s="273"/>
      <c r="W10" s="273"/>
      <c r="X10" s="273"/>
      <c r="Y10" s="272"/>
      <c r="Z10" s="272"/>
      <c r="AA10" s="272"/>
      <c r="AB10" s="272"/>
      <c r="AC10" s="272"/>
      <c r="AD10" s="272"/>
      <c r="AE10" s="272"/>
      <c r="AF10" s="272"/>
      <c r="AG10" s="272"/>
      <c r="AH10" s="272"/>
      <c r="AI10" s="272"/>
      <c r="AJ10" s="2" t="s">
        <v>97</v>
      </c>
      <c r="AK10" s="2" t="s">
        <v>98</v>
      </c>
      <c r="AL10" s="272"/>
      <c r="AM10" s="272"/>
      <c r="AN10" s="272"/>
      <c r="AO10" s="272"/>
      <c r="AP10" s="272"/>
      <c r="AQ10" s="297"/>
      <c r="AR10" s="272"/>
      <c r="AS10" s="272"/>
      <c r="AT10" s="272"/>
      <c r="AU10" s="272"/>
      <c r="AV10" s="272"/>
      <c r="AW10" s="298"/>
      <c r="AX10" s="293"/>
      <c r="AY10" s="294"/>
      <c r="AZ10" s="295"/>
      <c r="BA10" s="296"/>
      <c r="BB10" s="292"/>
      <c r="BC10" s="287"/>
      <c r="BD10" s="288"/>
      <c r="BE10" s="289"/>
      <c r="BF10" s="291"/>
      <c r="BG10" s="291"/>
      <c r="BH10" s="291"/>
      <c r="BI10" s="284"/>
      <c r="BJ10" s="284"/>
      <c r="BK10" s="284"/>
      <c r="BL10" s="284"/>
      <c r="BM10" s="284"/>
      <c r="BN10" s="284"/>
      <c r="BO10" s="284"/>
      <c r="BP10" s="284"/>
      <c r="BQ10" s="285"/>
      <c r="BR10" s="286"/>
      <c r="BS10" s="286"/>
      <c r="BT10" s="286"/>
      <c r="BU10" s="248"/>
      <c r="BV10" s="249"/>
      <c r="BW10" s="244"/>
      <c r="BX10" s="244"/>
      <c r="BY10" s="244"/>
      <c r="BZ10" s="244"/>
      <c r="CA10" s="244"/>
      <c r="CB10" s="244"/>
      <c r="CC10" s="244"/>
      <c r="CD10" s="244"/>
      <c r="CE10" s="244"/>
      <c r="CF10" s="244"/>
      <c r="CG10" s="244"/>
      <c r="CH10" s="244"/>
      <c r="CI10" s="244"/>
      <c r="CJ10" s="244"/>
      <c r="CK10" s="244"/>
      <c r="CL10" s="244"/>
      <c r="CM10" s="244"/>
      <c r="CN10" s="244"/>
      <c r="CO10" s="244"/>
      <c r="CP10" s="244"/>
      <c r="CQ10" s="244"/>
    </row>
    <row r="11" spans="3:95" s="9" customFormat="1" ht="135.75" customHeight="1" x14ac:dyDescent="0.25">
      <c r="C11" s="16" t="s">
        <v>2758</v>
      </c>
      <c r="D11" s="17" t="s">
        <v>99</v>
      </c>
      <c r="E11" s="17" t="s">
        <v>100</v>
      </c>
      <c r="F11" s="14" t="str">
        <f t="shared" ref="F11:F74" si="0">_xlfn.CONCAT(C11,"_",D11)</f>
        <v>URF2024_001_Realizar autodiagnóstico de la política de gestión documental</v>
      </c>
      <c r="G11" s="17" t="s">
        <v>101</v>
      </c>
      <c r="H11" s="17" t="s">
        <v>102</v>
      </c>
      <c r="I11" s="17" t="s">
        <v>103</v>
      </c>
      <c r="J11" s="17" t="s">
        <v>104</v>
      </c>
      <c r="K11" s="17" t="s">
        <v>105</v>
      </c>
      <c r="L11" s="17" t="s">
        <v>105</v>
      </c>
      <c r="M11" s="45">
        <v>45292</v>
      </c>
      <c r="N11" s="45">
        <v>45412</v>
      </c>
      <c r="O11" s="18">
        <f t="shared" ref="O11:O33" si="1">IF(N11-M11&gt;124,"El tiempo de ejecución de la actividad no puede superar 124 días",N11-M11)</f>
        <v>120</v>
      </c>
      <c r="P11" s="17" t="s">
        <v>106</v>
      </c>
      <c r="Q11" s="17" t="s">
        <v>107</v>
      </c>
      <c r="R11" s="17" t="s">
        <v>108</v>
      </c>
      <c r="S11" s="17" t="s">
        <v>109</v>
      </c>
      <c r="T11" s="17" t="s">
        <v>6</v>
      </c>
      <c r="U11" s="17" t="s">
        <v>27</v>
      </c>
      <c r="V11" s="17"/>
      <c r="W11" s="17" t="s">
        <v>52</v>
      </c>
      <c r="X11" s="17"/>
      <c r="Y11" s="17" t="s">
        <v>110</v>
      </c>
      <c r="Z11" s="17" t="s">
        <v>111</v>
      </c>
      <c r="AA11" s="17" t="s">
        <v>112</v>
      </c>
      <c r="AB11" s="17"/>
      <c r="AC11" s="17"/>
      <c r="AD11" s="17"/>
      <c r="AE11" s="17"/>
      <c r="AF11" s="17"/>
      <c r="AG11" s="17"/>
      <c r="AH11" s="17"/>
      <c r="AI11" s="17"/>
      <c r="AJ11" s="17"/>
      <c r="AK11" s="17"/>
      <c r="AL11" s="17"/>
      <c r="AM11" s="17"/>
      <c r="AN11" s="17"/>
      <c r="AO11" s="17"/>
      <c r="AP11" s="17"/>
      <c r="AQ11" s="17"/>
      <c r="AR11" s="17"/>
      <c r="AS11" s="17"/>
      <c r="AT11" s="17" t="s">
        <v>73</v>
      </c>
      <c r="AU11" s="17"/>
      <c r="AV11" s="17" t="s">
        <v>75</v>
      </c>
      <c r="AW11" s="17"/>
      <c r="AX11" s="17"/>
      <c r="AY11" s="17"/>
      <c r="AZ11" s="17"/>
      <c r="BA11" s="17" t="s">
        <v>31</v>
      </c>
      <c r="BB11" s="17"/>
      <c r="BC11" s="17"/>
      <c r="BD11" s="17"/>
      <c r="BE11" s="17"/>
      <c r="BF11" s="17"/>
      <c r="BG11" s="17"/>
      <c r="BH11" s="17"/>
      <c r="BI11" s="17"/>
      <c r="BJ11" s="17"/>
      <c r="BK11" s="17"/>
      <c r="BL11" s="17"/>
      <c r="BM11" s="17"/>
      <c r="BN11" s="17"/>
      <c r="BO11" s="17"/>
      <c r="BP11" s="17"/>
      <c r="BQ11" s="17"/>
      <c r="BR11" s="17"/>
      <c r="BS11" s="17" t="s">
        <v>93</v>
      </c>
      <c r="BT11" s="17"/>
      <c r="BU11" s="17"/>
      <c r="BV11" s="17"/>
      <c r="BW11" s="17" t="s">
        <v>3209</v>
      </c>
      <c r="BX11" s="17"/>
      <c r="BY11" s="17"/>
      <c r="BZ11" s="209"/>
      <c r="CA11" s="17"/>
      <c r="CB11" s="17"/>
      <c r="CC11" s="17"/>
      <c r="CD11" s="17"/>
      <c r="CE11" s="209"/>
      <c r="CF11" s="17"/>
      <c r="CG11" s="17"/>
      <c r="CH11" s="17"/>
      <c r="CI11" s="17"/>
      <c r="CJ11" s="209"/>
      <c r="CK11" s="17"/>
      <c r="CL11" s="17"/>
      <c r="CM11" s="17"/>
      <c r="CN11" s="17"/>
      <c r="CO11" s="209"/>
      <c r="CP11" s="17"/>
      <c r="CQ11" s="17"/>
    </row>
    <row r="12" spans="3:95" s="9" customFormat="1" ht="135.75" customHeight="1" x14ac:dyDescent="0.25">
      <c r="C12" s="16" t="s">
        <v>2759</v>
      </c>
      <c r="D12" s="17" t="s">
        <v>113</v>
      </c>
      <c r="E12" s="17" t="s">
        <v>100</v>
      </c>
      <c r="F12" s="14" t="str">
        <f t="shared" si="0"/>
        <v>URF2024_002_Realizar diagnóstico del modelo de privacidad y seguridad de la información</v>
      </c>
      <c r="G12" s="17" t="s">
        <v>114</v>
      </c>
      <c r="H12" s="17" t="s">
        <v>115</v>
      </c>
      <c r="I12" s="17" t="s">
        <v>116</v>
      </c>
      <c r="J12" s="17" t="s">
        <v>104</v>
      </c>
      <c r="K12" s="17" t="s">
        <v>105</v>
      </c>
      <c r="L12" s="17" t="s">
        <v>105</v>
      </c>
      <c r="M12" s="45">
        <v>45474</v>
      </c>
      <c r="N12" s="45">
        <v>45580</v>
      </c>
      <c r="O12" s="18">
        <f t="shared" si="1"/>
        <v>106</v>
      </c>
      <c r="P12" s="17" t="s">
        <v>106</v>
      </c>
      <c r="Q12" s="17" t="s">
        <v>107</v>
      </c>
      <c r="R12" s="17" t="s">
        <v>108</v>
      </c>
      <c r="S12" s="17" t="s">
        <v>109</v>
      </c>
      <c r="T12" s="17" t="s">
        <v>7</v>
      </c>
      <c r="U12" s="17" t="s">
        <v>27</v>
      </c>
      <c r="V12" s="17"/>
      <c r="W12" s="17" t="s">
        <v>52</v>
      </c>
      <c r="X12" s="17"/>
      <c r="Y12" s="17"/>
      <c r="Z12" s="17"/>
      <c r="AA12" s="17" t="s">
        <v>117</v>
      </c>
      <c r="AB12" s="17"/>
      <c r="AC12" s="17"/>
      <c r="AD12" s="17"/>
      <c r="AE12" s="17"/>
      <c r="AF12" s="17"/>
      <c r="AG12" s="17"/>
      <c r="AH12" s="17"/>
      <c r="AI12" s="17"/>
      <c r="AJ12" s="17"/>
      <c r="AK12" s="17"/>
      <c r="AL12" s="17" t="s">
        <v>66</v>
      </c>
      <c r="AM12" s="17" t="s">
        <v>67</v>
      </c>
      <c r="AN12" s="17" t="s">
        <v>68</v>
      </c>
      <c r="AO12" s="17"/>
      <c r="AP12" s="17"/>
      <c r="AQ12" s="17"/>
      <c r="AR12" s="17"/>
      <c r="AS12" s="17"/>
      <c r="AT12" s="17"/>
      <c r="AU12" s="17"/>
      <c r="AV12" s="17" t="s">
        <v>75</v>
      </c>
      <c r="AW12" s="17"/>
      <c r="AX12" s="17"/>
      <c r="AY12" s="17" t="s">
        <v>29</v>
      </c>
      <c r="AZ12" s="17"/>
      <c r="BA12" s="17"/>
      <c r="BB12" s="17"/>
      <c r="BC12" s="17"/>
      <c r="BD12" s="17"/>
      <c r="BE12" s="17"/>
      <c r="BF12" s="17"/>
      <c r="BG12" s="17"/>
      <c r="BH12" s="17"/>
      <c r="BI12" s="17"/>
      <c r="BJ12" s="17" t="s">
        <v>84</v>
      </c>
      <c r="BK12" s="17" t="s">
        <v>85</v>
      </c>
      <c r="BL12" s="17"/>
      <c r="BM12" s="17"/>
      <c r="BN12" s="17"/>
      <c r="BO12" s="17"/>
      <c r="BP12" s="17"/>
      <c r="BQ12" s="17"/>
      <c r="BR12" s="17"/>
      <c r="BS12" s="17"/>
      <c r="BT12" s="17"/>
      <c r="BU12" s="17"/>
      <c r="BV12" s="17"/>
      <c r="BW12" s="17" t="s">
        <v>3211</v>
      </c>
      <c r="BX12" s="17" t="s">
        <v>3202</v>
      </c>
      <c r="BY12" s="214">
        <v>45533</v>
      </c>
      <c r="BZ12" s="209">
        <v>45533</v>
      </c>
      <c r="CA12" s="17" t="s">
        <v>3437</v>
      </c>
      <c r="CB12" s="17" t="s">
        <v>3438</v>
      </c>
      <c r="CC12" s="17"/>
      <c r="CD12" s="17"/>
      <c r="CE12" s="209"/>
      <c r="CF12" s="17"/>
      <c r="CG12" s="17"/>
      <c r="CH12" s="17"/>
      <c r="CI12" s="17"/>
      <c r="CJ12" s="209"/>
      <c r="CK12" s="17"/>
      <c r="CL12" s="17"/>
      <c r="CM12" s="17"/>
      <c r="CN12" s="17"/>
      <c r="CO12" s="209"/>
      <c r="CP12" s="17"/>
      <c r="CQ12" s="17"/>
    </row>
    <row r="13" spans="3:95" s="9" customFormat="1" ht="135.75" customHeight="1" x14ac:dyDescent="0.25">
      <c r="C13" s="16" t="s">
        <v>2760</v>
      </c>
      <c r="D13" s="17" t="s">
        <v>118</v>
      </c>
      <c r="E13" s="17" t="s">
        <v>119</v>
      </c>
      <c r="F13" s="14" t="str">
        <f t="shared" si="0"/>
        <v>URF2024_003_Elaborar programa de documentos vitales y esenciales</v>
      </c>
      <c r="G13" s="17" t="s">
        <v>120</v>
      </c>
      <c r="H13" s="17" t="s">
        <v>121</v>
      </c>
      <c r="I13" s="17" t="s">
        <v>122</v>
      </c>
      <c r="J13" s="17" t="s">
        <v>104</v>
      </c>
      <c r="K13" s="17" t="s">
        <v>105</v>
      </c>
      <c r="L13" s="17" t="s">
        <v>105</v>
      </c>
      <c r="M13" s="45">
        <v>45536</v>
      </c>
      <c r="N13" s="45">
        <v>45641</v>
      </c>
      <c r="O13" s="18">
        <f t="shared" si="1"/>
        <v>105</v>
      </c>
      <c r="P13" s="17" t="s">
        <v>106</v>
      </c>
      <c r="Q13" s="17" t="s">
        <v>107</v>
      </c>
      <c r="R13" s="17" t="s">
        <v>108</v>
      </c>
      <c r="S13" s="17" t="s">
        <v>109</v>
      </c>
      <c r="T13" s="17" t="s">
        <v>7</v>
      </c>
      <c r="U13" s="17" t="s">
        <v>27</v>
      </c>
      <c r="V13" s="17"/>
      <c r="W13" s="17" t="s">
        <v>52</v>
      </c>
      <c r="X13" s="17"/>
      <c r="Y13" s="17" t="s">
        <v>123</v>
      </c>
      <c r="Z13" s="17" t="s">
        <v>124</v>
      </c>
      <c r="AA13" s="17"/>
      <c r="AB13" s="17"/>
      <c r="AC13" s="17"/>
      <c r="AD13" s="17"/>
      <c r="AE13" s="17"/>
      <c r="AF13" s="17"/>
      <c r="AG13" s="17"/>
      <c r="AH13" s="17"/>
      <c r="AI13" s="17"/>
      <c r="AJ13" s="17" t="s">
        <v>125</v>
      </c>
      <c r="AK13" s="17" t="s">
        <v>126</v>
      </c>
      <c r="AL13" s="17"/>
      <c r="AM13" s="17" t="s">
        <v>67</v>
      </c>
      <c r="AN13" s="17" t="s">
        <v>68</v>
      </c>
      <c r="AO13" s="17"/>
      <c r="AP13" s="17"/>
      <c r="AQ13" s="17"/>
      <c r="AR13" s="17"/>
      <c r="AS13" s="17"/>
      <c r="AT13" s="17"/>
      <c r="AU13" s="17"/>
      <c r="AV13" s="17" t="s">
        <v>75</v>
      </c>
      <c r="AW13" s="17"/>
      <c r="AX13" s="17"/>
      <c r="AY13" s="17"/>
      <c r="AZ13" s="17"/>
      <c r="BA13" s="17" t="s">
        <v>31</v>
      </c>
      <c r="BB13" s="17"/>
      <c r="BC13" s="17"/>
      <c r="BD13" s="17"/>
      <c r="BE13" s="17"/>
      <c r="BF13" s="17"/>
      <c r="BG13" s="17"/>
      <c r="BH13" s="17"/>
      <c r="BI13" s="17"/>
      <c r="BJ13" s="17"/>
      <c r="BK13" s="17"/>
      <c r="BL13" s="17"/>
      <c r="BM13" s="17"/>
      <c r="BN13" s="17"/>
      <c r="BO13" s="17"/>
      <c r="BP13" s="17"/>
      <c r="BQ13" s="17"/>
      <c r="BR13" s="17"/>
      <c r="BS13" s="17" t="s">
        <v>93</v>
      </c>
      <c r="BT13" s="17"/>
      <c r="BU13" s="17"/>
      <c r="BV13" s="17"/>
      <c r="BW13" s="17" t="s">
        <v>3209</v>
      </c>
      <c r="BX13" s="17"/>
      <c r="BY13" s="17"/>
      <c r="BZ13" s="209"/>
      <c r="CA13" s="17"/>
      <c r="CB13" s="17"/>
      <c r="CC13" s="17"/>
      <c r="CD13" s="17"/>
      <c r="CE13" s="209"/>
      <c r="CF13" s="17"/>
      <c r="CG13" s="17"/>
      <c r="CH13" s="17"/>
      <c r="CI13" s="17"/>
      <c r="CJ13" s="209"/>
      <c r="CK13" s="17"/>
      <c r="CL13" s="17"/>
      <c r="CM13" s="17"/>
      <c r="CN13" s="17"/>
      <c r="CO13" s="209"/>
      <c r="CP13" s="17"/>
      <c r="CQ13" s="17"/>
    </row>
    <row r="14" spans="3:95" s="9" customFormat="1" ht="135.75" customHeight="1" x14ac:dyDescent="0.25">
      <c r="C14" s="16" t="s">
        <v>2761</v>
      </c>
      <c r="D14" s="17" t="s">
        <v>127</v>
      </c>
      <c r="E14" s="17" t="s">
        <v>119</v>
      </c>
      <c r="F14" s="14" t="str">
        <f t="shared" si="0"/>
        <v>URF2024_004_Actualizar el sistema integrado de conservación - SIC</v>
      </c>
      <c r="G14" s="17" t="s">
        <v>128</v>
      </c>
      <c r="H14" s="17" t="s">
        <v>129</v>
      </c>
      <c r="I14" s="17" t="s">
        <v>130</v>
      </c>
      <c r="J14" s="17" t="s">
        <v>104</v>
      </c>
      <c r="K14" s="17" t="s">
        <v>105</v>
      </c>
      <c r="L14" s="17" t="s">
        <v>105</v>
      </c>
      <c r="M14" s="45">
        <v>45536</v>
      </c>
      <c r="N14" s="45">
        <v>45641</v>
      </c>
      <c r="O14" s="18">
        <f t="shared" si="1"/>
        <v>105</v>
      </c>
      <c r="P14" s="17" t="s">
        <v>106</v>
      </c>
      <c r="Q14" s="17" t="s">
        <v>131</v>
      </c>
      <c r="R14" s="17" t="s">
        <v>132</v>
      </c>
      <c r="S14" s="17" t="s">
        <v>109</v>
      </c>
      <c r="T14" s="17" t="s">
        <v>6</v>
      </c>
      <c r="U14" s="17" t="s">
        <v>27</v>
      </c>
      <c r="V14" s="17"/>
      <c r="W14" s="17" t="s">
        <v>52</v>
      </c>
      <c r="X14" s="17" t="s">
        <v>53</v>
      </c>
      <c r="Y14" s="17" t="s">
        <v>133</v>
      </c>
      <c r="Z14" s="17" t="s">
        <v>134</v>
      </c>
      <c r="AA14" s="17"/>
      <c r="AB14" s="17"/>
      <c r="AC14" s="17"/>
      <c r="AD14" s="17"/>
      <c r="AE14" s="17"/>
      <c r="AF14" s="17"/>
      <c r="AG14" s="17"/>
      <c r="AH14" s="17"/>
      <c r="AI14" s="17"/>
      <c r="AJ14" s="17" t="s">
        <v>125</v>
      </c>
      <c r="AK14" s="17" t="s">
        <v>126</v>
      </c>
      <c r="AL14" s="17"/>
      <c r="AM14" s="17"/>
      <c r="AN14" s="17"/>
      <c r="AO14" s="17"/>
      <c r="AP14" s="17"/>
      <c r="AQ14" s="17"/>
      <c r="AR14" s="17"/>
      <c r="AS14" s="17"/>
      <c r="AT14" s="17"/>
      <c r="AU14" s="17"/>
      <c r="AV14" s="17" t="s">
        <v>75</v>
      </c>
      <c r="AW14" s="17"/>
      <c r="AX14" s="17"/>
      <c r="AY14" s="17"/>
      <c r="AZ14" s="17"/>
      <c r="BA14" s="17" t="s">
        <v>31</v>
      </c>
      <c r="BB14" s="17"/>
      <c r="BC14" s="17"/>
      <c r="BD14" s="17"/>
      <c r="BE14" s="17"/>
      <c r="BF14" s="17"/>
      <c r="BG14" s="17"/>
      <c r="BH14" s="17"/>
      <c r="BI14" s="17"/>
      <c r="BJ14" s="17"/>
      <c r="BK14" s="17"/>
      <c r="BL14" s="17"/>
      <c r="BM14" s="17"/>
      <c r="BN14" s="17"/>
      <c r="BO14" s="17"/>
      <c r="BP14" s="17"/>
      <c r="BQ14" s="17"/>
      <c r="BR14" s="17"/>
      <c r="BS14" s="17" t="s">
        <v>93</v>
      </c>
      <c r="BT14" s="17"/>
      <c r="BU14" s="17"/>
      <c r="BV14" s="17"/>
      <c r="BW14" s="17" t="s">
        <v>3209</v>
      </c>
      <c r="BX14" s="17"/>
      <c r="BY14" s="17"/>
      <c r="BZ14" s="209"/>
      <c r="CA14" s="17"/>
      <c r="CB14" s="17"/>
      <c r="CC14" s="17"/>
      <c r="CD14" s="17"/>
      <c r="CE14" s="209"/>
      <c r="CF14" s="17"/>
      <c r="CG14" s="17"/>
      <c r="CH14" s="17"/>
      <c r="CI14" s="17"/>
      <c r="CJ14" s="209"/>
      <c r="CK14" s="17"/>
      <c r="CL14" s="17"/>
      <c r="CM14" s="17"/>
      <c r="CN14" s="17"/>
      <c r="CO14" s="209"/>
      <c r="CP14" s="17"/>
      <c r="CQ14" s="17"/>
    </row>
    <row r="15" spans="3:95" s="9" customFormat="1" ht="135.75" customHeight="1" x14ac:dyDescent="0.25">
      <c r="C15" s="16" t="s">
        <v>2762</v>
      </c>
      <c r="D15" s="17" t="s">
        <v>135</v>
      </c>
      <c r="E15" s="17" t="s">
        <v>136</v>
      </c>
      <c r="F15" s="14" t="str">
        <f t="shared" si="0"/>
        <v>URF2024_005_Hacer seguimiento a la implementación de los metadatos establecidos</v>
      </c>
      <c r="G15" s="17" t="s">
        <v>137</v>
      </c>
      <c r="H15" s="17" t="s">
        <v>138</v>
      </c>
      <c r="I15" s="17" t="s">
        <v>139</v>
      </c>
      <c r="J15" s="17" t="s">
        <v>104</v>
      </c>
      <c r="K15" s="17" t="s">
        <v>105</v>
      </c>
      <c r="L15" s="17" t="s">
        <v>105</v>
      </c>
      <c r="M15" s="45">
        <v>45536</v>
      </c>
      <c r="N15" s="45">
        <v>45641</v>
      </c>
      <c r="O15" s="18">
        <f t="shared" si="1"/>
        <v>105</v>
      </c>
      <c r="P15" s="17" t="s">
        <v>106</v>
      </c>
      <c r="Q15" s="17" t="s">
        <v>107</v>
      </c>
      <c r="R15" s="17" t="s">
        <v>140</v>
      </c>
      <c r="S15" s="17" t="s">
        <v>109</v>
      </c>
      <c r="T15" s="17" t="s">
        <v>6</v>
      </c>
      <c r="U15" s="17" t="s">
        <v>27</v>
      </c>
      <c r="V15" s="17"/>
      <c r="W15" s="17" t="s">
        <v>52</v>
      </c>
      <c r="X15" s="17"/>
      <c r="Y15" s="17" t="s">
        <v>141</v>
      </c>
      <c r="Z15" s="17" t="s">
        <v>142</v>
      </c>
      <c r="AA15" s="17" t="s">
        <v>143</v>
      </c>
      <c r="AB15" s="17"/>
      <c r="AC15" s="17"/>
      <c r="AD15" s="17"/>
      <c r="AE15" s="17"/>
      <c r="AF15" s="17"/>
      <c r="AG15" s="17"/>
      <c r="AH15" s="17"/>
      <c r="AI15" s="17"/>
      <c r="AJ15" s="17" t="s">
        <v>125</v>
      </c>
      <c r="AK15" s="17" t="s">
        <v>144</v>
      </c>
      <c r="AL15" s="17"/>
      <c r="AM15" s="17"/>
      <c r="AN15" s="17"/>
      <c r="AO15" s="17"/>
      <c r="AP15" s="17"/>
      <c r="AQ15" s="17"/>
      <c r="AR15" s="17"/>
      <c r="AS15" s="17"/>
      <c r="AT15" s="17"/>
      <c r="AU15" s="17"/>
      <c r="AV15" s="17" t="s">
        <v>75</v>
      </c>
      <c r="AW15" s="17"/>
      <c r="AX15" s="17"/>
      <c r="AY15" s="17"/>
      <c r="AZ15" s="17"/>
      <c r="BA15" s="17" t="s">
        <v>31</v>
      </c>
      <c r="BB15" s="17"/>
      <c r="BC15" s="17"/>
      <c r="BD15" s="17"/>
      <c r="BE15" s="17"/>
      <c r="BF15" s="17"/>
      <c r="BG15" s="17"/>
      <c r="BH15" s="17"/>
      <c r="BI15" s="17"/>
      <c r="BJ15" s="17"/>
      <c r="BK15" s="17"/>
      <c r="BL15" s="17"/>
      <c r="BM15" s="17"/>
      <c r="BN15" s="17"/>
      <c r="BO15" s="17"/>
      <c r="BP15" s="17"/>
      <c r="BQ15" s="17"/>
      <c r="BR15" s="17"/>
      <c r="BS15" s="17" t="s">
        <v>93</v>
      </c>
      <c r="BT15" s="17"/>
      <c r="BU15" s="17"/>
      <c r="BV15" s="17"/>
      <c r="BW15" s="17" t="s">
        <v>3209</v>
      </c>
      <c r="BX15" s="17"/>
      <c r="BY15" s="17"/>
      <c r="BZ15" s="209"/>
      <c r="CA15" s="17"/>
      <c r="CB15" s="17"/>
      <c r="CC15" s="17"/>
      <c r="CD15" s="17"/>
      <c r="CE15" s="209"/>
      <c r="CF15" s="17"/>
      <c r="CG15" s="17"/>
      <c r="CH15" s="17"/>
      <c r="CI15" s="17"/>
      <c r="CJ15" s="209"/>
      <c r="CK15" s="17"/>
      <c r="CL15" s="17"/>
      <c r="CM15" s="17"/>
      <c r="CN15" s="17"/>
      <c r="CO15" s="209"/>
      <c r="CP15" s="17"/>
      <c r="CQ15" s="17"/>
    </row>
    <row r="16" spans="3:95" s="9" customFormat="1" ht="135.75" customHeight="1" x14ac:dyDescent="0.25">
      <c r="C16" s="16" t="s">
        <v>2763</v>
      </c>
      <c r="D16" s="17" t="s">
        <v>145</v>
      </c>
      <c r="E16" s="17" t="s">
        <v>136</v>
      </c>
      <c r="F16" s="14" t="str">
        <f t="shared" si="0"/>
        <v>URF2024_006_Elaborar plan de análisis de procesos y procedimientos de la gestión documental</v>
      </c>
      <c r="G16" s="17" t="s">
        <v>146</v>
      </c>
      <c r="H16" s="17" t="s">
        <v>147</v>
      </c>
      <c r="I16" s="17" t="s">
        <v>148</v>
      </c>
      <c r="J16" s="17" t="s">
        <v>104</v>
      </c>
      <c r="K16" s="17" t="s">
        <v>105</v>
      </c>
      <c r="L16" s="17" t="s">
        <v>105</v>
      </c>
      <c r="M16" s="45">
        <v>45352</v>
      </c>
      <c r="N16" s="45">
        <v>45473</v>
      </c>
      <c r="O16" s="18">
        <f t="shared" si="1"/>
        <v>121</v>
      </c>
      <c r="P16" s="17" t="s">
        <v>106</v>
      </c>
      <c r="Q16" s="17" t="s">
        <v>107</v>
      </c>
      <c r="R16" s="17" t="s">
        <v>108</v>
      </c>
      <c r="S16" s="17" t="s">
        <v>109</v>
      </c>
      <c r="T16" s="17" t="s">
        <v>6</v>
      </c>
      <c r="U16" s="17" t="s">
        <v>27</v>
      </c>
      <c r="V16" s="17"/>
      <c r="W16" s="17" t="s">
        <v>52</v>
      </c>
      <c r="X16" s="17"/>
      <c r="Y16" s="17" t="s">
        <v>149</v>
      </c>
      <c r="Z16" s="17" t="s">
        <v>150</v>
      </c>
      <c r="AA16" s="17"/>
      <c r="AB16" s="17"/>
      <c r="AC16" s="17"/>
      <c r="AD16" s="17"/>
      <c r="AE16" s="17"/>
      <c r="AF16" s="17"/>
      <c r="AG16" s="17"/>
      <c r="AH16" s="17"/>
      <c r="AI16" s="17"/>
      <c r="AJ16" s="17" t="s">
        <v>125</v>
      </c>
      <c r="AK16" s="17" t="s">
        <v>126</v>
      </c>
      <c r="AL16" s="17"/>
      <c r="AM16" s="17"/>
      <c r="AN16" s="17"/>
      <c r="AO16" s="17"/>
      <c r="AP16" s="17"/>
      <c r="AQ16" s="17"/>
      <c r="AR16" s="17"/>
      <c r="AS16" s="17"/>
      <c r="AT16" s="17"/>
      <c r="AU16" s="17"/>
      <c r="AV16" s="17" t="s">
        <v>75</v>
      </c>
      <c r="AW16" s="17"/>
      <c r="AX16" s="17"/>
      <c r="AY16" s="17"/>
      <c r="AZ16" s="17"/>
      <c r="BA16" s="17" t="s">
        <v>31</v>
      </c>
      <c r="BB16" s="17"/>
      <c r="BC16" s="17"/>
      <c r="BD16" s="17"/>
      <c r="BE16" s="17"/>
      <c r="BF16" s="17"/>
      <c r="BG16" s="17"/>
      <c r="BH16" s="17"/>
      <c r="BI16" s="17"/>
      <c r="BJ16" s="17"/>
      <c r="BK16" s="17"/>
      <c r="BL16" s="17"/>
      <c r="BM16" s="17"/>
      <c r="BN16" s="17"/>
      <c r="BO16" s="17"/>
      <c r="BP16" s="17"/>
      <c r="BQ16" s="17"/>
      <c r="BR16" s="17"/>
      <c r="BS16" s="17" t="s">
        <v>93</v>
      </c>
      <c r="BT16" s="17"/>
      <c r="BU16" s="17"/>
      <c r="BV16" s="17"/>
      <c r="BW16" s="17" t="s">
        <v>3209</v>
      </c>
      <c r="BX16" s="17"/>
      <c r="BY16" s="17"/>
      <c r="BZ16" s="209"/>
      <c r="CA16" s="17"/>
      <c r="CB16" s="17"/>
      <c r="CC16" s="17"/>
      <c r="CD16" s="17"/>
      <c r="CE16" s="209"/>
      <c r="CF16" s="17"/>
      <c r="CG16" s="17"/>
      <c r="CH16" s="17"/>
      <c r="CI16" s="17"/>
      <c r="CJ16" s="209"/>
      <c r="CK16" s="17"/>
      <c r="CL16" s="17"/>
      <c r="CM16" s="17"/>
      <c r="CN16" s="17"/>
      <c r="CO16" s="209"/>
      <c r="CP16" s="17"/>
      <c r="CQ16" s="17"/>
    </row>
    <row r="17" spans="3:95" s="9" customFormat="1" ht="135.75" customHeight="1" x14ac:dyDescent="0.25">
      <c r="C17" s="16" t="s">
        <v>2764</v>
      </c>
      <c r="D17" s="17" t="s">
        <v>151</v>
      </c>
      <c r="E17" s="17" t="s">
        <v>136</v>
      </c>
      <c r="F17" s="14" t="str">
        <f t="shared" si="0"/>
        <v>URF2024_007_Hacer seguimiento a la ejecución del PINAR y el PGD</v>
      </c>
      <c r="G17" s="17" t="s">
        <v>152</v>
      </c>
      <c r="H17" s="17" t="s">
        <v>153</v>
      </c>
      <c r="I17" s="17" t="s">
        <v>154</v>
      </c>
      <c r="J17" s="17" t="s">
        <v>104</v>
      </c>
      <c r="K17" s="17" t="s">
        <v>105</v>
      </c>
      <c r="L17" s="17" t="s">
        <v>105</v>
      </c>
      <c r="M17" s="45">
        <v>45536</v>
      </c>
      <c r="N17" s="45">
        <v>45657</v>
      </c>
      <c r="O17" s="18">
        <f t="shared" si="1"/>
        <v>121</v>
      </c>
      <c r="P17" s="17" t="s">
        <v>106</v>
      </c>
      <c r="Q17" s="17" t="s">
        <v>107</v>
      </c>
      <c r="R17" s="17" t="s">
        <v>108</v>
      </c>
      <c r="S17" s="17" t="s">
        <v>109</v>
      </c>
      <c r="T17" s="17" t="s">
        <v>6</v>
      </c>
      <c r="U17" s="17" t="s">
        <v>27</v>
      </c>
      <c r="V17" s="17"/>
      <c r="W17" s="17" t="s">
        <v>52</v>
      </c>
      <c r="X17" s="17"/>
      <c r="Y17" s="17" t="s">
        <v>155</v>
      </c>
      <c r="Z17" s="17" t="s">
        <v>156</v>
      </c>
      <c r="AA17" s="17"/>
      <c r="AB17" s="17"/>
      <c r="AC17" s="17"/>
      <c r="AD17" s="17"/>
      <c r="AE17" s="17"/>
      <c r="AF17" s="17"/>
      <c r="AG17" s="17"/>
      <c r="AH17" s="17"/>
      <c r="AI17" s="17"/>
      <c r="AJ17" s="17" t="s">
        <v>125</v>
      </c>
      <c r="AK17" s="17" t="s">
        <v>126</v>
      </c>
      <c r="AL17" s="17"/>
      <c r="AM17" s="17"/>
      <c r="AN17" s="17"/>
      <c r="AO17" s="17"/>
      <c r="AP17" s="17"/>
      <c r="AQ17" s="17"/>
      <c r="AR17" s="17"/>
      <c r="AS17" s="17"/>
      <c r="AT17" s="17"/>
      <c r="AU17" s="17"/>
      <c r="AV17" s="17" t="s">
        <v>75</v>
      </c>
      <c r="AW17" s="17"/>
      <c r="AX17" s="17"/>
      <c r="AY17" s="17"/>
      <c r="AZ17" s="17"/>
      <c r="BA17" s="17" t="s">
        <v>31</v>
      </c>
      <c r="BB17" s="17"/>
      <c r="BC17" s="17"/>
      <c r="BD17" s="17"/>
      <c r="BE17" s="17"/>
      <c r="BF17" s="17"/>
      <c r="BG17" s="17"/>
      <c r="BH17" s="17"/>
      <c r="BI17" s="17"/>
      <c r="BJ17" s="17"/>
      <c r="BK17" s="17"/>
      <c r="BL17" s="17"/>
      <c r="BM17" s="17"/>
      <c r="BN17" s="17"/>
      <c r="BO17" s="17"/>
      <c r="BP17" s="17"/>
      <c r="BQ17" s="17"/>
      <c r="BR17" s="17"/>
      <c r="BS17" s="17" t="s">
        <v>93</v>
      </c>
      <c r="BT17" s="17"/>
      <c r="BU17" s="17"/>
      <c r="BV17" s="17"/>
      <c r="BW17" s="17" t="s">
        <v>3209</v>
      </c>
      <c r="BX17" s="17"/>
      <c r="BY17" s="17"/>
      <c r="BZ17" s="209"/>
      <c r="CA17" s="17"/>
      <c r="CB17" s="17"/>
      <c r="CC17" s="17"/>
      <c r="CD17" s="17"/>
      <c r="CE17" s="209"/>
      <c r="CF17" s="17"/>
      <c r="CG17" s="17"/>
      <c r="CH17" s="17"/>
      <c r="CI17" s="17"/>
      <c r="CJ17" s="209"/>
      <c r="CK17" s="17"/>
      <c r="CL17" s="17"/>
      <c r="CM17" s="17"/>
      <c r="CN17" s="17"/>
      <c r="CO17" s="209"/>
      <c r="CP17" s="17"/>
      <c r="CQ17" s="17"/>
    </row>
    <row r="18" spans="3:95" s="9" customFormat="1" ht="135.75" customHeight="1" x14ac:dyDescent="0.25">
      <c r="C18" s="16" t="s">
        <v>2765</v>
      </c>
      <c r="D18" s="17" t="s">
        <v>157</v>
      </c>
      <c r="E18" s="17" t="s">
        <v>100</v>
      </c>
      <c r="F18" s="14" t="str">
        <f t="shared" si="0"/>
        <v>URF2024_008_Definir la metodología para identificar, gestionar y evaluar los riesgos de seguridad de la información</v>
      </c>
      <c r="G18" s="17" t="s">
        <v>158</v>
      </c>
      <c r="H18" s="17" t="s">
        <v>159</v>
      </c>
      <c r="I18" s="17" t="s">
        <v>160</v>
      </c>
      <c r="J18" s="17" t="s">
        <v>104</v>
      </c>
      <c r="K18" s="17" t="s">
        <v>105</v>
      </c>
      <c r="L18" s="17" t="s">
        <v>105</v>
      </c>
      <c r="M18" s="45">
        <v>45505</v>
      </c>
      <c r="N18" s="45">
        <v>45626</v>
      </c>
      <c r="O18" s="18">
        <f t="shared" si="1"/>
        <v>121</v>
      </c>
      <c r="P18" s="17" t="s">
        <v>106</v>
      </c>
      <c r="Q18" s="17" t="s">
        <v>107</v>
      </c>
      <c r="R18" s="17" t="s">
        <v>108</v>
      </c>
      <c r="S18" s="17" t="s">
        <v>109</v>
      </c>
      <c r="T18" s="17" t="s">
        <v>6</v>
      </c>
      <c r="U18" s="17" t="s">
        <v>27</v>
      </c>
      <c r="V18" s="17"/>
      <c r="W18" s="17" t="s">
        <v>52</v>
      </c>
      <c r="X18" s="17"/>
      <c r="Y18" s="17"/>
      <c r="Z18" s="17"/>
      <c r="AA18" s="17"/>
      <c r="AB18" s="17"/>
      <c r="AC18" s="17"/>
      <c r="AD18" s="17"/>
      <c r="AE18" s="17"/>
      <c r="AF18" s="17"/>
      <c r="AG18" s="17"/>
      <c r="AH18" s="17"/>
      <c r="AI18" s="17"/>
      <c r="AJ18" s="17" t="s">
        <v>125</v>
      </c>
      <c r="AK18" s="17" t="s">
        <v>144</v>
      </c>
      <c r="AL18" s="17"/>
      <c r="AM18" s="17" t="s">
        <v>67</v>
      </c>
      <c r="AN18" s="17" t="s">
        <v>68</v>
      </c>
      <c r="AO18" s="17"/>
      <c r="AP18" s="17"/>
      <c r="AQ18" s="17"/>
      <c r="AR18" s="17"/>
      <c r="AS18" s="17"/>
      <c r="AT18" s="17"/>
      <c r="AU18" s="17"/>
      <c r="AV18" s="17" t="s">
        <v>75</v>
      </c>
      <c r="AW18" s="17"/>
      <c r="AX18" s="17"/>
      <c r="AY18" s="17" t="s">
        <v>29</v>
      </c>
      <c r="AZ18" s="17"/>
      <c r="BA18" s="17"/>
      <c r="BB18" s="17"/>
      <c r="BC18" s="17"/>
      <c r="BD18" s="17"/>
      <c r="BE18" s="17"/>
      <c r="BF18" s="17"/>
      <c r="BG18" s="17"/>
      <c r="BH18" s="17"/>
      <c r="BI18" s="17"/>
      <c r="BJ18" s="17"/>
      <c r="BK18" s="17" t="s">
        <v>85</v>
      </c>
      <c r="BL18" s="17"/>
      <c r="BM18" s="17"/>
      <c r="BN18" s="17"/>
      <c r="BO18" s="17"/>
      <c r="BP18" s="17"/>
      <c r="BQ18" s="17"/>
      <c r="BR18" s="17"/>
      <c r="BS18" s="17"/>
      <c r="BT18" s="17"/>
      <c r="BU18" s="17"/>
      <c r="BV18" s="17"/>
      <c r="BW18" s="17" t="s">
        <v>3211</v>
      </c>
      <c r="BX18" s="17" t="s">
        <v>3202</v>
      </c>
      <c r="BY18" s="209">
        <v>45412</v>
      </c>
      <c r="BZ18" s="209">
        <v>45426</v>
      </c>
      <c r="CA18" s="17" t="s">
        <v>3314</v>
      </c>
      <c r="CB18" s="17" t="s">
        <v>3315</v>
      </c>
      <c r="CC18" s="17" t="s">
        <v>3202</v>
      </c>
      <c r="CD18" s="214">
        <v>45503</v>
      </c>
      <c r="CE18" s="209">
        <v>45504</v>
      </c>
      <c r="CF18" s="17" t="s">
        <v>3416</v>
      </c>
      <c r="CG18" s="17" t="s">
        <v>3417</v>
      </c>
      <c r="CH18" s="17" t="s">
        <v>3202</v>
      </c>
      <c r="CI18" s="214">
        <v>45533</v>
      </c>
      <c r="CJ18" s="209">
        <v>45533</v>
      </c>
      <c r="CK18" s="17" t="s">
        <v>3439</v>
      </c>
      <c r="CL18" s="17" t="s">
        <v>3440</v>
      </c>
      <c r="CM18" s="17"/>
      <c r="CN18" s="17"/>
      <c r="CO18" s="209"/>
      <c r="CP18" s="17"/>
      <c r="CQ18" s="17"/>
    </row>
    <row r="19" spans="3:95" s="9" customFormat="1" ht="135.75" customHeight="1" x14ac:dyDescent="0.25">
      <c r="C19" s="16" t="s">
        <v>2766</v>
      </c>
      <c r="D19" s="17" t="s">
        <v>161</v>
      </c>
      <c r="E19" s="17" t="s">
        <v>100</v>
      </c>
      <c r="F19" s="14" t="str">
        <f t="shared" si="0"/>
        <v>URF2024_009_Identificar, evaluar y gestionar los riesgos de seguridad de la información</v>
      </c>
      <c r="G19" s="17" t="s">
        <v>162</v>
      </c>
      <c r="H19" s="17" t="s">
        <v>163</v>
      </c>
      <c r="I19" s="17" t="s">
        <v>164</v>
      </c>
      <c r="J19" s="17" t="s">
        <v>104</v>
      </c>
      <c r="K19" s="17" t="s">
        <v>105</v>
      </c>
      <c r="L19" s="17" t="s">
        <v>105</v>
      </c>
      <c r="M19" s="45">
        <v>45505</v>
      </c>
      <c r="N19" s="45">
        <v>45626</v>
      </c>
      <c r="O19" s="18">
        <f t="shared" ref="O19" si="2">IF(N19-M19&gt;124,"El tiempo de ejecución de la actividad no puede superar 124 días",N19-M19)</f>
        <v>121</v>
      </c>
      <c r="P19" s="17" t="s">
        <v>106</v>
      </c>
      <c r="Q19" s="17" t="s">
        <v>107</v>
      </c>
      <c r="R19" s="17" t="s">
        <v>108</v>
      </c>
      <c r="S19" s="17" t="s">
        <v>109</v>
      </c>
      <c r="T19" s="17" t="s">
        <v>6</v>
      </c>
      <c r="U19" s="17" t="s">
        <v>27</v>
      </c>
      <c r="V19" s="17"/>
      <c r="W19" s="17" t="s">
        <v>52</v>
      </c>
      <c r="X19" s="17"/>
      <c r="Y19" s="17"/>
      <c r="Z19" s="17"/>
      <c r="AA19" s="17"/>
      <c r="AB19" s="17"/>
      <c r="AC19" s="17"/>
      <c r="AD19" s="17"/>
      <c r="AE19" s="17"/>
      <c r="AF19" s="17"/>
      <c r="AG19" s="17"/>
      <c r="AH19" s="17"/>
      <c r="AI19" s="17"/>
      <c r="AJ19" s="17" t="s">
        <v>125</v>
      </c>
      <c r="AK19" s="17" t="s">
        <v>144</v>
      </c>
      <c r="AL19" s="17"/>
      <c r="AM19" s="17" t="s">
        <v>67</v>
      </c>
      <c r="AN19" s="17" t="s">
        <v>68</v>
      </c>
      <c r="AO19" s="17"/>
      <c r="AP19" s="17"/>
      <c r="AQ19" s="17"/>
      <c r="AR19" s="17"/>
      <c r="AS19" s="17"/>
      <c r="AT19" s="17"/>
      <c r="AU19" s="17"/>
      <c r="AV19" s="17" t="s">
        <v>75</v>
      </c>
      <c r="AW19" s="17"/>
      <c r="AX19" s="17"/>
      <c r="AY19" s="17" t="s">
        <v>29</v>
      </c>
      <c r="AZ19" s="17"/>
      <c r="BA19" s="17"/>
      <c r="BB19" s="17"/>
      <c r="BC19" s="17"/>
      <c r="BD19" s="17"/>
      <c r="BE19" s="17"/>
      <c r="BF19" s="17"/>
      <c r="BG19" s="17"/>
      <c r="BH19" s="17"/>
      <c r="BI19" s="17"/>
      <c r="BJ19" s="17"/>
      <c r="BK19" s="17" t="s">
        <v>85</v>
      </c>
      <c r="BL19" s="17"/>
      <c r="BM19" s="17"/>
      <c r="BN19" s="17"/>
      <c r="BO19" s="17"/>
      <c r="BP19" s="17"/>
      <c r="BQ19" s="17"/>
      <c r="BR19" s="17"/>
      <c r="BS19" s="17"/>
      <c r="BT19" s="17"/>
      <c r="BU19" s="17"/>
      <c r="BV19" s="17"/>
      <c r="BW19" s="17" t="s">
        <v>3211</v>
      </c>
      <c r="BX19" s="17" t="s">
        <v>3202</v>
      </c>
      <c r="BY19" s="214">
        <v>45530</v>
      </c>
      <c r="BZ19" s="209">
        <v>45533</v>
      </c>
      <c r="CA19" s="17" t="s">
        <v>3435</v>
      </c>
      <c r="CB19" s="17" t="s">
        <v>3436</v>
      </c>
      <c r="CC19" s="17"/>
      <c r="CD19" s="17"/>
      <c r="CE19" s="209"/>
      <c r="CF19" s="17"/>
      <c r="CG19" s="17"/>
      <c r="CH19" s="17"/>
      <c r="CI19" s="17"/>
      <c r="CJ19" s="209"/>
      <c r="CK19" s="17"/>
      <c r="CL19" s="17"/>
      <c r="CM19" s="17"/>
      <c r="CN19" s="17"/>
      <c r="CO19" s="209"/>
      <c r="CP19" s="17"/>
      <c r="CQ19" s="17"/>
    </row>
    <row r="20" spans="3:95" s="9" customFormat="1" ht="135.75" customHeight="1" x14ac:dyDescent="0.25">
      <c r="C20" s="16" t="s">
        <v>2767</v>
      </c>
      <c r="D20" s="17" t="s">
        <v>165</v>
      </c>
      <c r="E20" s="17" t="s">
        <v>119</v>
      </c>
      <c r="F20" s="14" t="str">
        <f t="shared" si="0"/>
        <v>URF2024_010_Actualizar plan de conservación documental</v>
      </c>
      <c r="G20" s="17" t="s">
        <v>166</v>
      </c>
      <c r="H20" s="17" t="s">
        <v>167</v>
      </c>
      <c r="I20" s="187" t="s">
        <v>168</v>
      </c>
      <c r="J20" s="17" t="s">
        <v>104</v>
      </c>
      <c r="K20" s="17" t="s">
        <v>105</v>
      </c>
      <c r="L20" s="17" t="s">
        <v>105</v>
      </c>
      <c r="M20" s="45">
        <v>45536</v>
      </c>
      <c r="N20" s="45">
        <v>45641</v>
      </c>
      <c r="O20" s="18">
        <f t="shared" si="1"/>
        <v>105</v>
      </c>
      <c r="P20" s="17" t="s">
        <v>106</v>
      </c>
      <c r="Q20" s="17" t="s">
        <v>107</v>
      </c>
      <c r="R20" s="17" t="s">
        <v>108</v>
      </c>
      <c r="S20" s="17" t="s">
        <v>109</v>
      </c>
      <c r="T20" s="17" t="s">
        <v>6</v>
      </c>
      <c r="U20" s="17" t="s">
        <v>27</v>
      </c>
      <c r="V20" s="17"/>
      <c r="W20" s="17" t="s">
        <v>52</v>
      </c>
      <c r="X20" s="17"/>
      <c r="Y20" s="17" t="s">
        <v>133</v>
      </c>
      <c r="Z20" s="17" t="s">
        <v>134</v>
      </c>
      <c r="AA20" s="17"/>
      <c r="AB20" s="17"/>
      <c r="AC20" s="17"/>
      <c r="AD20" s="17"/>
      <c r="AE20" s="17"/>
      <c r="AF20" s="17"/>
      <c r="AG20" s="17"/>
      <c r="AH20" s="17"/>
      <c r="AI20" s="17"/>
      <c r="AJ20" s="17" t="s">
        <v>125</v>
      </c>
      <c r="AK20" s="17" t="s">
        <v>126</v>
      </c>
      <c r="AL20" s="17"/>
      <c r="AM20" s="17"/>
      <c r="AN20" s="17"/>
      <c r="AO20" s="17"/>
      <c r="AP20" s="17"/>
      <c r="AQ20" s="17"/>
      <c r="AR20" s="17"/>
      <c r="AS20" s="17"/>
      <c r="AT20" s="17"/>
      <c r="AU20" s="17"/>
      <c r="AV20" s="17" t="s">
        <v>75</v>
      </c>
      <c r="AW20" s="17"/>
      <c r="AX20" s="17"/>
      <c r="AY20" s="17"/>
      <c r="AZ20" s="17"/>
      <c r="BA20" s="17" t="s">
        <v>31</v>
      </c>
      <c r="BB20" s="17"/>
      <c r="BC20" s="17"/>
      <c r="BD20" s="17"/>
      <c r="BE20" s="17"/>
      <c r="BF20" s="17"/>
      <c r="BG20" s="17"/>
      <c r="BH20" s="17"/>
      <c r="BI20" s="17"/>
      <c r="BJ20" s="17"/>
      <c r="BK20" s="17"/>
      <c r="BL20" s="17"/>
      <c r="BM20" s="17"/>
      <c r="BN20" s="17"/>
      <c r="BO20" s="17"/>
      <c r="BP20" s="17"/>
      <c r="BQ20" s="17"/>
      <c r="BR20" s="17"/>
      <c r="BS20" s="17" t="s">
        <v>93</v>
      </c>
      <c r="BT20" s="17"/>
      <c r="BU20" s="17"/>
      <c r="BV20" s="17"/>
      <c r="BW20" s="17" t="s">
        <v>3209</v>
      </c>
      <c r="BX20" s="17"/>
      <c r="BY20" s="17"/>
      <c r="BZ20" s="209"/>
      <c r="CA20" s="17"/>
      <c r="CB20" s="17"/>
      <c r="CC20" s="17"/>
      <c r="CD20" s="17"/>
      <c r="CE20" s="209"/>
      <c r="CF20" s="17"/>
      <c r="CG20" s="17"/>
      <c r="CH20" s="17"/>
      <c r="CI20" s="17"/>
      <c r="CJ20" s="209"/>
      <c r="CK20" s="17"/>
      <c r="CL20" s="17"/>
      <c r="CM20" s="17"/>
      <c r="CN20" s="17"/>
      <c r="CO20" s="209"/>
      <c r="CP20" s="17"/>
      <c r="CQ20" s="17"/>
    </row>
    <row r="21" spans="3:95" s="9" customFormat="1" ht="135.75" customHeight="1" x14ac:dyDescent="0.25">
      <c r="C21" s="16" t="s">
        <v>2768</v>
      </c>
      <c r="D21" s="17" t="s">
        <v>169</v>
      </c>
      <c r="E21" s="17" t="s">
        <v>119</v>
      </c>
      <c r="F21" s="14" t="str">
        <f t="shared" si="0"/>
        <v>URF2024_011_Actualizar Plan de Preservación Digital a largo plazo</v>
      </c>
      <c r="G21" s="17" t="s">
        <v>170</v>
      </c>
      <c r="H21" s="17" t="s">
        <v>171</v>
      </c>
      <c r="I21" s="187" t="s">
        <v>172</v>
      </c>
      <c r="J21" s="17" t="s">
        <v>104</v>
      </c>
      <c r="K21" s="17" t="s">
        <v>105</v>
      </c>
      <c r="L21" s="17" t="s">
        <v>105</v>
      </c>
      <c r="M21" s="45">
        <v>45536</v>
      </c>
      <c r="N21" s="45">
        <v>45641</v>
      </c>
      <c r="O21" s="18">
        <f t="shared" si="1"/>
        <v>105</v>
      </c>
      <c r="P21" s="17" t="s">
        <v>106</v>
      </c>
      <c r="Q21" s="17" t="s">
        <v>107</v>
      </c>
      <c r="R21" s="17" t="s">
        <v>108</v>
      </c>
      <c r="S21" s="17" t="s">
        <v>109</v>
      </c>
      <c r="T21" s="17" t="s">
        <v>6</v>
      </c>
      <c r="U21" s="17" t="s">
        <v>27</v>
      </c>
      <c r="V21" s="17"/>
      <c r="W21" s="17" t="s">
        <v>52</v>
      </c>
      <c r="X21" s="17"/>
      <c r="Y21" s="17" t="s">
        <v>133</v>
      </c>
      <c r="Z21" s="17" t="s">
        <v>134</v>
      </c>
      <c r="AA21" s="17"/>
      <c r="AB21" s="17"/>
      <c r="AC21" s="17"/>
      <c r="AD21" s="17"/>
      <c r="AE21" s="17"/>
      <c r="AF21" s="17"/>
      <c r="AG21" s="17"/>
      <c r="AH21" s="17"/>
      <c r="AI21" s="17"/>
      <c r="AJ21" s="17" t="s">
        <v>125</v>
      </c>
      <c r="AK21" s="17" t="s">
        <v>126</v>
      </c>
      <c r="AL21" s="17"/>
      <c r="AM21" s="17"/>
      <c r="AN21" s="17"/>
      <c r="AO21" s="17"/>
      <c r="AP21" s="17"/>
      <c r="AQ21" s="17"/>
      <c r="AR21" s="17"/>
      <c r="AS21" s="17"/>
      <c r="AT21" s="17"/>
      <c r="AU21" s="17"/>
      <c r="AV21" s="17" t="s">
        <v>75</v>
      </c>
      <c r="AW21" s="17"/>
      <c r="AX21" s="17"/>
      <c r="AY21" s="17"/>
      <c r="AZ21" s="17"/>
      <c r="BA21" s="17" t="s">
        <v>31</v>
      </c>
      <c r="BB21" s="17"/>
      <c r="BC21" s="17"/>
      <c r="BD21" s="17"/>
      <c r="BE21" s="17"/>
      <c r="BF21" s="17"/>
      <c r="BG21" s="17"/>
      <c r="BH21" s="17"/>
      <c r="BI21" s="17"/>
      <c r="BJ21" s="17"/>
      <c r="BK21" s="17"/>
      <c r="BL21" s="17"/>
      <c r="BM21" s="17"/>
      <c r="BN21" s="17"/>
      <c r="BO21" s="17"/>
      <c r="BP21" s="17"/>
      <c r="BQ21" s="17"/>
      <c r="BR21" s="17"/>
      <c r="BS21" s="17" t="s">
        <v>93</v>
      </c>
      <c r="BT21" s="17"/>
      <c r="BU21" s="17"/>
      <c r="BV21" s="17"/>
      <c r="BW21" s="17" t="s">
        <v>3209</v>
      </c>
      <c r="BX21" s="17"/>
      <c r="BY21" s="17"/>
      <c r="BZ21" s="209"/>
      <c r="CA21" s="17"/>
      <c r="CB21" s="17"/>
      <c r="CC21" s="17"/>
      <c r="CD21" s="17"/>
      <c r="CE21" s="209"/>
      <c r="CF21" s="17"/>
      <c r="CG21" s="17"/>
      <c r="CH21" s="17"/>
      <c r="CI21" s="17"/>
      <c r="CJ21" s="209"/>
      <c r="CK21" s="17"/>
      <c r="CL21" s="17"/>
      <c r="CM21" s="17"/>
      <c r="CN21" s="17"/>
      <c r="CO21" s="209"/>
      <c r="CP21" s="17"/>
      <c r="CQ21" s="17"/>
    </row>
    <row r="22" spans="3:95" s="9" customFormat="1" ht="135.75" customHeight="1" x14ac:dyDescent="0.25">
      <c r="C22" s="16" t="s">
        <v>2769</v>
      </c>
      <c r="D22" s="17" t="s">
        <v>173</v>
      </c>
      <c r="E22" s="17" t="s">
        <v>119</v>
      </c>
      <c r="F22" s="14" t="str">
        <f t="shared" si="0"/>
        <v>URF2024_012_Elaborar Plan Estratégico de Tecnología-PETI</v>
      </c>
      <c r="G22" s="17" t="s">
        <v>174</v>
      </c>
      <c r="H22" s="17" t="s">
        <v>175</v>
      </c>
      <c r="I22" s="17" t="s">
        <v>176</v>
      </c>
      <c r="J22" s="17" t="s">
        <v>104</v>
      </c>
      <c r="K22" s="17" t="s">
        <v>105</v>
      </c>
      <c r="L22" s="17" t="s">
        <v>105</v>
      </c>
      <c r="M22" s="45">
        <v>45536</v>
      </c>
      <c r="N22" s="45">
        <v>45641</v>
      </c>
      <c r="O22" s="18">
        <f t="shared" si="1"/>
        <v>105</v>
      </c>
      <c r="P22" s="17" t="s">
        <v>106</v>
      </c>
      <c r="Q22" s="17" t="s">
        <v>131</v>
      </c>
      <c r="R22" s="17" t="s">
        <v>177</v>
      </c>
      <c r="S22" s="17" t="s">
        <v>109</v>
      </c>
      <c r="T22" s="17" t="s">
        <v>6</v>
      </c>
      <c r="U22" s="17" t="s">
        <v>27</v>
      </c>
      <c r="V22" s="17" t="s">
        <v>51</v>
      </c>
      <c r="W22" s="17" t="s">
        <v>52</v>
      </c>
      <c r="X22" s="17"/>
      <c r="Y22" s="17"/>
      <c r="Z22" s="17"/>
      <c r="AA22" s="17"/>
      <c r="AB22" s="17"/>
      <c r="AC22" s="17"/>
      <c r="AD22" s="17"/>
      <c r="AE22" s="17"/>
      <c r="AF22" s="17"/>
      <c r="AG22" s="17"/>
      <c r="AH22" s="17"/>
      <c r="AI22" s="17"/>
      <c r="AJ22" s="17" t="s">
        <v>125</v>
      </c>
      <c r="AK22" s="17" t="s">
        <v>126</v>
      </c>
      <c r="AL22" s="17" t="s">
        <v>66</v>
      </c>
      <c r="AM22" s="17"/>
      <c r="AN22" s="17"/>
      <c r="AO22" s="17"/>
      <c r="AP22" s="17"/>
      <c r="AQ22" s="17"/>
      <c r="AR22" s="17"/>
      <c r="AS22" s="17"/>
      <c r="AT22" s="17"/>
      <c r="AU22" s="17"/>
      <c r="AV22" s="17" t="s">
        <v>75</v>
      </c>
      <c r="AW22" s="17"/>
      <c r="AX22" s="17"/>
      <c r="AY22" s="17"/>
      <c r="AZ22" s="17" t="s">
        <v>76</v>
      </c>
      <c r="BA22" s="17"/>
      <c r="BB22" s="17"/>
      <c r="BC22" s="17"/>
      <c r="BD22" s="17"/>
      <c r="BE22" s="17"/>
      <c r="BF22" s="17"/>
      <c r="BG22" s="17"/>
      <c r="BH22" s="17"/>
      <c r="BI22" s="17"/>
      <c r="BJ22" s="17" t="s">
        <v>84</v>
      </c>
      <c r="BK22" s="17"/>
      <c r="BL22" s="17"/>
      <c r="BM22" s="17"/>
      <c r="BN22" s="17"/>
      <c r="BO22" s="17"/>
      <c r="BP22" s="17"/>
      <c r="BQ22" s="17"/>
      <c r="BR22" s="17"/>
      <c r="BS22" s="17"/>
      <c r="BT22" s="17"/>
      <c r="BU22" s="17"/>
      <c r="BV22" s="17"/>
      <c r="BW22" s="17" t="s">
        <v>3209</v>
      </c>
      <c r="BX22" s="17"/>
      <c r="BY22" s="17"/>
      <c r="BZ22" s="209"/>
      <c r="CA22" s="17"/>
      <c r="CB22" s="17"/>
      <c r="CC22" s="17"/>
      <c r="CD22" s="17"/>
      <c r="CE22" s="209"/>
      <c r="CF22" s="17"/>
      <c r="CG22" s="17"/>
      <c r="CH22" s="17"/>
      <c r="CI22" s="17"/>
      <c r="CJ22" s="209"/>
      <c r="CK22" s="17"/>
      <c r="CL22" s="17"/>
      <c r="CM22" s="17"/>
      <c r="CN22" s="17"/>
      <c r="CO22" s="209"/>
      <c r="CP22" s="17"/>
      <c r="CQ22" s="17"/>
    </row>
    <row r="23" spans="3:95" s="9" customFormat="1" ht="135.75" customHeight="1" x14ac:dyDescent="0.25">
      <c r="C23" s="16" t="s">
        <v>2770</v>
      </c>
      <c r="D23" s="17" t="s">
        <v>178</v>
      </c>
      <c r="E23" s="17" t="s">
        <v>136</v>
      </c>
      <c r="F23" s="14" t="str">
        <f t="shared" si="0"/>
        <v>URF2024_013_Sensibilizar a los servidores sobre la política de gobierno digital</v>
      </c>
      <c r="G23" s="17" t="s">
        <v>179</v>
      </c>
      <c r="H23" s="17" t="s">
        <v>180</v>
      </c>
      <c r="I23" s="17" t="s">
        <v>181</v>
      </c>
      <c r="J23" s="17" t="s">
        <v>104</v>
      </c>
      <c r="K23" s="17" t="s">
        <v>105</v>
      </c>
      <c r="L23" s="17" t="s">
        <v>105</v>
      </c>
      <c r="M23" s="45">
        <v>45383</v>
      </c>
      <c r="N23" s="45">
        <v>45442</v>
      </c>
      <c r="O23" s="18">
        <f t="shared" si="1"/>
        <v>59</v>
      </c>
      <c r="P23" s="17" t="s">
        <v>106</v>
      </c>
      <c r="Q23" s="17" t="s">
        <v>107</v>
      </c>
      <c r="R23" s="17" t="s">
        <v>182</v>
      </c>
      <c r="S23" s="17" t="s">
        <v>109</v>
      </c>
      <c r="T23" s="17" t="s">
        <v>6</v>
      </c>
      <c r="U23" s="17" t="s">
        <v>27</v>
      </c>
      <c r="V23" s="17" t="s">
        <v>51</v>
      </c>
      <c r="W23" s="17" t="s">
        <v>52</v>
      </c>
      <c r="X23" s="17" t="s">
        <v>53</v>
      </c>
      <c r="Y23" s="17"/>
      <c r="Z23" s="17"/>
      <c r="AA23" s="17" t="s">
        <v>183</v>
      </c>
      <c r="AB23" s="17"/>
      <c r="AC23" s="17"/>
      <c r="AD23" s="17"/>
      <c r="AE23" s="17"/>
      <c r="AF23" s="17"/>
      <c r="AG23" s="17"/>
      <c r="AH23" s="17"/>
      <c r="AI23" s="17"/>
      <c r="AJ23" s="17" t="s">
        <v>125</v>
      </c>
      <c r="AK23" s="17" t="s">
        <v>184</v>
      </c>
      <c r="AL23" s="17"/>
      <c r="AM23" s="17" t="s">
        <v>67</v>
      </c>
      <c r="AN23" s="17" t="s">
        <v>68</v>
      </c>
      <c r="AO23" s="17"/>
      <c r="AP23" s="17"/>
      <c r="AQ23" s="17"/>
      <c r="AR23" s="17"/>
      <c r="AS23" s="17"/>
      <c r="AT23" s="17"/>
      <c r="AU23" s="17" t="s">
        <v>74</v>
      </c>
      <c r="AV23" s="17" t="s">
        <v>75</v>
      </c>
      <c r="AW23" s="17"/>
      <c r="AX23" s="17"/>
      <c r="AY23" s="17" t="s">
        <v>29</v>
      </c>
      <c r="AZ23" s="17"/>
      <c r="BA23" s="17"/>
      <c r="BB23" s="17"/>
      <c r="BC23" s="17"/>
      <c r="BD23" s="17"/>
      <c r="BE23" s="17"/>
      <c r="BF23" s="17"/>
      <c r="BG23" s="17"/>
      <c r="BH23" s="17"/>
      <c r="BI23" s="17"/>
      <c r="BJ23" s="17" t="s">
        <v>84</v>
      </c>
      <c r="BK23" s="17"/>
      <c r="BL23" s="17"/>
      <c r="BM23" s="17"/>
      <c r="BN23" s="17"/>
      <c r="BO23" s="17"/>
      <c r="BP23" s="17"/>
      <c r="BQ23" s="17"/>
      <c r="BR23" s="17"/>
      <c r="BS23" s="17"/>
      <c r="BT23" s="17"/>
      <c r="BU23" s="17"/>
      <c r="BV23" s="17"/>
      <c r="BW23" s="17" t="s">
        <v>3209</v>
      </c>
      <c r="BX23" s="17"/>
      <c r="BY23" s="17"/>
      <c r="BZ23" s="209"/>
      <c r="CA23" s="17"/>
      <c r="CB23" s="17"/>
      <c r="CC23" s="17"/>
      <c r="CD23" s="17"/>
      <c r="CE23" s="209"/>
      <c r="CF23" s="17"/>
      <c r="CG23" s="17"/>
      <c r="CH23" s="17"/>
      <c r="CI23" s="17"/>
      <c r="CJ23" s="209"/>
      <c r="CK23" s="17"/>
      <c r="CL23" s="17"/>
      <c r="CM23" s="17"/>
      <c r="CN23" s="17"/>
      <c r="CO23" s="209"/>
      <c r="CP23" s="17"/>
      <c r="CQ23" s="17"/>
    </row>
    <row r="24" spans="3:95" s="9" customFormat="1" ht="135.75" customHeight="1" x14ac:dyDescent="0.25">
      <c r="C24" s="16" t="s">
        <v>2771</v>
      </c>
      <c r="D24" s="17" t="s">
        <v>185</v>
      </c>
      <c r="E24" s="17" t="s">
        <v>136</v>
      </c>
      <c r="F24" s="14" t="str">
        <f t="shared" si="0"/>
        <v>URF2024_014_Sensibilizar a los servidores sobre temas relacionados con la seguridad digital</v>
      </c>
      <c r="G24" s="17" t="s">
        <v>179</v>
      </c>
      <c r="H24" s="17" t="s">
        <v>180</v>
      </c>
      <c r="I24" s="17" t="s">
        <v>181</v>
      </c>
      <c r="J24" s="17" t="s">
        <v>104</v>
      </c>
      <c r="K24" s="17" t="s">
        <v>105</v>
      </c>
      <c r="L24" s="17" t="s">
        <v>105</v>
      </c>
      <c r="M24" s="45">
        <v>45383</v>
      </c>
      <c r="N24" s="45">
        <v>45442</v>
      </c>
      <c r="O24" s="18">
        <f t="shared" si="1"/>
        <v>59</v>
      </c>
      <c r="P24" s="17" t="s">
        <v>106</v>
      </c>
      <c r="Q24" s="17" t="s">
        <v>107</v>
      </c>
      <c r="R24" s="17" t="s">
        <v>182</v>
      </c>
      <c r="S24" s="17" t="s">
        <v>109</v>
      </c>
      <c r="T24" s="17" t="s">
        <v>6</v>
      </c>
      <c r="U24" s="17" t="s">
        <v>27</v>
      </c>
      <c r="V24" s="17" t="s">
        <v>51</v>
      </c>
      <c r="W24" s="17" t="s">
        <v>52</v>
      </c>
      <c r="X24" s="17" t="s">
        <v>53</v>
      </c>
      <c r="Y24" s="17"/>
      <c r="Z24" s="17"/>
      <c r="AA24" s="17" t="s">
        <v>186</v>
      </c>
      <c r="AB24" s="17"/>
      <c r="AC24" s="17"/>
      <c r="AD24" s="17"/>
      <c r="AE24" s="17"/>
      <c r="AF24" s="17"/>
      <c r="AG24" s="17"/>
      <c r="AH24" s="17"/>
      <c r="AI24" s="17"/>
      <c r="AJ24" s="17" t="s">
        <v>125</v>
      </c>
      <c r="AK24" s="17" t="s">
        <v>184</v>
      </c>
      <c r="AL24" s="17" t="s">
        <v>66</v>
      </c>
      <c r="AM24" s="17" t="s">
        <v>67</v>
      </c>
      <c r="AN24" s="17" t="s">
        <v>68</v>
      </c>
      <c r="AO24" s="17"/>
      <c r="AP24" s="17"/>
      <c r="AQ24" s="17"/>
      <c r="AR24" s="17"/>
      <c r="AS24" s="17"/>
      <c r="AT24" s="17"/>
      <c r="AU24" s="17" t="s">
        <v>74</v>
      </c>
      <c r="AV24" s="17" t="s">
        <v>75</v>
      </c>
      <c r="AW24" s="17"/>
      <c r="AX24" s="17"/>
      <c r="AY24" s="17" t="s">
        <v>29</v>
      </c>
      <c r="AZ24" s="17"/>
      <c r="BA24" s="17"/>
      <c r="BB24" s="17"/>
      <c r="BC24" s="17"/>
      <c r="BD24" s="17"/>
      <c r="BE24" s="17"/>
      <c r="BF24" s="17"/>
      <c r="BG24" s="17"/>
      <c r="BH24" s="17"/>
      <c r="BI24" s="17"/>
      <c r="BJ24" s="17"/>
      <c r="BK24" s="17" t="s">
        <v>85</v>
      </c>
      <c r="BL24" s="17"/>
      <c r="BM24" s="17"/>
      <c r="BN24" s="17"/>
      <c r="BO24" s="17"/>
      <c r="BP24" s="17"/>
      <c r="BQ24" s="17"/>
      <c r="BR24" s="17"/>
      <c r="BS24" s="17"/>
      <c r="BT24" s="17"/>
      <c r="BU24" s="17"/>
      <c r="BV24" s="17"/>
      <c r="BW24" s="17" t="s">
        <v>3209</v>
      </c>
      <c r="BX24" s="17"/>
      <c r="BY24" s="17"/>
      <c r="BZ24" s="209"/>
      <c r="CA24" s="17"/>
      <c r="CB24" s="17"/>
      <c r="CC24" s="17"/>
      <c r="CD24" s="17"/>
      <c r="CE24" s="209"/>
      <c r="CF24" s="17"/>
      <c r="CG24" s="17"/>
      <c r="CH24" s="17"/>
      <c r="CI24" s="17"/>
      <c r="CJ24" s="209"/>
      <c r="CK24" s="17"/>
      <c r="CL24" s="17"/>
      <c r="CM24" s="17"/>
      <c r="CN24" s="17"/>
      <c r="CO24" s="209"/>
      <c r="CP24" s="17"/>
      <c r="CQ24" s="17"/>
    </row>
    <row r="25" spans="3:95" s="9" customFormat="1" ht="109.5" customHeight="1" x14ac:dyDescent="0.25">
      <c r="C25" s="16" t="s">
        <v>2772</v>
      </c>
      <c r="D25" s="17" t="s">
        <v>187</v>
      </c>
      <c r="E25" s="17" t="s">
        <v>188</v>
      </c>
      <c r="F25" s="14" t="str">
        <f t="shared" si="0"/>
        <v>URF2024_015_Sensibilizar a los servidores sobre temas relacionados con la gestión documental</v>
      </c>
      <c r="G25" s="17" t="s">
        <v>179</v>
      </c>
      <c r="H25" s="17" t="s">
        <v>180</v>
      </c>
      <c r="I25" s="17" t="s">
        <v>181</v>
      </c>
      <c r="J25" s="17" t="s">
        <v>104</v>
      </c>
      <c r="K25" s="17" t="s">
        <v>105</v>
      </c>
      <c r="L25" s="17" t="s">
        <v>105</v>
      </c>
      <c r="M25" s="45">
        <v>45383</v>
      </c>
      <c r="N25" s="45">
        <v>45442</v>
      </c>
      <c r="O25" s="18">
        <f t="shared" si="1"/>
        <v>59</v>
      </c>
      <c r="P25" s="17" t="s">
        <v>106</v>
      </c>
      <c r="Q25" s="17" t="s">
        <v>107</v>
      </c>
      <c r="R25" s="17" t="s">
        <v>182</v>
      </c>
      <c r="S25" s="17" t="s">
        <v>109</v>
      </c>
      <c r="T25" s="17" t="s">
        <v>6</v>
      </c>
      <c r="U25" s="17" t="s">
        <v>27</v>
      </c>
      <c r="V25" s="17" t="s">
        <v>51</v>
      </c>
      <c r="W25" s="17" t="s">
        <v>52</v>
      </c>
      <c r="X25" s="17" t="s">
        <v>53</v>
      </c>
      <c r="Y25" s="17"/>
      <c r="Z25" s="17" t="s">
        <v>189</v>
      </c>
      <c r="AA25" s="17" t="s">
        <v>183</v>
      </c>
      <c r="AB25" s="17"/>
      <c r="AC25" s="17"/>
      <c r="AD25" s="17"/>
      <c r="AE25" s="17"/>
      <c r="AF25" s="17"/>
      <c r="AG25" s="17"/>
      <c r="AH25" s="17"/>
      <c r="AI25" s="17"/>
      <c r="AJ25" s="17" t="s">
        <v>125</v>
      </c>
      <c r="AK25" s="17" t="s">
        <v>184</v>
      </c>
      <c r="AL25" s="17"/>
      <c r="AM25" s="17"/>
      <c r="AN25" s="17"/>
      <c r="AO25" s="17"/>
      <c r="AP25" s="17"/>
      <c r="AQ25" s="17"/>
      <c r="AR25" s="17"/>
      <c r="AS25" s="17"/>
      <c r="AT25" s="17"/>
      <c r="AU25" s="17"/>
      <c r="AV25" s="17" t="s">
        <v>75</v>
      </c>
      <c r="AW25" s="17"/>
      <c r="AX25" s="17"/>
      <c r="AY25" s="17"/>
      <c r="AZ25" s="17"/>
      <c r="BA25" s="17" t="s">
        <v>31</v>
      </c>
      <c r="BB25" s="17"/>
      <c r="BC25" s="17"/>
      <c r="BD25" s="17"/>
      <c r="BE25" s="17"/>
      <c r="BF25" s="17"/>
      <c r="BG25" s="17"/>
      <c r="BH25" s="17"/>
      <c r="BI25" s="17"/>
      <c r="BJ25" s="17"/>
      <c r="BK25" s="17"/>
      <c r="BL25" s="17"/>
      <c r="BM25" s="17"/>
      <c r="BN25" s="17"/>
      <c r="BO25" s="17"/>
      <c r="BP25" s="17"/>
      <c r="BQ25" s="17"/>
      <c r="BR25" s="17"/>
      <c r="BS25" s="17" t="s">
        <v>93</v>
      </c>
      <c r="BT25" s="17"/>
      <c r="BU25" s="17"/>
      <c r="BV25" s="17"/>
      <c r="BW25" s="17" t="s">
        <v>3209</v>
      </c>
      <c r="BX25" s="17"/>
      <c r="BY25" s="17"/>
      <c r="BZ25" s="209"/>
      <c r="CA25" s="17"/>
      <c r="CB25" s="17"/>
      <c r="CC25" s="17"/>
      <c r="CD25" s="17"/>
      <c r="CE25" s="209"/>
      <c r="CF25" s="17"/>
      <c r="CG25" s="17"/>
      <c r="CH25" s="17"/>
      <c r="CI25" s="17"/>
      <c r="CJ25" s="209"/>
      <c r="CK25" s="17"/>
      <c r="CL25" s="17"/>
      <c r="CM25" s="17"/>
      <c r="CN25" s="17"/>
      <c r="CO25" s="209"/>
      <c r="CP25" s="17"/>
      <c r="CQ25" s="17"/>
    </row>
    <row r="26" spans="3:95" s="9" customFormat="1" ht="135.75" hidden="1" customHeight="1" x14ac:dyDescent="0.25">
      <c r="C26" s="16" t="s">
        <v>2773</v>
      </c>
      <c r="D26" s="215" t="s">
        <v>190</v>
      </c>
      <c r="E26" s="215" t="s">
        <v>136</v>
      </c>
      <c r="F26" s="216" t="str">
        <f t="shared" si="0"/>
        <v>URF2024_016_Reportar el avance en el cargue de documentos en SIED y presentar los resultados en las revisiones de procesos_2023</v>
      </c>
      <c r="G26" s="215" t="s">
        <v>191</v>
      </c>
      <c r="H26" s="215" t="s">
        <v>192</v>
      </c>
      <c r="I26" s="215" t="s">
        <v>193</v>
      </c>
      <c r="J26" s="215" t="s">
        <v>104</v>
      </c>
      <c r="K26" s="215" t="s">
        <v>105</v>
      </c>
      <c r="L26" s="215" t="s">
        <v>105</v>
      </c>
      <c r="M26" s="217">
        <v>45293</v>
      </c>
      <c r="N26" s="217">
        <v>45352</v>
      </c>
      <c r="O26" s="218">
        <f t="shared" si="1"/>
        <v>59</v>
      </c>
      <c r="P26" s="215" t="s">
        <v>106</v>
      </c>
      <c r="Q26" s="215" t="s">
        <v>107</v>
      </c>
      <c r="R26" s="215" t="s">
        <v>182</v>
      </c>
      <c r="S26" s="215" t="s">
        <v>109</v>
      </c>
      <c r="T26" s="215" t="s">
        <v>6</v>
      </c>
      <c r="U26" s="215" t="s">
        <v>27</v>
      </c>
      <c r="V26" s="215"/>
      <c r="W26" s="215" t="s">
        <v>52</v>
      </c>
      <c r="X26" s="215"/>
      <c r="Y26" s="215" t="s">
        <v>194</v>
      </c>
      <c r="Z26" s="215" t="s">
        <v>195</v>
      </c>
      <c r="AA26" s="215" t="s">
        <v>143</v>
      </c>
      <c r="AB26" s="215"/>
      <c r="AC26" s="215"/>
      <c r="AD26" s="215"/>
      <c r="AE26" s="215"/>
      <c r="AF26" s="215"/>
      <c r="AG26" s="215"/>
      <c r="AH26" s="215"/>
      <c r="AI26" s="215"/>
      <c r="AJ26" s="215" t="s">
        <v>125</v>
      </c>
      <c r="AK26" s="215" t="s">
        <v>184</v>
      </c>
      <c r="AL26" s="215"/>
      <c r="AM26" s="215" t="s">
        <v>67</v>
      </c>
      <c r="AN26" s="215" t="s">
        <v>68</v>
      </c>
      <c r="AO26" s="215"/>
      <c r="AP26" s="215"/>
      <c r="AQ26" s="215"/>
      <c r="AR26" s="215"/>
      <c r="AS26" s="215"/>
      <c r="AT26" s="215"/>
      <c r="AU26" s="215"/>
      <c r="AV26" s="17" t="s">
        <v>75</v>
      </c>
      <c r="AW26" s="215"/>
      <c r="AX26" s="215"/>
      <c r="AY26" s="215"/>
      <c r="AZ26" s="215"/>
      <c r="BA26" s="215" t="s">
        <v>31</v>
      </c>
      <c r="BB26" s="215"/>
      <c r="BC26" s="215"/>
      <c r="BD26" s="215"/>
      <c r="BE26" s="215"/>
      <c r="BF26" s="215"/>
      <c r="BG26" s="215"/>
      <c r="BH26" s="215"/>
      <c r="BI26" s="215"/>
      <c r="BJ26" s="215"/>
      <c r="BK26" s="215"/>
      <c r="BL26" s="215"/>
      <c r="BM26" s="215"/>
      <c r="BN26" s="215"/>
      <c r="BO26" s="215"/>
      <c r="BP26" s="215"/>
      <c r="BQ26" s="215"/>
      <c r="BR26" s="215"/>
      <c r="BS26" s="215" t="s">
        <v>93</v>
      </c>
      <c r="BT26" s="215"/>
      <c r="BU26" s="215"/>
      <c r="BV26" s="215"/>
      <c r="BW26" s="215" t="s">
        <v>3210</v>
      </c>
      <c r="BX26" s="215" t="s">
        <v>3203</v>
      </c>
      <c r="BY26" s="219">
        <v>45350</v>
      </c>
      <c r="BZ26" s="219">
        <v>45383</v>
      </c>
      <c r="CA26" s="215" t="s">
        <v>3215</v>
      </c>
      <c r="CB26" s="215" t="s">
        <v>3216</v>
      </c>
      <c r="CC26" s="215"/>
      <c r="CD26" s="215"/>
      <c r="CE26" s="219"/>
      <c r="CF26" s="215"/>
      <c r="CG26" s="215"/>
      <c r="CH26" s="228"/>
      <c r="CI26" s="228"/>
      <c r="CJ26" s="229"/>
      <c r="CK26" s="228"/>
      <c r="CL26" s="228"/>
      <c r="CM26" s="228"/>
      <c r="CN26" s="228"/>
      <c r="CO26" s="229"/>
      <c r="CP26" s="228"/>
      <c r="CQ26" s="228"/>
    </row>
    <row r="27" spans="3:95" s="9" customFormat="1" ht="135.75" customHeight="1" x14ac:dyDescent="0.25">
      <c r="C27" s="16" t="s">
        <v>2774</v>
      </c>
      <c r="D27" s="17" t="s">
        <v>196</v>
      </c>
      <c r="E27" s="17" t="s">
        <v>136</v>
      </c>
      <c r="F27" s="14" t="str">
        <f t="shared" si="0"/>
        <v>URF2024_017_Reportar el avance en el cargue de documentos en SIED y presentar los resultados en las revisiones de procesos_C1-2024</v>
      </c>
      <c r="G27" s="17" t="s">
        <v>191</v>
      </c>
      <c r="H27" s="17" t="s">
        <v>192</v>
      </c>
      <c r="I27" s="17" t="s">
        <v>193</v>
      </c>
      <c r="J27" s="17" t="s">
        <v>104</v>
      </c>
      <c r="K27" s="17" t="s">
        <v>105</v>
      </c>
      <c r="L27" s="17" t="s">
        <v>105</v>
      </c>
      <c r="M27" s="45">
        <v>45383</v>
      </c>
      <c r="N27" s="45">
        <v>45442</v>
      </c>
      <c r="O27" s="18">
        <f t="shared" ref="O27:O28" si="3">IF(N27-M27&gt;124,"El tiempo de ejecución de la actividad no puede superar 124 días",N27-M27)</f>
        <v>59</v>
      </c>
      <c r="P27" s="17" t="s">
        <v>106</v>
      </c>
      <c r="Q27" s="17" t="s">
        <v>107</v>
      </c>
      <c r="R27" s="17" t="s">
        <v>182</v>
      </c>
      <c r="S27" s="17" t="s">
        <v>109</v>
      </c>
      <c r="T27" s="17" t="s">
        <v>6</v>
      </c>
      <c r="U27" s="17" t="s">
        <v>27</v>
      </c>
      <c r="V27" s="17"/>
      <c r="W27" s="17" t="s">
        <v>52</v>
      </c>
      <c r="X27" s="17"/>
      <c r="Y27" s="17" t="s">
        <v>155</v>
      </c>
      <c r="Z27" s="17" t="s">
        <v>195</v>
      </c>
      <c r="AA27" s="17" t="s">
        <v>143</v>
      </c>
      <c r="AB27" s="17"/>
      <c r="AC27" s="17"/>
      <c r="AD27" s="17"/>
      <c r="AE27" s="17"/>
      <c r="AF27" s="17"/>
      <c r="AG27" s="17"/>
      <c r="AH27" s="17"/>
      <c r="AI27" s="17"/>
      <c r="AJ27" s="17" t="s">
        <v>125</v>
      </c>
      <c r="AK27" s="17" t="s">
        <v>184</v>
      </c>
      <c r="AL27" s="17"/>
      <c r="AM27" s="17" t="s">
        <v>67</v>
      </c>
      <c r="AN27" s="17" t="s">
        <v>68</v>
      </c>
      <c r="AO27" s="17"/>
      <c r="AP27" s="17"/>
      <c r="AQ27" s="17"/>
      <c r="AR27" s="17"/>
      <c r="AS27" s="17"/>
      <c r="AT27" s="17"/>
      <c r="AU27" s="17"/>
      <c r="AV27" s="17" t="s">
        <v>75</v>
      </c>
      <c r="AW27" s="17"/>
      <c r="AX27" s="17"/>
      <c r="AY27" s="17"/>
      <c r="AZ27" s="17"/>
      <c r="BA27" s="17" t="s">
        <v>31</v>
      </c>
      <c r="BB27" s="17"/>
      <c r="BC27" s="17"/>
      <c r="BD27" s="17"/>
      <c r="BE27" s="17"/>
      <c r="BF27" s="17"/>
      <c r="BG27" s="17"/>
      <c r="BH27" s="17"/>
      <c r="BI27" s="17"/>
      <c r="BJ27" s="17"/>
      <c r="BK27" s="17"/>
      <c r="BL27" s="17"/>
      <c r="BM27" s="17"/>
      <c r="BN27" s="17"/>
      <c r="BO27" s="17"/>
      <c r="BP27" s="17"/>
      <c r="BQ27" s="17"/>
      <c r="BR27" s="17"/>
      <c r="BS27" s="17" t="s">
        <v>93</v>
      </c>
      <c r="BT27" s="17"/>
      <c r="BU27" s="17"/>
      <c r="BV27" s="17"/>
      <c r="BW27" s="17" t="s">
        <v>3209</v>
      </c>
      <c r="BX27" s="17"/>
      <c r="BY27" s="17"/>
      <c r="BZ27" s="209"/>
      <c r="CA27" s="17"/>
      <c r="CB27" s="17"/>
      <c r="CC27" s="17"/>
      <c r="CD27" s="17"/>
      <c r="CE27" s="209"/>
      <c r="CF27" s="17"/>
      <c r="CG27" s="17"/>
      <c r="CH27" s="17"/>
      <c r="CI27" s="17"/>
      <c r="CJ27" s="209"/>
      <c r="CK27" s="17"/>
      <c r="CL27" s="17"/>
      <c r="CM27" s="17"/>
      <c r="CN27" s="17"/>
      <c r="CO27" s="209"/>
      <c r="CP27" s="17"/>
      <c r="CQ27" s="17"/>
    </row>
    <row r="28" spans="3:95" s="9" customFormat="1" ht="135.75" customHeight="1" x14ac:dyDescent="0.25">
      <c r="C28" s="16" t="s">
        <v>2775</v>
      </c>
      <c r="D28" s="17" t="s">
        <v>197</v>
      </c>
      <c r="E28" s="17" t="s">
        <v>136</v>
      </c>
      <c r="F28" s="14" t="str">
        <f t="shared" si="0"/>
        <v>URF2024_018_Reportar el avance en el cargue de documentos en SIED y presentar los resultados en las revisiones de procesos_C2 - 2024</v>
      </c>
      <c r="G28" s="17" t="s">
        <v>191</v>
      </c>
      <c r="H28" s="17" t="s">
        <v>192</v>
      </c>
      <c r="I28" s="17" t="s">
        <v>193</v>
      </c>
      <c r="J28" s="17" t="s">
        <v>104</v>
      </c>
      <c r="K28" s="17" t="s">
        <v>105</v>
      </c>
      <c r="L28" s="17" t="s">
        <v>105</v>
      </c>
      <c r="M28" s="45">
        <v>45505</v>
      </c>
      <c r="N28" s="45">
        <v>45565</v>
      </c>
      <c r="O28" s="18">
        <f t="shared" si="3"/>
        <v>60</v>
      </c>
      <c r="P28" s="17" t="s">
        <v>106</v>
      </c>
      <c r="Q28" s="17" t="s">
        <v>107</v>
      </c>
      <c r="R28" s="17" t="s">
        <v>182</v>
      </c>
      <c r="S28" s="17" t="s">
        <v>109</v>
      </c>
      <c r="T28" s="17" t="s">
        <v>6</v>
      </c>
      <c r="U28" s="17" t="s">
        <v>27</v>
      </c>
      <c r="V28" s="17"/>
      <c r="W28" s="17" t="s">
        <v>52</v>
      </c>
      <c r="X28" s="17"/>
      <c r="Y28" s="17" t="s">
        <v>194</v>
      </c>
      <c r="Z28" s="17" t="s">
        <v>195</v>
      </c>
      <c r="AA28" s="17" t="s">
        <v>143</v>
      </c>
      <c r="AB28" s="17"/>
      <c r="AC28" s="17"/>
      <c r="AD28" s="17"/>
      <c r="AE28" s="17"/>
      <c r="AF28" s="17"/>
      <c r="AG28" s="17"/>
      <c r="AH28" s="17"/>
      <c r="AI28" s="17"/>
      <c r="AJ28" s="17" t="s">
        <v>125</v>
      </c>
      <c r="AK28" s="17" t="s">
        <v>184</v>
      </c>
      <c r="AL28" s="17"/>
      <c r="AM28" s="17" t="s">
        <v>67</v>
      </c>
      <c r="AN28" s="17" t="s">
        <v>68</v>
      </c>
      <c r="AO28" s="17"/>
      <c r="AP28" s="17"/>
      <c r="AQ28" s="17"/>
      <c r="AR28" s="17"/>
      <c r="AS28" s="17"/>
      <c r="AT28" s="17"/>
      <c r="AU28" s="17"/>
      <c r="AV28" s="17" t="s">
        <v>75</v>
      </c>
      <c r="AW28" s="17"/>
      <c r="AX28" s="17"/>
      <c r="AY28" s="17"/>
      <c r="AZ28" s="17"/>
      <c r="BA28" s="17" t="s">
        <v>31</v>
      </c>
      <c r="BB28" s="17"/>
      <c r="BC28" s="17"/>
      <c r="BD28" s="17"/>
      <c r="BE28" s="17"/>
      <c r="BF28" s="17"/>
      <c r="BG28" s="17"/>
      <c r="BH28" s="17"/>
      <c r="BI28" s="17"/>
      <c r="BJ28" s="17"/>
      <c r="BK28" s="17"/>
      <c r="BL28" s="17"/>
      <c r="BM28" s="17"/>
      <c r="BN28" s="17"/>
      <c r="BO28" s="17"/>
      <c r="BP28" s="17"/>
      <c r="BQ28" s="17"/>
      <c r="BR28" s="17"/>
      <c r="BS28" s="17" t="s">
        <v>93</v>
      </c>
      <c r="BT28" s="17"/>
      <c r="BU28" s="17"/>
      <c r="BV28" s="17"/>
      <c r="BW28" s="17" t="s">
        <v>3209</v>
      </c>
      <c r="BX28" s="17"/>
      <c r="BY28" s="17"/>
      <c r="BZ28" s="209"/>
      <c r="CA28" s="17"/>
      <c r="CB28" s="17"/>
      <c r="CC28" s="17"/>
      <c r="CD28" s="17"/>
      <c r="CE28" s="209"/>
      <c r="CF28" s="17"/>
      <c r="CG28" s="17"/>
      <c r="CH28" s="17"/>
      <c r="CI28" s="17"/>
      <c r="CJ28" s="209"/>
      <c r="CK28" s="17"/>
      <c r="CL28" s="17"/>
      <c r="CM28" s="17"/>
      <c r="CN28" s="17"/>
      <c r="CO28" s="209"/>
      <c r="CP28" s="17"/>
      <c r="CQ28" s="17"/>
    </row>
    <row r="29" spans="3:95" s="9" customFormat="1" ht="135.75" customHeight="1" x14ac:dyDescent="0.25">
      <c r="C29" s="16" t="s">
        <v>2776</v>
      </c>
      <c r="D29" s="17" t="s">
        <v>198</v>
      </c>
      <c r="E29" s="17" t="s">
        <v>100</v>
      </c>
      <c r="F29" s="14" t="str">
        <f t="shared" si="0"/>
        <v>URF2024_019_Realizar actividades de prevención de emergencias y atención de desastres en archivos</v>
      </c>
      <c r="G29" s="17" t="s">
        <v>199</v>
      </c>
      <c r="H29" s="17" t="s">
        <v>200</v>
      </c>
      <c r="I29" s="17" t="s">
        <v>201</v>
      </c>
      <c r="J29" s="17" t="s">
        <v>104</v>
      </c>
      <c r="K29" s="17" t="s">
        <v>105</v>
      </c>
      <c r="L29" s="17" t="s">
        <v>105</v>
      </c>
      <c r="M29" s="45">
        <v>45293</v>
      </c>
      <c r="N29" s="45">
        <v>45352</v>
      </c>
      <c r="O29" s="18">
        <f t="shared" si="1"/>
        <v>59</v>
      </c>
      <c r="P29" s="17" t="s">
        <v>106</v>
      </c>
      <c r="Q29" s="17" t="s">
        <v>107</v>
      </c>
      <c r="R29" s="17" t="s">
        <v>202</v>
      </c>
      <c r="S29" s="17" t="s">
        <v>109</v>
      </c>
      <c r="T29" s="17" t="s">
        <v>6</v>
      </c>
      <c r="U29" s="17" t="s">
        <v>27</v>
      </c>
      <c r="V29" s="17" t="s">
        <v>51</v>
      </c>
      <c r="W29" s="17" t="s">
        <v>52</v>
      </c>
      <c r="X29" s="17" t="s">
        <v>53</v>
      </c>
      <c r="Y29" s="17" t="s">
        <v>203</v>
      </c>
      <c r="Z29" s="17" t="s">
        <v>204</v>
      </c>
      <c r="AA29" s="17" t="s">
        <v>183</v>
      </c>
      <c r="AB29" s="17"/>
      <c r="AC29" s="17"/>
      <c r="AD29" s="17"/>
      <c r="AE29" s="17"/>
      <c r="AF29" s="17"/>
      <c r="AG29" s="17"/>
      <c r="AH29" s="17"/>
      <c r="AI29" s="17"/>
      <c r="AJ29" s="17" t="s">
        <v>125</v>
      </c>
      <c r="AK29" s="17" t="s">
        <v>184</v>
      </c>
      <c r="AL29" s="17"/>
      <c r="AM29" s="17"/>
      <c r="AN29" s="17"/>
      <c r="AO29" s="17"/>
      <c r="AP29" s="17"/>
      <c r="AQ29" s="17"/>
      <c r="AR29" s="17"/>
      <c r="AS29" s="17"/>
      <c r="AT29" s="17"/>
      <c r="AU29" s="17"/>
      <c r="AV29" s="17" t="s">
        <v>75</v>
      </c>
      <c r="AW29" s="17"/>
      <c r="AX29" s="17"/>
      <c r="AY29" s="17"/>
      <c r="AZ29" s="17"/>
      <c r="BA29" s="17" t="s">
        <v>31</v>
      </c>
      <c r="BB29" s="17"/>
      <c r="BC29" s="17"/>
      <c r="BD29" s="17"/>
      <c r="BE29" s="17"/>
      <c r="BF29" s="17"/>
      <c r="BG29" s="17"/>
      <c r="BH29" s="17"/>
      <c r="BI29" s="17"/>
      <c r="BJ29" s="17"/>
      <c r="BK29" s="17"/>
      <c r="BL29" s="17"/>
      <c r="BM29" s="17"/>
      <c r="BN29" s="17"/>
      <c r="BO29" s="17"/>
      <c r="BP29" s="17"/>
      <c r="BQ29" s="17"/>
      <c r="BR29" s="17"/>
      <c r="BS29" s="17" t="s">
        <v>93</v>
      </c>
      <c r="BT29" s="17"/>
      <c r="BU29" s="17"/>
      <c r="BV29" s="17"/>
      <c r="BW29" s="17" t="s">
        <v>3209</v>
      </c>
      <c r="BX29" s="17"/>
      <c r="BY29" s="17"/>
      <c r="BZ29" s="209"/>
      <c r="CA29" s="17"/>
      <c r="CB29" s="17"/>
      <c r="CC29" s="17"/>
      <c r="CD29" s="17"/>
      <c r="CE29" s="209"/>
      <c r="CF29" s="17"/>
      <c r="CG29" s="17"/>
      <c r="CH29" s="17"/>
      <c r="CI29" s="17"/>
      <c r="CJ29" s="209"/>
      <c r="CK29" s="17"/>
      <c r="CL29" s="17"/>
      <c r="CM29" s="17"/>
      <c r="CN29" s="17"/>
      <c r="CO29" s="209"/>
      <c r="CP29" s="17"/>
      <c r="CQ29" s="17"/>
    </row>
    <row r="30" spans="3:95" s="9" customFormat="1" ht="135.75" customHeight="1" x14ac:dyDescent="0.25">
      <c r="C30" s="16" t="s">
        <v>2777</v>
      </c>
      <c r="D30" s="17" t="s">
        <v>205</v>
      </c>
      <c r="E30" s="17" t="s">
        <v>100</v>
      </c>
      <c r="F30" s="14" t="str">
        <f t="shared" si="0"/>
        <v>URF2024_020_Elaborar  inventarios de las series documentales relacionadas con derechos humanos</v>
      </c>
      <c r="G30" s="17" t="s">
        <v>206</v>
      </c>
      <c r="H30" s="17" t="s">
        <v>207</v>
      </c>
      <c r="I30" s="17" t="s">
        <v>208</v>
      </c>
      <c r="J30" s="17" t="s">
        <v>104</v>
      </c>
      <c r="K30" s="17" t="s">
        <v>105</v>
      </c>
      <c r="L30" s="17" t="s">
        <v>105</v>
      </c>
      <c r="M30" s="45">
        <v>45536</v>
      </c>
      <c r="N30" s="45">
        <v>45641</v>
      </c>
      <c r="O30" s="18">
        <f t="shared" si="1"/>
        <v>105</v>
      </c>
      <c r="P30" s="17" t="s">
        <v>106</v>
      </c>
      <c r="Q30" s="17" t="s">
        <v>107</v>
      </c>
      <c r="R30" s="17" t="s">
        <v>202</v>
      </c>
      <c r="S30" s="17" t="s">
        <v>109</v>
      </c>
      <c r="T30" s="17" t="s">
        <v>6</v>
      </c>
      <c r="U30" s="17" t="s">
        <v>27</v>
      </c>
      <c r="V30" s="17"/>
      <c r="W30" s="17" t="s">
        <v>52</v>
      </c>
      <c r="X30" s="17"/>
      <c r="Y30" s="17" t="s">
        <v>209</v>
      </c>
      <c r="Z30" s="17" t="s">
        <v>111</v>
      </c>
      <c r="AA30" s="17"/>
      <c r="AB30" s="17"/>
      <c r="AC30" s="17"/>
      <c r="AD30" s="17"/>
      <c r="AE30" s="17"/>
      <c r="AF30" s="17"/>
      <c r="AG30" s="17"/>
      <c r="AH30" s="17"/>
      <c r="AI30" s="17"/>
      <c r="AJ30" s="17" t="s">
        <v>125</v>
      </c>
      <c r="AK30" s="17" t="s">
        <v>126</v>
      </c>
      <c r="AL30" s="17"/>
      <c r="AM30" s="17"/>
      <c r="AN30" s="17"/>
      <c r="AO30" s="17"/>
      <c r="AP30" s="17"/>
      <c r="AQ30" s="17"/>
      <c r="AR30" s="17"/>
      <c r="AS30" s="17"/>
      <c r="AT30" s="17"/>
      <c r="AU30" s="17"/>
      <c r="AV30" s="17" t="s">
        <v>75</v>
      </c>
      <c r="AW30" s="17"/>
      <c r="AX30" s="17"/>
      <c r="AY30" s="17"/>
      <c r="AZ30" s="17"/>
      <c r="BA30" s="17" t="s">
        <v>31</v>
      </c>
      <c r="BB30" s="17"/>
      <c r="BC30" s="17"/>
      <c r="BD30" s="17"/>
      <c r="BE30" s="17"/>
      <c r="BF30" s="17"/>
      <c r="BG30" s="17"/>
      <c r="BH30" s="17"/>
      <c r="BI30" s="17"/>
      <c r="BJ30" s="17"/>
      <c r="BK30" s="17"/>
      <c r="BL30" s="17"/>
      <c r="BM30" s="17"/>
      <c r="BN30" s="17"/>
      <c r="BO30" s="17"/>
      <c r="BP30" s="17"/>
      <c r="BQ30" s="17"/>
      <c r="BR30" s="17"/>
      <c r="BS30" s="17" t="s">
        <v>93</v>
      </c>
      <c r="BT30" s="17"/>
      <c r="BU30" s="17"/>
      <c r="BV30" s="17"/>
      <c r="BW30" s="17" t="s">
        <v>3209</v>
      </c>
      <c r="BX30" s="17"/>
      <c r="BY30" s="17"/>
      <c r="BZ30" s="209"/>
      <c r="CA30" s="17"/>
      <c r="CB30" s="17"/>
      <c r="CC30" s="17"/>
      <c r="CD30" s="17"/>
      <c r="CE30" s="209"/>
      <c r="CF30" s="17"/>
      <c r="CG30" s="17"/>
      <c r="CH30" s="17"/>
      <c r="CI30" s="17"/>
      <c r="CJ30" s="209"/>
      <c r="CK30" s="17"/>
      <c r="CL30" s="17"/>
      <c r="CM30" s="17"/>
      <c r="CN30" s="17"/>
      <c r="CO30" s="209"/>
      <c r="CP30" s="17"/>
      <c r="CQ30" s="17"/>
    </row>
    <row r="31" spans="3:95" s="9" customFormat="1" ht="135.75" customHeight="1" x14ac:dyDescent="0.25">
      <c r="C31" s="16" t="s">
        <v>2778</v>
      </c>
      <c r="D31" s="17" t="s">
        <v>210</v>
      </c>
      <c r="E31" s="17" t="s">
        <v>100</v>
      </c>
      <c r="F31" s="14" t="str">
        <f t="shared" si="0"/>
        <v>URF2024_021_Elaborar cronograma de transferencias documentales</v>
      </c>
      <c r="G31" s="17" t="s">
        <v>211</v>
      </c>
      <c r="H31" s="17" t="s">
        <v>212</v>
      </c>
      <c r="I31" s="17" t="s">
        <v>212</v>
      </c>
      <c r="J31" s="17" t="s">
        <v>104</v>
      </c>
      <c r="K31" s="17" t="s">
        <v>105</v>
      </c>
      <c r="L31" s="17" t="s">
        <v>105</v>
      </c>
      <c r="M31" s="45">
        <v>45383</v>
      </c>
      <c r="N31" s="45">
        <v>45503</v>
      </c>
      <c r="O31" s="18">
        <f t="shared" ref="O31" si="4">IF(N31-M31&gt;124,"El tiempo de ejecución de la actividad no puede superar 124 días",N31-M31)</f>
        <v>120</v>
      </c>
      <c r="P31" s="17" t="s">
        <v>106</v>
      </c>
      <c r="Q31" s="17" t="s">
        <v>131</v>
      </c>
      <c r="R31" s="17" t="s">
        <v>213</v>
      </c>
      <c r="S31" s="17" t="s">
        <v>109</v>
      </c>
      <c r="T31" s="17" t="s">
        <v>6</v>
      </c>
      <c r="U31" s="17" t="s">
        <v>27</v>
      </c>
      <c r="V31" s="17"/>
      <c r="W31" s="17" t="s">
        <v>52</v>
      </c>
      <c r="X31" s="17"/>
      <c r="Y31" s="17"/>
      <c r="Z31" s="17" t="s">
        <v>214</v>
      </c>
      <c r="AA31" s="17"/>
      <c r="AB31" s="17"/>
      <c r="AC31" s="17"/>
      <c r="AD31" s="17"/>
      <c r="AE31" s="17"/>
      <c r="AF31" s="17"/>
      <c r="AG31" s="17"/>
      <c r="AH31" s="17"/>
      <c r="AI31" s="17"/>
      <c r="AJ31" s="17" t="s">
        <v>125</v>
      </c>
      <c r="AK31" s="17" t="s">
        <v>126</v>
      </c>
      <c r="AL31" s="17"/>
      <c r="AM31" s="17"/>
      <c r="AN31" s="17"/>
      <c r="AO31" s="17"/>
      <c r="AP31" s="17"/>
      <c r="AQ31" s="17"/>
      <c r="AR31" s="17"/>
      <c r="AS31" s="17"/>
      <c r="AT31" s="17"/>
      <c r="AU31" s="17"/>
      <c r="AV31" s="17" t="s">
        <v>75</v>
      </c>
      <c r="AW31" s="17"/>
      <c r="AX31" s="17"/>
      <c r="AY31" s="17"/>
      <c r="AZ31" s="17"/>
      <c r="BA31" s="17" t="s">
        <v>31</v>
      </c>
      <c r="BB31" s="17"/>
      <c r="BC31" s="17"/>
      <c r="BD31" s="17"/>
      <c r="BE31" s="17"/>
      <c r="BF31" s="17"/>
      <c r="BG31" s="17"/>
      <c r="BH31" s="17"/>
      <c r="BI31" s="17"/>
      <c r="BJ31" s="17"/>
      <c r="BK31" s="17"/>
      <c r="BL31" s="17"/>
      <c r="BM31" s="17"/>
      <c r="BN31" s="17"/>
      <c r="BO31" s="17"/>
      <c r="BP31" s="17"/>
      <c r="BQ31" s="17"/>
      <c r="BR31" s="17"/>
      <c r="BS31" s="17" t="s">
        <v>93</v>
      </c>
      <c r="BT31" s="17"/>
      <c r="BU31" s="17"/>
      <c r="BV31" s="17"/>
      <c r="BW31" s="17" t="s">
        <v>3209</v>
      </c>
      <c r="BX31" s="17"/>
      <c r="BY31" s="17"/>
      <c r="BZ31" s="209"/>
      <c r="CA31" s="17"/>
      <c r="CB31" s="17"/>
      <c r="CC31" s="17"/>
      <c r="CD31" s="17"/>
      <c r="CE31" s="209"/>
      <c r="CF31" s="17"/>
      <c r="CG31" s="17"/>
      <c r="CH31" s="17"/>
      <c r="CI31" s="17"/>
      <c r="CJ31" s="209"/>
      <c r="CK31" s="17"/>
      <c r="CL31" s="17"/>
      <c r="CM31" s="17"/>
      <c r="CN31" s="17"/>
      <c r="CO31" s="209"/>
      <c r="CP31" s="17"/>
      <c r="CQ31" s="17"/>
    </row>
    <row r="32" spans="3:95" s="9" customFormat="1" ht="135.75" customHeight="1" x14ac:dyDescent="0.25">
      <c r="C32" s="16" t="s">
        <v>2779</v>
      </c>
      <c r="D32" s="17" t="s">
        <v>215</v>
      </c>
      <c r="E32" s="17" t="s">
        <v>100</v>
      </c>
      <c r="F32" s="14" t="str">
        <f t="shared" si="0"/>
        <v>URF2024_022_Realizar transferencias documentales</v>
      </c>
      <c r="G32" s="17" t="s">
        <v>216</v>
      </c>
      <c r="H32" s="17" t="s">
        <v>217</v>
      </c>
      <c r="I32" s="17" t="s">
        <v>218</v>
      </c>
      <c r="J32" s="17" t="s">
        <v>104</v>
      </c>
      <c r="K32" s="17" t="s">
        <v>105</v>
      </c>
      <c r="L32" s="17" t="s">
        <v>105</v>
      </c>
      <c r="M32" s="45">
        <v>45505</v>
      </c>
      <c r="N32" s="45">
        <v>45626</v>
      </c>
      <c r="O32" s="18">
        <f t="shared" si="1"/>
        <v>121</v>
      </c>
      <c r="P32" s="17" t="s">
        <v>106</v>
      </c>
      <c r="Q32" s="17" t="s">
        <v>131</v>
      </c>
      <c r="R32" s="17" t="s">
        <v>213</v>
      </c>
      <c r="S32" s="17" t="s">
        <v>109</v>
      </c>
      <c r="T32" s="17" t="s">
        <v>6</v>
      </c>
      <c r="U32" s="17" t="s">
        <v>27</v>
      </c>
      <c r="V32" s="17"/>
      <c r="W32" s="17" t="s">
        <v>52</v>
      </c>
      <c r="X32" s="17"/>
      <c r="Y32" s="17"/>
      <c r="Z32" s="17"/>
      <c r="AA32" s="17"/>
      <c r="AB32" s="17"/>
      <c r="AC32" s="17"/>
      <c r="AD32" s="17"/>
      <c r="AE32" s="17"/>
      <c r="AF32" s="17"/>
      <c r="AG32" s="17"/>
      <c r="AH32" s="17"/>
      <c r="AI32" s="17"/>
      <c r="AJ32" s="17" t="s">
        <v>125</v>
      </c>
      <c r="AK32" s="17" t="s">
        <v>126</v>
      </c>
      <c r="AL32" s="17"/>
      <c r="AM32" s="17"/>
      <c r="AN32" s="17"/>
      <c r="AO32" s="17"/>
      <c r="AP32" s="17"/>
      <c r="AQ32" s="17"/>
      <c r="AR32" s="17"/>
      <c r="AS32" s="17"/>
      <c r="AT32" s="17"/>
      <c r="AU32" s="17"/>
      <c r="AV32" s="17" t="s">
        <v>75</v>
      </c>
      <c r="AW32" s="17"/>
      <c r="AX32" s="17"/>
      <c r="AY32" s="17"/>
      <c r="AZ32" s="17"/>
      <c r="BA32" s="17" t="s">
        <v>31</v>
      </c>
      <c r="BB32" s="17"/>
      <c r="BC32" s="17"/>
      <c r="BD32" s="17"/>
      <c r="BE32" s="17"/>
      <c r="BF32" s="17"/>
      <c r="BG32" s="17"/>
      <c r="BH32" s="17"/>
      <c r="BI32" s="17"/>
      <c r="BJ32" s="17"/>
      <c r="BK32" s="17"/>
      <c r="BL32" s="17"/>
      <c r="BM32" s="17"/>
      <c r="BN32" s="17"/>
      <c r="BO32" s="17"/>
      <c r="BP32" s="17"/>
      <c r="BQ32" s="17"/>
      <c r="BR32" s="17"/>
      <c r="BS32" s="17" t="s">
        <v>93</v>
      </c>
      <c r="BT32" s="17"/>
      <c r="BU32" s="17"/>
      <c r="BV32" s="17"/>
      <c r="BW32" s="17" t="s">
        <v>3209</v>
      </c>
      <c r="BX32" s="17"/>
      <c r="BY32" s="17"/>
      <c r="BZ32" s="209"/>
      <c r="CA32" s="17"/>
      <c r="CB32" s="17"/>
      <c r="CC32" s="17"/>
      <c r="CD32" s="17"/>
      <c r="CE32" s="209"/>
      <c r="CF32" s="17"/>
      <c r="CG32" s="17"/>
      <c r="CH32" s="17"/>
      <c r="CI32" s="17"/>
      <c r="CJ32" s="209"/>
      <c r="CK32" s="17"/>
      <c r="CL32" s="17"/>
      <c r="CM32" s="17"/>
      <c r="CN32" s="17"/>
      <c r="CO32" s="209"/>
      <c r="CP32" s="17"/>
      <c r="CQ32" s="17"/>
    </row>
    <row r="33" spans="3:95" s="9" customFormat="1" ht="135.75" customHeight="1" x14ac:dyDescent="0.25">
      <c r="C33" s="16" t="s">
        <v>2780</v>
      </c>
      <c r="D33" s="17" t="s">
        <v>219</v>
      </c>
      <c r="E33" s="17" t="s">
        <v>100</v>
      </c>
      <c r="F33" s="14" t="str">
        <f t="shared" si="0"/>
        <v>URF2024_023_Hacer seguimiento a los incidentes de seguridad digital</v>
      </c>
      <c r="G33" s="17" t="s">
        <v>220</v>
      </c>
      <c r="H33" s="17" t="s">
        <v>221</v>
      </c>
      <c r="I33" s="17" t="s">
        <v>222</v>
      </c>
      <c r="J33" s="17" t="s">
        <v>104</v>
      </c>
      <c r="K33" s="17" t="s">
        <v>105</v>
      </c>
      <c r="L33" s="17" t="s">
        <v>105</v>
      </c>
      <c r="M33" s="45">
        <v>45536</v>
      </c>
      <c r="N33" s="45">
        <v>45641</v>
      </c>
      <c r="O33" s="18">
        <f t="shared" si="1"/>
        <v>105</v>
      </c>
      <c r="P33" s="17" t="s">
        <v>106</v>
      </c>
      <c r="Q33" s="17" t="s">
        <v>131</v>
      </c>
      <c r="R33" s="17" t="s">
        <v>223</v>
      </c>
      <c r="S33" s="17" t="s">
        <v>109</v>
      </c>
      <c r="T33" s="17" t="s">
        <v>6</v>
      </c>
      <c r="U33" s="17" t="s">
        <v>27</v>
      </c>
      <c r="V33" s="17"/>
      <c r="W33" s="17" t="s">
        <v>52</v>
      </c>
      <c r="X33" s="17"/>
      <c r="Y33" s="17"/>
      <c r="Z33" s="17"/>
      <c r="AA33" s="17"/>
      <c r="AB33" s="17"/>
      <c r="AC33" s="17"/>
      <c r="AD33" s="17"/>
      <c r="AE33" s="17"/>
      <c r="AF33" s="17"/>
      <c r="AG33" s="17"/>
      <c r="AH33" s="17"/>
      <c r="AI33" s="17"/>
      <c r="AJ33" s="17" t="s">
        <v>125</v>
      </c>
      <c r="AK33" s="17" t="s">
        <v>184</v>
      </c>
      <c r="AL33" s="17" t="s">
        <v>66</v>
      </c>
      <c r="AM33" s="17" t="s">
        <v>67</v>
      </c>
      <c r="AN33" s="17" t="s">
        <v>68</v>
      </c>
      <c r="AO33" s="17"/>
      <c r="AP33" s="17"/>
      <c r="AQ33" s="17"/>
      <c r="AR33" s="17"/>
      <c r="AS33" s="17"/>
      <c r="AT33" s="17"/>
      <c r="AU33" s="17"/>
      <c r="AV33" s="17" t="s">
        <v>75</v>
      </c>
      <c r="AW33" s="17"/>
      <c r="AX33" s="17"/>
      <c r="AY33" s="17" t="s">
        <v>29</v>
      </c>
      <c r="AZ33" s="17"/>
      <c r="BA33" s="17"/>
      <c r="BB33" s="17"/>
      <c r="BC33" s="17"/>
      <c r="BD33" s="17"/>
      <c r="BE33" s="17"/>
      <c r="BF33" s="17"/>
      <c r="BG33" s="17"/>
      <c r="BH33" s="17"/>
      <c r="BI33" s="17"/>
      <c r="BJ33" s="17"/>
      <c r="BK33" s="17" t="s">
        <v>85</v>
      </c>
      <c r="BL33" s="17"/>
      <c r="BM33" s="17"/>
      <c r="BN33" s="17"/>
      <c r="BO33" s="17"/>
      <c r="BP33" s="17"/>
      <c r="BQ33" s="17"/>
      <c r="BR33" s="17"/>
      <c r="BS33" s="17"/>
      <c r="BT33" s="17"/>
      <c r="BU33" s="17"/>
      <c r="BV33" s="17"/>
      <c r="BW33" s="17" t="s">
        <v>3209</v>
      </c>
      <c r="BX33" s="17"/>
      <c r="BY33" s="17"/>
      <c r="BZ33" s="209"/>
      <c r="CA33" s="17"/>
      <c r="CB33" s="17"/>
      <c r="CC33" s="17"/>
      <c r="CD33" s="17"/>
      <c r="CE33" s="209"/>
      <c r="CF33" s="17"/>
      <c r="CG33" s="17"/>
      <c r="CH33" s="17"/>
      <c r="CI33" s="17"/>
      <c r="CJ33" s="209"/>
      <c r="CK33" s="17"/>
      <c r="CL33" s="17"/>
      <c r="CM33" s="17"/>
      <c r="CN33" s="17"/>
      <c r="CO33" s="209"/>
      <c r="CP33" s="17"/>
      <c r="CQ33" s="17"/>
    </row>
    <row r="34" spans="3:95" s="9" customFormat="1" ht="135.75" customHeight="1" x14ac:dyDescent="0.25">
      <c r="C34" s="16" t="s">
        <v>2781</v>
      </c>
      <c r="D34" s="17" t="s">
        <v>224</v>
      </c>
      <c r="E34" s="17" t="s">
        <v>136</v>
      </c>
      <c r="F34" s="14" t="str">
        <f t="shared" si="0"/>
        <v>URF2024_024_Actualizar la información de la página de datos abiertos</v>
      </c>
      <c r="G34" s="17" t="s">
        <v>225</v>
      </c>
      <c r="H34" s="17" t="s">
        <v>226</v>
      </c>
      <c r="I34" s="17" t="s">
        <v>227</v>
      </c>
      <c r="J34" s="17" t="s">
        <v>104</v>
      </c>
      <c r="K34" s="17" t="s">
        <v>3245</v>
      </c>
      <c r="L34" s="17" t="s">
        <v>105</v>
      </c>
      <c r="M34" s="45">
        <v>45474</v>
      </c>
      <c r="N34" s="45">
        <v>45595</v>
      </c>
      <c r="O34" s="18">
        <f t="shared" ref="O34:O261" si="5">IF(N34-M34&gt;124,"El tiempo de ejecución de la actividad no puede superar 124 días",N34-M34)</f>
        <v>121</v>
      </c>
      <c r="P34" s="17" t="s">
        <v>106</v>
      </c>
      <c r="Q34" s="17" t="s">
        <v>131</v>
      </c>
      <c r="R34" s="17" t="s">
        <v>228</v>
      </c>
      <c r="S34" s="17" t="s">
        <v>109</v>
      </c>
      <c r="T34" s="17" t="s">
        <v>6</v>
      </c>
      <c r="U34" s="17" t="s">
        <v>27</v>
      </c>
      <c r="V34" s="17"/>
      <c r="W34" s="17" t="s">
        <v>52</v>
      </c>
      <c r="X34" s="17"/>
      <c r="Y34" s="17"/>
      <c r="Z34" s="17"/>
      <c r="AA34" s="17"/>
      <c r="AB34" s="17"/>
      <c r="AC34" s="17"/>
      <c r="AD34" s="17"/>
      <c r="AE34" s="17"/>
      <c r="AF34" s="17"/>
      <c r="AG34" s="17"/>
      <c r="AH34" s="17"/>
      <c r="AI34" s="17"/>
      <c r="AJ34" s="17" t="s">
        <v>125</v>
      </c>
      <c r="AK34" s="17" t="s">
        <v>184</v>
      </c>
      <c r="AL34" s="17"/>
      <c r="AM34" s="17"/>
      <c r="AN34" s="17"/>
      <c r="AO34" s="17"/>
      <c r="AP34" s="17"/>
      <c r="AQ34" s="17"/>
      <c r="AR34" s="17"/>
      <c r="AS34" s="17"/>
      <c r="AT34" s="17"/>
      <c r="AU34" s="17"/>
      <c r="AV34" s="17" t="s">
        <v>75</v>
      </c>
      <c r="AW34" s="17"/>
      <c r="AX34" s="17"/>
      <c r="AY34" s="17"/>
      <c r="AZ34" s="17"/>
      <c r="BA34" s="17" t="s">
        <v>31</v>
      </c>
      <c r="BB34" s="17"/>
      <c r="BC34" s="17"/>
      <c r="BD34" s="17"/>
      <c r="BE34" s="17"/>
      <c r="BF34" s="17"/>
      <c r="BG34" s="17"/>
      <c r="BH34" s="17"/>
      <c r="BI34" s="17"/>
      <c r="BJ34" s="17"/>
      <c r="BK34" s="17"/>
      <c r="BL34" s="17"/>
      <c r="BM34" s="17"/>
      <c r="BN34" s="17"/>
      <c r="BO34" s="17"/>
      <c r="BP34" s="17"/>
      <c r="BQ34" s="17"/>
      <c r="BR34" s="17" t="s">
        <v>92</v>
      </c>
      <c r="BS34" s="17"/>
      <c r="BT34" s="17"/>
      <c r="BU34" s="17"/>
      <c r="BV34" s="17"/>
      <c r="BW34" s="17" t="s">
        <v>3211</v>
      </c>
      <c r="BX34" s="17" t="s">
        <v>3202</v>
      </c>
      <c r="BY34" s="209">
        <v>45392</v>
      </c>
      <c r="BZ34" s="209">
        <v>45392</v>
      </c>
      <c r="CA34" s="17" t="s">
        <v>3246</v>
      </c>
      <c r="CB34" s="17" t="s">
        <v>3248</v>
      </c>
      <c r="CC34" s="17" t="s">
        <v>3202</v>
      </c>
      <c r="CD34" s="214">
        <v>45544</v>
      </c>
      <c r="CE34" s="209">
        <v>45552</v>
      </c>
      <c r="CF34" s="17" t="s">
        <v>3453</v>
      </c>
      <c r="CG34" s="17" t="s">
        <v>3454</v>
      </c>
      <c r="CH34" s="17"/>
      <c r="CI34" s="17"/>
      <c r="CJ34" s="209"/>
      <c r="CK34" s="17"/>
      <c r="CL34" s="17"/>
      <c r="CM34" s="17"/>
      <c r="CN34" s="17"/>
      <c r="CO34" s="209"/>
      <c r="CP34" s="17"/>
      <c r="CQ34" s="17"/>
    </row>
    <row r="35" spans="3:95" s="9" customFormat="1" ht="135.75" customHeight="1" x14ac:dyDescent="0.25">
      <c r="C35" s="16" t="s">
        <v>2782</v>
      </c>
      <c r="D35" s="17" t="s">
        <v>229</v>
      </c>
      <c r="E35" s="17" t="s">
        <v>100</v>
      </c>
      <c r="F35" s="14" t="str">
        <f t="shared" si="0"/>
        <v>URF2024_025_Elaborar política de gobierno de datos</v>
      </c>
      <c r="G35" s="17" t="s">
        <v>230</v>
      </c>
      <c r="H35" s="17" t="s">
        <v>231</v>
      </c>
      <c r="I35" s="17" t="s">
        <v>232</v>
      </c>
      <c r="J35" s="17" t="s">
        <v>104</v>
      </c>
      <c r="K35" s="17" t="s">
        <v>105</v>
      </c>
      <c r="L35" s="17" t="s">
        <v>105</v>
      </c>
      <c r="M35" s="45">
        <v>45536</v>
      </c>
      <c r="N35" s="45">
        <v>45641</v>
      </c>
      <c r="O35" s="18">
        <f t="shared" si="5"/>
        <v>105</v>
      </c>
      <c r="P35" s="17" t="s">
        <v>106</v>
      </c>
      <c r="Q35" s="17" t="s">
        <v>107</v>
      </c>
      <c r="R35" s="17" t="s">
        <v>108</v>
      </c>
      <c r="S35" s="17" t="s">
        <v>109</v>
      </c>
      <c r="T35" s="17" t="s">
        <v>6</v>
      </c>
      <c r="U35" s="17" t="s">
        <v>27</v>
      </c>
      <c r="V35" s="17"/>
      <c r="W35" s="17" t="s">
        <v>52</v>
      </c>
      <c r="X35" s="17"/>
      <c r="Y35" s="17" t="s">
        <v>141</v>
      </c>
      <c r="Z35" s="17" t="s">
        <v>142</v>
      </c>
      <c r="AA35" s="17"/>
      <c r="AB35" s="17"/>
      <c r="AC35" s="17"/>
      <c r="AD35" s="17"/>
      <c r="AE35" s="17"/>
      <c r="AF35" s="17"/>
      <c r="AG35" s="17"/>
      <c r="AH35" s="17"/>
      <c r="AI35" s="17"/>
      <c r="AJ35" s="17" t="s">
        <v>125</v>
      </c>
      <c r="AK35" s="17" t="s">
        <v>126</v>
      </c>
      <c r="AL35" s="17" t="s">
        <v>66</v>
      </c>
      <c r="AM35" s="17" t="s">
        <v>67</v>
      </c>
      <c r="AN35" s="17" t="s">
        <v>68</v>
      </c>
      <c r="AO35" s="17"/>
      <c r="AP35" s="17"/>
      <c r="AQ35" s="17"/>
      <c r="AR35" s="17"/>
      <c r="AS35" s="17"/>
      <c r="AT35" s="17"/>
      <c r="AU35" s="17"/>
      <c r="AV35" s="17" t="s">
        <v>75</v>
      </c>
      <c r="AW35" s="17"/>
      <c r="AX35" s="17"/>
      <c r="AY35" s="17" t="s">
        <v>29</v>
      </c>
      <c r="AZ35" s="17"/>
      <c r="BA35" s="17"/>
      <c r="BB35" s="17"/>
      <c r="BC35" s="17"/>
      <c r="BD35" s="17"/>
      <c r="BE35" s="17"/>
      <c r="BF35" s="17"/>
      <c r="BG35" s="17"/>
      <c r="BH35" s="17"/>
      <c r="BI35" s="17"/>
      <c r="BJ35" s="17" t="s">
        <v>84</v>
      </c>
      <c r="BK35" s="17"/>
      <c r="BL35" s="17"/>
      <c r="BM35" s="17"/>
      <c r="BN35" s="17"/>
      <c r="BO35" s="17"/>
      <c r="BP35" s="17"/>
      <c r="BQ35" s="17"/>
      <c r="BR35" s="17"/>
      <c r="BS35" s="17"/>
      <c r="BT35" s="17"/>
      <c r="BU35" s="17"/>
      <c r="BV35" s="17"/>
      <c r="BW35" s="17" t="s">
        <v>3209</v>
      </c>
      <c r="BX35" s="17"/>
      <c r="BY35" s="17"/>
      <c r="BZ35" s="209"/>
      <c r="CA35" s="17"/>
      <c r="CB35" s="17"/>
      <c r="CC35" s="17"/>
      <c r="CD35" s="17"/>
      <c r="CE35" s="209"/>
      <c r="CF35" s="17"/>
      <c r="CG35" s="17"/>
      <c r="CH35" s="17"/>
      <c r="CI35" s="17"/>
      <c r="CJ35" s="209"/>
      <c r="CK35" s="17"/>
      <c r="CL35" s="17"/>
      <c r="CM35" s="17"/>
      <c r="CN35" s="17"/>
      <c r="CO35" s="209"/>
      <c r="CP35" s="17"/>
      <c r="CQ35" s="17"/>
    </row>
    <row r="36" spans="3:95" s="9" customFormat="1" ht="135.75" customHeight="1" x14ac:dyDescent="0.25">
      <c r="C36" s="16" t="s">
        <v>2783</v>
      </c>
      <c r="D36" s="17" t="s">
        <v>233</v>
      </c>
      <c r="E36" s="17" t="s">
        <v>136</v>
      </c>
      <c r="F36" s="14" t="str">
        <f t="shared" si="0"/>
        <v>URF2024_026_Identificar, formalizar y gestionar los indicadores de privacidad y seguridad de la información</v>
      </c>
      <c r="G36" s="17" t="s">
        <v>233</v>
      </c>
      <c r="H36" s="17" t="s">
        <v>234</v>
      </c>
      <c r="I36" s="17" t="s">
        <v>234</v>
      </c>
      <c r="J36" s="17" t="s">
        <v>104</v>
      </c>
      <c r="K36" s="17" t="s">
        <v>105</v>
      </c>
      <c r="L36" s="17" t="s">
        <v>105</v>
      </c>
      <c r="M36" s="45">
        <v>45536</v>
      </c>
      <c r="N36" s="45">
        <v>45641</v>
      </c>
      <c r="O36" s="18">
        <f t="shared" si="5"/>
        <v>105</v>
      </c>
      <c r="P36" s="17" t="s">
        <v>106</v>
      </c>
      <c r="Q36" s="17" t="s">
        <v>107</v>
      </c>
      <c r="R36" s="17" t="s">
        <v>235</v>
      </c>
      <c r="S36" s="17" t="s">
        <v>109</v>
      </c>
      <c r="T36" s="17" t="s">
        <v>6</v>
      </c>
      <c r="U36" s="17" t="s">
        <v>27</v>
      </c>
      <c r="V36" s="17"/>
      <c r="W36" s="17" t="s">
        <v>52</v>
      </c>
      <c r="X36" s="17"/>
      <c r="Y36" s="17"/>
      <c r="Z36" s="17"/>
      <c r="AA36" s="17"/>
      <c r="AB36" s="17"/>
      <c r="AC36" s="17"/>
      <c r="AD36" s="17"/>
      <c r="AE36" s="17"/>
      <c r="AF36" s="17"/>
      <c r="AG36" s="17"/>
      <c r="AH36" s="17"/>
      <c r="AI36" s="17"/>
      <c r="AJ36" s="17"/>
      <c r="AK36" s="17"/>
      <c r="AL36" s="17"/>
      <c r="AM36" s="17"/>
      <c r="AN36" s="17" t="s">
        <v>68</v>
      </c>
      <c r="AO36" s="17"/>
      <c r="AP36" s="17"/>
      <c r="AQ36" s="17"/>
      <c r="AR36" s="17"/>
      <c r="AS36" s="17"/>
      <c r="AT36" s="17"/>
      <c r="AU36" s="17"/>
      <c r="AV36" s="17" t="s">
        <v>75</v>
      </c>
      <c r="AW36" s="17"/>
      <c r="AX36" s="17"/>
      <c r="AY36" s="17" t="s">
        <v>29</v>
      </c>
      <c r="AZ36" s="17"/>
      <c r="BA36" s="17"/>
      <c r="BB36" s="17"/>
      <c r="BC36" s="17"/>
      <c r="BD36" s="17"/>
      <c r="BE36" s="17"/>
      <c r="BF36" s="17"/>
      <c r="BG36" s="17"/>
      <c r="BH36" s="17"/>
      <c r="BI36" s="17"/>
      <c r="BJ36" s="17"/>
      <c r="BK36" s="17" t="s">
        <v>85</v>
      </c>
      <c r="BL36" s="17"/>
      <c r="BM36" s="17"/>
      <c r="BN36" s="17"/>
      <c r="BO36" s="17"/>
      <c r="BP36" s="17"/>
      <c r="BQ36" s="17"/>
      <c r="BR36" s="17"/>
      <c r="BS36" s="17"/>
      <c r="BT36" s="17"/>
      <c r="BU36" s="17"/>
      <c r="BV36" s="17"/>
      <c r="BW36" s="17" t="s">
        <v>3209</v>
      </c>
      <c r="BX36" s="17"/>
      <c r="BY36" s="17"/>
      <c r="BZ36" s="209"/>
      <c r="CA36" s="17"/>
      <c r="CB36" s="17"/>
      <c r="CC36" s="17"/>
      <c r="CD36" s="17"/>
      <c r="CE36" s="209"/>
      <c r="CF36" s="17"/>
      <c r="CG36" s="17"/>
      <c r="CH36" s="17"/>
      <c r="CI36" s="17"/>
      <c r="CJ36" s="209"/>
      <c r="CK36" s="17"/>
      <c r="CL36" s="17"/>
      <c r="CM36" s="17"/>
      <c r="CN36" s="17"/>
      <c r="CO36" s="209"/>
      <c r="CP36" s="17"/>
      <c r="CQ36" s="17"/>
    </row>
    <row r="37" spans="3:95" s="9" customFormat="1" ht="135.75" customHeight="1" x14ac:dyDescent="0.25">
      <c r="C37" s="16" t="s">
        <v>2797</v>
      </c>
      <c r="D37" s="188" t="s">
        <v>236</v>
      </c>
      <c r="E37" s="188" t="s">
        <v>188</v>
      </c>
      <c r="F37" s="14" t="str">
        <f t="shared" si="0"/>
        <v>URF2024_027_Actualizar el directorio institucional de grupos de valor y partes interesadas_Primer semestre</v>
      </c>
      <c r="G37" s="188" t="s">
        <v>237</v>
      </c>
      <c r="H37" s="189" t="s">
        <v>238</v>
      </c>
      <c r="I37" s="190" t="s">
        <v>239</v>
      </c>
      <c r="J37" s="17" t="s">
        <v>240</v>
      </c>
      <c r="K37" s="17" t="s">
        <v>241</v>
      </c>
      <c r="L37" s="17" t="s">
        <v>242</v>
      </c>
      <c r="M37" s="191">
        <v>45397</v>
      </c>
      <c r="N37" s="192">
        <v>45488</v>
      </c>
      <c r="O37" s="18">
        <f t="shared" si="5"/>
        <v>91</v>
      </c>
      <c r="P37" s="17" t="s">
        <v>106</v>
      </c>
      <c r="Q37" s="17" t="s">
        <v>107</v>
      </c>
      <c r="R37" s="188" t="s">
        <v>235</v>
      </c>
      <c r="S37" s="17" t="s">
        <v>243</v>
      </c>
      <c r="T37" s="17" t="s">
        <v>11</v>
      </c>
      <c r="U37" s="17" t="s">
        <v>27</v>
      </c>
      <c r="V37" s="17"/>
      <c r="W37" s="17" t="s">
        <v>52</v>
      </c>
      <c r="X37" s="17"/>
      <c r="Y37" s="17"/>
      <c r="Z37" s="17"/>
      <c r="AA37" s="17"/>
      <c r="AB37" s="17"/>
      <c r="AC37" s="17"/>
      <c r="AD37" s="17"/>
      <c r="AE37" s="17"/>
      <c r="AF37" s="17"/>
      <c r="AG37" s="17"/>
      <c r="AH37" s="17"/>
      <c r="AI37" s="17"/>
      <c r="AJ37" s="17" t="s">
        <v>244</v>
      </c>
      <c r="AK37" s="17" t="s">
        <v>245</v>
      </c>
      <c r="AL37" s="17"/>
      <c r="AM37" s="17"/>
      <c r="AN37" s="17"/>
      <c r="AO37" s="17"/>
      <c r="AP37" s="17"/>
      <c r="AQ37" s="17"/>
      <c r="AR37" s="17" t="s">
        <v>246</v>
      </c>
      <c r="AS37" s="17"/>
      <c r="AT37" s="17"/>
      <c r="AU37" s="17"/>
      <c r="AV37" s="17" t="s">
        <v>75</v>
      </c>
      <c r="AW37" s="17"/>
      <c r="AX37" s="17"/>
      <c r="AY37" s="17" t="s">
        <v>29</v>
      </c>
      <c r="AZ37" s="17"/>
      <c r="BA37" s="17" t="s">
        <v>31</v>
      </c>
      <c r="BB37" s="17"/>
      <c r="BC37" s="17"/>
      <c r="BD37" s="17"/>
      <c r="BE37" s="17"/>
      <c r="BF37" s="17"/>
      <c r="BG37" s="17"/>
      <c r="BH37" s="17"/>
      <c r="BI37" s="17"/>
      <c r="BJ37" s="17"/>
      <c r="BK37" s="17"/>
      <c r="BL37" s="17"/>
      <c r="BM37" s="17"/>
      <c r="BN37" s="17" t="s">
        <v>88</v>
      </c>
      <c r="BO37" s="17"/>
      <c r="BP37" s="17"/>
      <c r="BQ37" s="17"/>
      <c r="BR37" s="17" t="s">
        <v>92</v>
      </c>
      <c r="BS37" s="17"/>
      <c r="BT37" s="17"/>
      <c r="BU37" s="17"/>
      <c r="BV37" s="17"/>
      <c r="BW37" s="17" t="s">
        <v>3209</v>
      </c>
      <c r="BX37" s="188"/>
      <c r="BY37" s="188"/>
      <c r="BZ37" s="210"/>
      <c r="CA37" s="188"/>
      <c r="CB37" s="188"/>
      <c r="CC37" s="17"/>
      <c r="CD37" s="17"/>
      <c r="CE37" s="209"/>
      <c r="CF37" s="188"/>
      <c r="CG37" s="188"/>
      <c r="CH37" s="17"/>
      <c r="CI37" s="17"/>
      <c r="CJ37" s="209"/>
      <c r="CK37" s="230"/>
      <c r="CL37" s="230"/>
      <c r="CM37" s="17"/>
      <c r="CN37" s="17"/>
      <c r="CO37" s="209"/>
      <c r="CP37" s="230"/>
      <c r="CQ37" s="230"/>
    </row>
    <row r="38" spans="3:95" s="9" customFormat="1" ht="135.75" customHeight="1" x14ac:dyDescent="0.25">
      <c r="C38" s="16" t="s">
        <v>2798</v>
      </c>
      <c r="D38" s="193" t="s">
        <v>248</v>
      </c>
      <c r="E38" s="193" t="s">
        <v>188</v>
      </c>
      <c r="F38" s="14" t="str">
        <f t="shared" si="0"/>
        <v>URF2024_028_Actualizar el directorio institucional de grupos de valor y partes interesadas_Segundo semestre</v>
      </c>
      <c r="G38" s="193" t="s">
        <v>237</v>
      </c>
      <c r="H38" s="194" t="s">
        <v>238</v>
      </c>
      <c r="I38" s="195" t="s">
        <v>239</v>
      </c>
      <c r="J38" s="17" t="s">
        <v>240</v>
      </c>
      <c r="K38" s="17" t="s">
        <v>241</v>
      </c>
      <c r="L38" s="17" t="s">
        <v>242</v>
      </c>
      <c r="M38" s="196">
        <v>45536</v>
      </c>
      <c r="N38" s="197">
        <v>45656</v>
      </c>
      <c r="O38" s="18">
        <f t="shared" si="5"/>
        <v>120</v>
      </c>
      <c r="P38" s="17" t="s">
        <v>106</v>
      </c>
      <c r="Q38" s="17" t="s">
        <v>107</v>
      </c>
      <c r="R38" s="193" t="s">
        <v>235</v>
      </c>
      <c r="S38" s="17" t="s">
        <v>243</v>
      </c>
      <c r="T38" s="17" t="s">
        <v>11</v>
      </c>
      <c r="U38" s="17" t="s">
        <v>27</v>
      </c>
      <c r="V38" s="17"/>
      <c r="W38" s="17" t="s">
        <v>52</v>
      </c>
      <c r="X38" s="17"/>
      <c r="Y38" s="17"/>
      <c r="Z38" s="17"/>
      <c r="AA38" s="17"/>
      <c r="AB38" s="17"/>
      <c r="AC38" s="17"/>
      <c r="AD38" s="17"/>
      <c r="AE38" s="17"/>
      <c r="AF38" s="17"/>
      <c r="AG38" s="17"/>
      <c r="AH38" s="17"/>
      <c r="AI38" s="17"/>
      <c r="AJ38" s="17" t="s">
        <v>244</v>
      </c>
      <c r="AK38" s="17" t="s">
        <v>245</v>
      </c>
      <c r="AL38" s="17"/>
      <c r="AM38" s="17"/>
      <c r="AN38" s="17"/>
      <c r="AO38" s="17"/>
      <c r="AP38" s="17"/>
      <c r="AQ38" s="17"/>
      <c r="AR38" s="17" t="s">
        <v>246</v>
      </c>
      <c r="AS38" s="17"/>
      <c r="AT38" s="17"/>
      <c r="AU38" s="17"/>
      <c r="AV38" s="17" t="s">
        <v>75</v>
      </c>
      <c r="AW38" s="17"/>
      <c r="AX38" s="17"/>
      <c r="AY38" s="17" t="s">
        <v>29</v>
      </c>
      <c r="AZ38" s="17"/>
      <c r="BA38" s="17" t="s">
        <v>31</v>
      </c>
      <c r="BB38" s="17"/>
      <c r="BC38" s="17"/>
      <c r="BD38" s="17"/>
      <c r="BE38" s="17"/>
      <c r="BF38" s="17"/>
      <c r="BG38" s="17"/>
      <c r="BH38" s="17"/>
      <c r="BI38" s="17"/>
      <c r="BJ38" s="17"/>
      <c r="BK38" s="17"/>
      <c r="BL38" s="17"/>
      <c r="BM38" s="17"/>
      <c r="BN38" s="17" t="s">
        <v>88</v>
      </c>
      <c r="BO38" s="17"/>
      <c r="BP38" s="17"/>
      <c r="BQ38" s="17"/>
      <c r="BR38" s="17" t="s">
        <v>92</v>
      </c>
      <c r="BS38" s="17"/>
      <c r="BT38" s="17"/>
      <c r="BU38" s="17"/>
      <c r="BV38" s="17"/>
      <c r="BW38" s="17" t="s">
        <v>3209</v>
      </c>
      <c r="BX38" s="188"/>
      <c r="BY38" s="188"/>
      <c r="BZ38" s="210"/>
      <c r="CA38" s="188"/>
      <c r="CB38" s="188"/>
      <c r="CC38" s="17"/>
      <c r="CD38" s="17"/>
      <c r="CE38" s="209"/>
      <c r="CF38" s="188"/>
      <c r="CG38" s="188"/>
      <c r="CH38" s="17"/>
      <c r="CI38" s="17"/>
      <c r="CJ38" s="209"/>
      <c r="CK38" s="230"/>
      <c r="CL38" s="230"/>
      <c r="CM38" s="17"/>
      <c r="CN38" s="17"/>
      <c r="CO38" s="209"/>
      <c r="CP38" s="230"/>
      <c r="CQ38" s="230"/>
    </row>
    <row r="39" spans="3:95" s="9" customFormat="1" ht="135.75" customHeight="1" x14ac:dyDescent="0.25">
      <c r="C39" s="16" t="s">
        <v>2799</v>
      </c>
      <c r="D39" s="17" t="s">
        <v>249</v>
      </c>
      <c r="E39" s="17" t="s">
        <v>188</v>
      </c>
      <c r="F39" s="14" t="str">
        <f t="shared" si="0"/>
        <v>URF2024_029_Generar informe de atención al ciudadano_cuarto trimestre 2023</v>
      </c>
      <c r="G39" s="17" t="s">
        <v>250</v>
      </c>
      <c r="H39" s="17" t="s">
        <v>251</v>
      </c>
      <c r="I39" s="17" t="s">
        <v>252</v>
      </c>
      <c r="J39" s="17" t="s">
        <v>240</v>
      </c>
      <c r="K39" s="17" t="s">
        <v>241</v>
      </c>
      <c r="L39" s="17" t="s">
        <v>242</v>
      </c>
      <c r="M39" s="45">
        <v>45293</v>
      </c>
      <c r="N39" s="45">
        <v>45316</v>
      </c>
      <c r="O39" s="18">
        <f t="shared" si="5"/>
        <v>23</v>
      </c>
      <c r="P39" s="17" t="s">
        <v>106</v>
      </c>
      <c r="Q39" s="17" t="s">
        <v>107</v>
      </c>
      <c r="R39" s="17" t="s">
        <v>253</v>
      </c>
      <c r="S39" s="17" t="s">
        <v>243</v>
      </c>
      <c r="T39" s="17" t="s">
        <v>11</v>
      </c>
      <c r="U39" s="17" t="s">
        <v>27</v>
      </c>
      <c r="V39" s="17"/>
      <c r="W39" s="17" t="s">
        <v>52</v>
      </c>
      <c r="X39" s="17"/>
      <c r="Y39" s="17"/>
      <c r="Z39" s="17"/>
      <c r="AA39" s="17"/>
      <c r="AB39" s="17"/>
      <c r="AC39" s="17"/>
      <c r="AD39" s="17"/>
      <c r="AE39" s="17"/>
      <c r="AF39" s="17"/>
      <c r="AG39" s="17"/>
      <c r="AH39" s="17"/>
      <c r="AI39" s="17"/>
      <c r="AJ39" s="17" t="s">
        <v>244</v>
      </c>
      <c r="AK39" s="17" t="s">
        <v>1114</v>
      </c>
      <c r="AL39" s="17"/>
      <c r="AM39" s="17"/>
      <c r="AN39" s="17"/>
      <c r="AO39" s="17"/>
      <c r="AP39" s="17"/>
      <c r="AQ39" s="17"/>
      <c r="AR39" s="17"/>
      <c r="AS39" s="17"/>
      <c r="AT39" s="17"/>
      <c r="AU39" s="17"/>
      <c r="AV39" s="17" t="s">
        <v>75</v>
      </c>
      <c r="AW39" s="17"/>
      <c r="AX39" s="17"/>
      <c r="AY39" s="17" t="s">
        <v>29</v>
      </c>
      <c r="AZ39" s="17"/>
      <c r="BA39" s="17"/>
      <c r="BB39" s="17"/>
      <c r="BC39" s="17"/>
      <c r="BD39" s="17"/>
      <c r="BE39" s="17"/>
      <c r="BF39" s="17"/>
      <c r="BG39" s="17"/>
      <c r="BH39" s="17"/>
      <c r="BI39" s="17"/>
      <c r="BJ39" s="17"/>
      <c r="BK39" s="17"/>
      <c r="BL39" s="17"/>
      <c r="BM39" s="17"/>
      <c r="BN39" s="17" t="s">
        <v>88</v>
      </c>
      <c r="BO39" s="17"/>
      <c r="BP39" s="17"/>
      <c r="BQ39" s="17"/>
      <c r="BR39" s="17"/>
      <c r="BS39" s="17"/>
      <c r="BT39" s="17"/>
      <c r="BU39" s="17"/>
      <c r="BV39" s="17"/>
      <c r="BW39" s="17" t="s">
        <v>3209</v>
      </c>
      <c r="BX39" s="17"/>
      <c r="BY39" s="17"/>
      <c r="BZ39" s="209"/>
      <c r="CA39" s="17"/>
      <c r="CB39" s="17"/>
      <c r="CC39" s="17"/>
      <c r="CD39" s="17"/>
      <c r="CE39" s="209"/>
      <c r="CF39" s="17"/>
      <c r="CG39" s="17"/>
      <c r="CH39" s="17"/>
      <c r="CI39" s="17"/>
      <c r="CJ39" s="209"/>
      <c r="CK39" s="17"/>
      <c r="CL39" s="17"/>
      <c r="CM39" s="17"/>
      <c r="CN39" s="17"/>
      <c r="CO39" s="209"/>
      <c r="CP39" s="17"/>
      <c r="CQ39" s="17"/>
    </row>
    <row r="40" spans="3:95" s="9" customFormat="1" ht="135.75" customHeight="1" x14ac:dyDescent="0.25">
      <c r="C40" s="16" t="s">
        <v>2800</v>
      </c>
      <c r="D40" s="17" t="s">
        <v>256</v>
      </c>
      <c r="E40" s="17" t="s">
        <v>100</v>
      </c>
      <c r="F40" s="14" t="str">
        <f t="shared" si="0"/>
        <v>URF2024_030_Rediseñar el informe de atención al ciudadano</v>
      </c>
      <c r="G40" s="17" t="s">
        <v>257</v>
      </c>
      <c r="H40" s="17" t="s">
        <v>258</v>
      </c>
      <c r="I40" s="17" t="s">
        <v>259</v>
      </c>
      <c r="J40" s="17" t="s">
        <v>240</v>
      </c>
      <c r="K40" s="17" t="s">
        <v>241</v>
      </c>
      <c r="L40" s="17" t="s">
        <v>242</v>
      </c>
      <c r="M40" s="45">
        <v>45324</v>
      </c>
      <c r="N40" s="45">
        <v>45381</v>
      </c>
      <c r="O40" s="18">
        <f t="shared" si="5"/>
        <v>57</v>
      </c>
      <c r="P40" s="17" t="s">
        <v>106</v>
      </c>
      <c r="Q40" s="17" t="s">
        <v>107</v>
      </c>
      <c r="R40" s="17" t="s">
        <v>253</v>
      </c>
      <c r="S40" s="17" t="s">
        <v>243</v>
      </c>
      <c r="T40" s="17" t="s">
        <v>11</v>
      </c>
      <c r="U40" s="17" t="s">
        <v>27</v>
      </c>
      <c r="V40" s="17"/>
      <c r="W40" s="17" t="s">
        <v>52</v>
      </c>
      <c r="X40" s="17"/>
      <c r="Y40" s="17"/>
      <c r="Z40" s="17"/>
      <c r="AA40" s="17"/>
      <c r="AB40" s="17"/>
      <c r="AC40" s="17"/>
      <c r="AD40" s="17"/>
      <c r="AE40" s="17"/>
      <c r="AF40" s="17"/>
      <c r="AG40" s="17"/>
      <c r="AH40" s="17"/>
      <c r="AI40" s="17"/>
      <c r="AJ40" s="17" t="s">
        <v>244</v>
      </c>
      <c r="AK40" s="17" t="s">
        <v>275</v>
      </c>
      <c r="AL40" s="17"/>
      <c r="AM40" s="17"/>
      <c r="AN40" s="17"/>
      <c r="AO40" s="17"/>
      <c r="AP40" s="17"/>
      <c r="AQ40" s="17"/>
      <c r="AR40" s="17"/>
      <c r="AS40" s="17"/>
      <c r="AT40" s="17"/>
      <c r="AU40" s="17"/>
      <c r="AV40" s="17" t="s">
        <v>75</v>
      </c>
      <c r="AW40" s="17"/>
      <c r="AX40" s="17"/>
      <c r="AY40" s="17" t="s">
        <v>29</v>
      </c>
      <c r="AZ40" s="17"/>
      <c r="BA40" s="17"/>
      <c r="BB40" s="17"/>
      <c r="BC40" s="17"/>
      <c r="BD40" s="17"/>
      <c r="BE40" s="17"/>
      <c r="BF40" s="17"/>
      <c r="BG40" s="17"/>
      <c r="BH40" s="17"/>
      <c r="BI40" s="17"/>
      <c r="BJ40" s="17"/>
      <c r="BK40" s="17"/>
      <c r="BL40" s="17"/>
      <c r="BM40" s="17"/>
      <c r="BN40" s="17" t="s">
        <v>88</v>
      </c>
      <c r="BO40" s="17"/>
      <c r="BP40" s="17"/>
      <c r="BQ40" s="17"/>
      <c r="BR40" s="17"/>
      <c r="BS40" s="17"/>
      <c r="BT40" s="17"/>
      <c r="BU40" s="17"/>
      <c r="BV40" s="17"/>
      <c r="BW40" s="17" t="s">
        <v>3209</v>
      </c>
      <c r="BX40" s="17"/>
      <c r="BY40" s="17"/>
      <c r="BZ40" s="209"/>
      <c r="CA40" s="17"/>
      <c r="CB40" s="17"/>
      <c r="CC40" s="17"/>
      <c r="CD40" s="17"/>
      <c r="CE40" s="209"/>
      <c r="CF40" s="17"/>
      <c r="CG40" s="17"/>
      <c r="CH40" s="17"/>
      <c r="CI40" s="17"/>
      <c r="CJ40" s="209"/>
      <c r="CK40" s="17"/>
      <c r="CL40" s="17"/>
      <c r="CM40" s="17"/>
      <c r="CN40" s="17"/>
      <c r="CO40" s="209"/>
      <c r="CP40" s="17"/>
      <c r="CQ40" s="17"/>
    </row>
    <row r="41" spans="3:95" s="9" customFormat="1" ht="135.75" customHeight="1" x14ac:dyDescent="0.25">
      <c r="C41" s="16" t="s">
        <v>2801</v>
      </c>
      <c r="D41" s="17" t="s">
        <v>260</v>
      </c>
      <c r="E41" s="17" t="s">
        <v>188</v>
      </c>
      <c r="F41" s="14" t="str">
        <f t="shared" si="0"/>
        <v>URF2024_031_Generar informe de atención al ciudadano_primer trimestre</v>
      </c>
      <c r="G41" s="17" t="s">
        <v>250</v>
      </c>
      <c r="H41" s="17" t="s">
        <v>261</v>
      </c>
      <c r="I41" s="17" t="s">
        <v>252</v>
      </c>
      <c r="J41" s="17" t="s">
        <v>240</v>
      </c>
      <c r="K41" s="17" t="s">
        <v>241</v>
      </c>
      <c r="L41" s="17" t="s">
        <v>242</v>
      </c>
      <c r="M41" s="45">
        <v>45293</v>
      </c>
      <c r="N41" s="45">
        <v>45407</v>
      </c>
      <c r="O41" s="18">
        <f t="shared" si="5"/>
        <v>114</v>
      </c>
      <c r="P41" s="17" t="s">
        <v>106</v>
      </c>
      <c r="Q41" s="17" t="s">
        <v>107</v>
      </c>
      <c r="R41" s="17" t="s">
        <v>253</v>
      </c>
      <c r="S41" s="17" t="s">
        <v>243</v>
      </c>
      <c r="T41" s="17" t="s">
        <v>11</v>
      </c>
      <c r="U41" s="17" t="s">
        <v>27</v>
      </c>
      <c r="V41" s="17"/>
      <c r="W41" s="17" t="s">
        <v>52</v>
      </c>
      <c r="X41" s="17"/>
      <c r="Y41" s="17"/>
      <c r="Z41" s="17"/>
      <c r="AA41" s="17"/>
      <c r="AB41" s="17"/>
      <c r="AC41" s="17"/>
      <c r="AD41" s="17"/>
      <c r="AE41" s="17"/>
      <c r="AF41" s="17"/>
      <c r="AG41" s="17"/>
      <c r="AH41" s="17"/>
      <c r="AI41" s="17"/>
      <c r="AJ41" s="17" t="s">
        <v>244</v>
      </c>
      <c r="AK41" s="17" t="s">
        <v>1114</v>
      </c>
      <c r="AL41" s="17"/>
      <c r="AM41" s="17"/>
      <c r="AN41" s="17"/>
      <c r="AO41" s="17"/>
      <c r="AP41" s="17"/>
      <c r="AQ41" s="17"/>
      <c r="AR41" s="17"/>
      <c r="AS41" s="17"/>
      <c r="AT41" s="17"/>
      <c r="AU41" s="17"/>
      <c r="AV41" s="17" t="s">
        <v>75</v>
      </c>
      <c r="AW41" s="17"/>
      <c r="AX41" s="17"/>
      <c r="AY41" s="17" t="s">
        <v>29</v>
      </c>
      <c r="AZ41" s="17"/>
      <c r="BA41" s="17" t="s">
        <v>31</v>
      </c>
      <c r="BB41" s="17"/>
      <c r="BC41" s="17"/>
      <c r="BD41" s="17"/>
      <c r="BE41" s="17"/>
      <c r="BF41" s="17"/>
      <c r="BG41" s="17"/>
      <c r="BH41" s="17"/>
      <c r="BI41" s="17"/>
      <c r="BJ41" s="17"/>
      <c r="BK41" s="17"/>
      <c r="BL41" s="17"/>
      <c r="BM41" s="17"/>
      <c r="BN41" s="17" t="s">
        <v>88</v>
      </c>
      <c r="BO41" s="17"/>
      <c r="BP41" s="17"/>
      <c r="BQ41" s="17"/>
      <c r="BR41" s="17" t="s">
        <v>92</v>
      </c>
      <c r="BS41" s="17"/>
      <c r="BT41" s="17"/>
      <c r="BU41" s="17"/>
      <c r="BV41" s="17"/>
      <c r="BW41" s="17" t="s">
        <v>3209</v>
      </c>
      <c r="BX41" s="17"/>
      <c r="BY41" s="17"/>
      <c r="BZ41" s="209"/>
      <c r="CA41" s="17"/>
      <c r="CB41" s="17"/>
      <c r="CC41" s="17"/>
      <c r="CD41" s="17"/>
      <c r="CE41" s="209"/>
      <c r="CF41" s="17"/>
      <c r="CG41" s="17"/>
      <c r="CH41" s="17"/>
      <c r="CI41" s="17"/>
      <c r="CJ41" s="209"/>
      <c r="CK41" s="17"/>
      <c r="CL41" s="17"/>
      <c r="CM41" s="17"/>
      <c r="CN41" s="17"/>
      <c r="CO41" s="209"/>
      <c r="CP41" s="17"/>
      <c r="CQ41" s="17"/>
    </row>
    <row r="42" spans="3:95" s="9" customFormat="1" ht="135.75" customHeight="1" x14ac:dyDescent="0.25">
      <c r="C42" s="16" t="s">
        <v>2802</v>
      </c>
      <c r="D42" s="17" t="s">
        <v>262</v>
      </c>
      <c r="E42" s="17" t="s">
        <v>188</v>
      </c>
      <c r="F42" s="14" t="str">
        <f t="shared" si="0"/>
        <v>URF2024_032_Generar informe de atención al ciudadano_Segundo trimestre</v>
      </c>
      <c r="G42" s="17" t="s">
        <v>250</v>
      </c>
      <c r="H42" s="17" t="s">
        <v>261</v>
      </c>
      <c r="I42" s="17" t="s">
        <v>252</v>
      </c>
      <c r="J42" s="17" t="s">
        <v>240</v>
      </c>
      <c r="K42" s="17" t="s">
        <v>241</v>
      </c>
      <c r="L42" s="17" t="s">
        <v>242</v>
      </c>
      <c r="M42" s="45">
        <v>45414</v>
      </c>
      <c r="N42" s="45">
        <v>45498</v>
      </c>
      <c r="O42" s="18">
        <f t="shared" si="5"/>
        <v>84</v>
      </c>
      <c r="P42" s="17" t="s">
        <v>106</v>
      </c>
      <c r="Q42" s="17" t="s">
        <v>107</v>
      </c>
      <c r="R42" s="17" t="s">
        <v>253</v>
      </c>
      <c r="S42" s="17" t="s">
        <v>243</v>
      </c>
      <c r="T42" s="17" t="s">
        <v>11</v>
      </c>
      <c r="U42" s="17" t="s">
        <v>27</v>
      </c>
      <c r="V42" s="17"/>
      <c r="W42" s="17" t="s">
        <v>52</v>
      </c>
      <c r="X42" s="17"/>
      <c r="Y42" s="17"/>
      <c r="Z42" s="17"/>
      <c r="AA42" s="17"/>
      <c r="AB42" s="17"/>
      <c r="AC42" s="17"/>
      <c r="AD42" s="17"/>
      <c r="AE42" s="17"/>
      <c r="AF42" s="17"/>
      <c r="AG42" s="17"/>
      <c r="AH42" s="17"/>
      <c r="AI42" s="17"/>
      <c r="AJ42" s="17" t="s">
        <v>244</v>
      </c>
      <c r="AK42" s="17" t="s">
        <v>1114</v>
      </c>
      <c r="AL42" s="17"/>
      <c r="AM42" s="17"/>
      <c r="AN42" s="17"/>
      <c r="AO42" s="17"/>
      <c r="AP42" s="17"/>
      <c r="AQ42" s="17"/>
      <c r="AR42" s="17"/>
      <c r="AS42" s="17"/>
      <c r="AT42" s="17"/>
      <c r="AU42" s="17"/>
      <c r="AV42" s="17" t="s">
        <v>75</v>
      </c>
      <c r="AW42" s="17"/>
      <c r="AX42" s="17"/>
      <c r="AY42" s="17" t="s">
        <v>29</v>
      </c>
      <c r="AZ42" s="17"/>
      <c r="BA42" s="17" t="s">
        <v>31</v>
      </c>
      <c r="BB42" s="17"/>
      <c r="BC42" s="17"/>
      <c r="BD42" s="17"/>
      <c r="BE42" s="17"/>
      <c r="BF42" s="17"/>
      <c r="BG42" s="17"/>
      <c r="BH42" s="17"/>
      <c r="BI42" s="17"/>
      <c r="BJ42" s="17"/>
      <c r="BK42" s="17"/>
      <c r="BL42" s="17"/>
      <c r="BM42" s="17"/>
      <c r="BN42" s="17" t="s">
        <v>88</v>
      </c>
      <c r="BO42" s="17"/>
      <c r="BP42" s="17"/>
      <c r="BQ42" s="17"/>
      <c r="BR42" s="17" t="s">
        <v>92</v>
      </c>
      <c r="BS42" s="17"/>
      <c r="BT42" s="17"/>
      <c r="BU42" s="17"/>
      <c r="BV42" s="17"/>
      <c r="BW42" s="17" t="s">
        <v>3209</v>
      </c>
      <c r="BX42" s="17"/>
      <c r="BY42" s="17"/>
      <c r="BZ42" s="209"/>
      <c r="CA42" s="17"/>
      <c r="CB42" s="17"/>
      <c r="CC42" s="17"/>
      <c r="CD42" s="17"/>
      <c r="CE42" s="209"/>
      <c r="CF42" s="17"/>
      <c r="CG42" s="17"/>
      <c r="CH42" s="17"/>
      <c r="CI42" s="17"/>
      <c r="CJ42" s="209"/>
      <c r="CK42" s="17"/>
      <c r="CL42" s="17"/>
      <c r="CM42" s="17"/>
      <c r="CN42" s="17"/>
      <c r="CO42" s="209"/>
      <c r="CP42" s="17"/>
      <c r="CQ42" s="17"/>
    </row>
    <row r="43" spans="3:95" s="9" customFormat="1" ht="135.75" customHeight="1" x14ac:dyDescent="0.25">
      <c r="C43" s="16" t="s">
        <v>2803</v>
      </c>
      <c r="D43" s="17" t="s">
        <v>263</v>
      </c>
      <c r="E43" s="17" t="s">
        <v>188</v>
      </c>
      <c r="F43" s="14" t="str">
        <f t="shared" si="0"/>
        <v>URF2024_033_Generar informe de atención al ciudadano_Tercer trimestre</v>
      </c>
      <c r="G43" s="17" t="s">
        <v>250</v>
      </c>
      <c r="H43" s="17" t="s">
        <v>261</v>
      </c>
      <c r="I43" s="17" t="s">
        <v>252</v>
      </c>
      <c r="J43" s="17" t="s">
        <v>240</v>
      </c>
      <c r="K43" s="17" t="s">
        <v>241</v>
      </c>
      <c r="L43" s="17" t="s">
        <v>242</v>
      </c>
      <c r="M43" s="45">
        <v>45506</v>
      </c>
      <c r="N43" s="45">
        <v>45590</v>
      </c>
      <c r="O43" s="18">
        <f t="shared" si="5"/>
        <v>84</v>
      </c>
      <c r="P43" s="17" t="s">
        <v>106</v>
      </c>
      <c r="Q43" s="17" t="s">
        <v>107</v>
      </c>
      <c r="R43" s="17" t="s">
        <v>253</v>
      </c>
      <c r="S43" s="17" t="s">
        <v>243</v>
      </c>
      <c r="T43" s="17" t="s">
        <v>11</v>
      </c>
      <c r="U43" s="17" t="s">
        <v>27</v>
      </c>
      <c r="V43" s="17"/>
      <c r="W43" s="17" t="s">
        <v>52</v>
      </c>
      <c r="X43" s="17"/>
      <c r="Y43" s="17"/>
      <c r="Z43" s="17"/>
      <c r="AA43" s="17"/>
      <c r="AB43" s="17"/>
      <c r="AC43" s="17"/>
      <c r="AD43" s="17"/>
      <c r="AE43" s="17"/>
      <c r="AF43" s="17"/>
      <c r="AG43" s="17"/>
      <c r="AH43" s="17"/>
      <c r="AI43" s="17"/>
      <c r="AJ43" s="17" t="s">
        <v>244</v>
      </c>
      <c r="AK43" s="17" t="s">
        <v>1114</v>
      </c>
      <c r="AL43" s="17"/>
      <c r="AM43" s="17"/>
      <c r="AN43" s="17"/>
      <c r="AO43" s="17"/>
      <c r="AP43" s="17"/>
      <c r="AQ43" s="17"/>
      <c r="AR43" s="17"/>
      <c r="AS43" s="17"/>
      <c r="AT43" s="17"/>
      <c r="AU43" s="17"/>
      <c r="AV43" s="17" t="s">
        <v>75</v>
      </c>
      <c r="AW43" s="17"/>
      <c r="AX43" s="17"/>
      <c r="AY43" s="17" t="s">
        <v>29</v>
      </c>
      <c r="AZ43" s="17"/>
      <c r="BA43" s="17" t="s">
        <v>31</v>
      </c>
      <c r="BB43" s="17"/>
      <c r="BC43" s="17"/>
      <c r="BD43" s="17"/>
      <c r="BE43" s="17"/>
      <c r="BF43" s="17"/>
      <c r="BG43" s="17"/>
      <c r="BH43" s="17"/>
      <c r="BI43" s="17"/>
      <c r="BJ43" s="17"/>
      <c r="BK43" s="17"/>
      <c r="BL43" s="17"/>
      <c r="BM43" s="17"/>
      <c r="BN43" s="17" t="s">
        <v>88</v>
      </c>
      <c r="BO43" s="17"/>
      <c r="BP43" s="17"/>
      <c r="BQ43" s="17"/>
      <c r="BR43" s="17" t="s">
        <v>92</v>
      </c>
      <c r="BS43" s="17"/>
      <c r="BT43" s="17"/>
      <c r="BU43" s="17"/>
      <c r="BV43" s="17"/>
      <c r="BW43" s="17" t="s">
        <v>3209</v>
      </c>
      <c r="BX43" s="17"/>
      <c r="BY43" s="17"/>
      <c r="BZ43" s="209"/>
      <c r="CA43" s="17"/>
      <c r="CB43" s="17"/>
      <c r="CC43" s="17"/>
      <c r="CD43" s="17"/>
      <c r="CE43" s="209"/>
      <c r="CF43" s="17"/>
      <c r="CG43" s="17"/>
      <c r="CH43" s="17"/>
      <c r="CI43" s="17"/>
      <c r="CJ43" s="209"/>
      <c r="CK43" s="17"/>
      <c r="CL43" s="17"/>
      <c r="CM43" s="17"/>
      <c r="CN43" s="17"/>
      <c r="CO43" s="209"/>
      <c r="CP43" s="17"/>
      <c r="CQ43" s="17"/>
    </row>
    <row r="44" spans="3:95" s="9" customFormat="1" ht="135.75" customHeight="1" x14ac:dyDescent="0.25">
      <c r="C44" s="16" t="s">
        <v>2804</v>
      </c>
      <c r="D44" s="17" t="s">
        <v>264</v>
      </c>
      <c r="E44" s="17" t="s">
        <v>188</v>
      </c>
      <c r="F44" s="14" t="str">
        <f t="shared" si="0"/>
        <v>URF2024_034_Adelantar sensibilización de los servidores  para fortalecer la cultura de servicio al ciudadano_Primer semestre</v>
      </c>
      <c r="G44" s="17" t="s">
        <v>265</v>
      </c>
      <c r="H44" s="17" t="s">
        <v>266</v>
      </c>
      <c r="I44" s="17" t="s">
        <v>267</v>
      </c>
      <c r="J44" s="17" t="s">
        <v>240</v>
      </c>
      <c r="K44" s="17" t="s">
        <v>241</v>
      </c>
      <c r="L44" s="17"/>
      <c r="M44" s="45">
        <v>45396</v>
      </c>
      <c r="N44" s="45">
        <v>45504</v>
      </c>
      <c r="O44" s="18">
        <f t="shared" si="5"/>
        <v>108</v>
      </c>
      <c r="P44" s="17" t="s">
        <v>106</v>
      </c>
      <c r="Q44" s="17" t="s">
        <v>107</v>
      </c>
      <c r="R44" s="17" t="s">
        <v>268</v>
      </c>
      <c r="S44" s="17" t="s">
        <v>243</v>
      </c>
      <c r="T44" s="17" t="s">
        <v>11</v>
      </c>
      <c r="U44" s="17" t="s">
        <v>27</v>
      </c>
      <c r="V44" s="17" t="s">
        <v>51</v>
      </c>
      <c r="W44" s="17" t="s">
        <v>52</v>
      </c>
      <c r="X44" s="17" t="s">
        <v>53</v>
      </c>
      <c r="Y44" s="17"/>
      <c r="Z44" s="17"/>
      <c r="AA44" s="17"/>
      <c r="AB44" s="17"/>
      <c r="AC44" s="17"/>
      <c r="AD44" s="17"/>
      <c r="AE44" s="17"/>
      <c r="AF44" s="17" t="s">
        <v>61</v>
      </c>
      <c r="AG44" s="17" t="s">
        <v>62</v>
      </c>
      <c r="AH44" s="17"/>
      <c r="AI44" s="17"/>
      <c r="AJ44" s="17" t="s">
        <v>244</v>
      </c>
      <c r="AK44" s="17" t="s">
        <v>245</v>
      </c>
      <c r="AL44" s="17"/>
      <c r="AM44" s="17"/>
      <c r="AN44" s="17"/>
      <c r="AO44" s="17"/>
      <c r="AP44" s="17"/>
      <c r="AQ44" s="17"/>
      <c r="AR44" s="17"/>
      <c r="AS44" s="17"/>
      <c r="AT44" s="17"/>
      <c r="AU44" s="17"/>
      <c r="AV44" s="17" t="s">
        <v>75</v>
      </c>
      <c r="AW44" s="17" t="s">
        <v>27</v>
      </c>
      <c r="AX44" s="17"/>
      <c r="AY44" s="17" t="s">
        <v>29</v>
      </c>
      <c r="AZ44" s="17"/>
      <c r="BA44" s="17"/>
      <c r="BB44" s="17"/>
      <c r="BC44" s="17"/>
      <c r="BD44" s="17" t="s">
        <v>78</v>
      </c>
      <c r="BE44" s="17"/>
      <c r="BF44" s="17"/>
      <c r="BG44" s="17"/>
      <c r="BH44" s="17"/>
      <c r="BI44" s="17"/>
      <c r="BJ44" s="17"/>
      <c r="BK44" s="17"/>
      <c r="BL44" s="17"/>
      <c r="BM44" s="17"/>
      <c r="BN44" s="17" t="s">
        <v>88</v>
      </c>
      <c r="BO44" s="17"/>
      <c r="BP44" s="17"/>
      <c r="BQ44" s="17"/>
      <c r="BR44" s="17"/>
      <c r="BS44" s="17"/>
      <c r="BT44" s="17"/>
      <c r="BU44" s="17"/>
      <c r="BV44" s="17"/>
      <c r="BW44" s="17" t="s">
        <v>3211</v>
      </c>
      <c r="BX44" s="17" t="s">
        <v>3202</v>
      </c>
      <c r="BY44" s="209">
        <v>45392</v>
      </c>
      <c r="BZ44" s="209">
        <v>45392</v>
      </c>
      <c r="CA44" s="17" t="s">
        <v>3246</v>
      </c>
      <c r="CB44" s="17" t="s">
        <v>3247</v>
      </c>
      <c r="CC44" s="17" t="s">
        <v>3202</v>
      </c>
      <c r="CD44" s="214">
        <v>45491</v>
      </c>
      <c r="CE44" s="209">
        <v>45495</v>
      </c>
      <c r="CF44" s="17" t="s">
        <v>3408</v>
      </c>
      <c r="CG44" s="17" t="s">
        <v>3409</v>
      </c>
      <c r="CH44" s="17"/>
      <c r="CI44" s="17"/>
      <c r="CJ44" s="209"/>
      <c r="CK44" s="17"/>
      <c r="CL44" s="17"/>
      <c r="CM44" s="17"/>
      <c r="CN44" s="17"/>
      <c r="CO44" s="209"/>
      <c r="CP44" s="17"/>
      <c r="CQ44" s="17"/>
    </row>
    <row r="45" spans="3:95" s="9" customFormat="1" ht="135.75" customHeight="1" x14ac:dyDescent="0.25">
      <c r="C45" s="16" t="s">
        <v>2805</v>
      </c>
      <c r="D45" s="17" t="s">
        <v>269</v>
      </c>
      <c r="E45" s="17" t="s">
        <v>188</v>
      </c>
      <c r="F45" s="14" t="str">
        <f t="shared" si="0"/>
        <v>URF2024_035_Adelantar sensibilización de los servidores  para fortalecer la cultura de servicio al ciudadano_Segundo semestre</v>
      </c>
      <c r="G45" s="17" t="s">
        <v>265</v>
      </c>
      <c r="H45" s="17" t="s">
        <v>266</v>
      </c>
      <c r="I45" s="17" t="s">
        <v>267</v>
      </c>
      <c r="J45" s="17" t="s">
        <v>240</v>
      </c>
      <c r="K45" s="17" t="s">
        <v>241</v>
      </c>
      <c r="L45" s="17"/>
      <c r="M45" s="45">
        <v>45519</v>
      </c>
      <c r="N45" s="45">
        <v>45641</v>
      </c>
      <c r="O45" s="18">
        <f t="shared" si="5"/>
        <v>122</v>
      </c>
      <c r="P45" s="17" t="s">
        <v>106</v>
      </c>
      <c r="Q45" s="17" t="s">
        <v>107</v>
      </c>
      <c r="R45" s="17" t="s">
        <v>268</v>
      </c>
      <c r="S45" s="17" t="s">
        <v>243</v>
      </c>
      <c r="T45" s="17" t="s">
        <v>11</v>
      </c>
      <c r="U45" s="17" t="s">
        <v>27</v>
      </c>
      <c r="V45" s="17" t="s">
        <v>51</v>
      </c>
      <c r="W45" s="17" t="s">
        <v>52</v>
      </c>
      <c r="X45" s="17" t="s">
        <v>53</v>
      </c>
      <c r="Y45" s="17"/>
      <c r="Z45" s="17"/>
      <c r="AA45" s="17"/>
      <c r="AB45" s="17"/>
      <c r="AC45" s="17"/>
      <c r="AD45" s="17"/>
      <c r="AE45" s="17"/>
      <c r="AF45" s="17" t="s">
        <v>61</v>
      </c>
      <c r="AG45" s="17" t="s">
        <v>62</v>
      </c>
      <c r="AH45" s="17"/>
      <c r="AI45" s="17"/>
      <c r="AJ45" s="17" t="s">
        <v>244</v>
      </c>
      <c r="AK45" s="17" t="s">
        <v>245</v>
      </c>
      <c r="AL45" s="17"/>
      <c r="AM45" s="17"/>
      <c r="AN45" s="17"/>
      <c r="AO45" s="17"/>
      <c r="AP45" s="17"/>
      <c r="AQ45" s="17"/>
      <c r="AR45" s="17"/>
      <c r="AS45" s="17"/>
      <c r="AT45" s="17"/>
      <c r="AU45" s="17"/>
      <c r="AV45" s="17" t="s">
        <v>75</v>
      </c>
      <c r="AW45" s="17" t="s">
        <v>27</v>
      </c>
      <c r="AX45" s="17"/>
      <c r="AY45" s="17" t="s">
        <v>29</v>
      </c>
      <c r="AZ45" s="17"/>
      <c r="BA45" s="17"/>
      <c r="BB45" s="17"/>
      <c r="BC45" s="17"/>
      <c r="BD45" s="17" t="s">
        <v>78</v>
      </c>
      <c r="BE45" s="17"/>
      <c r="BF45" s="17"/>
      <c r="BG45" s="17"/>
      <c r="BH45" s="17"/>
      <c r="BI45" s="17"/>
      <c r="BJ45" s="17"/>
      <c r="BK45" s="17"/>
      <c r="BL45" s="17"/>
      <c r="BM45" s="17"/>
      <c r="BN45" s="17" t="s">
        <v>88</v>
      </c>
      <c r="BO45" s="17"/>
      <c r="BP45" s="17"/>
      <c r="BQ45" s="17"/>
      <c r="BR45" s="17"/>
      <c r="BS45" s="17"/>
      <c r="BT45" s="17"/>
      <c r="BU45" s="17"/>
      <c r="BV45" s="17"/>
      <c r="BW45" s="17" t="s">
        <v>3211</v>
      </c>
      <c r="BX45" s="17" t="s">
        <v>3202</v>
      </c>
      <c r="BY45" s="209">
        <v>45392</v>
      </c>
      <c r="BZ45" s="209">
        <v>45392</v>
      </c>
      <c r="CA45" s="17" t="s">
        <v>3246</v>
      </c>
      <c r="CB45" s="17" t="s">
        <v>3247</v>
      </c>
      <c r="CC45" s="17"/>
      <c r="CD45" s="17"/>
      <c r="CE45" s="209"/>
      <c r="CF45" s="17"/>
      <c r="CG45" s="17"/>
      <c r="CH45" s="17"/>
      <c r="CI45" s="17"/>
      <c r="CJ45" s="209"/>
      <c r="CK45" s="17"/>
      <c r="CL45" s="17"/>
      <c r="CM45" s="17"/>
      <c r="CN45" s="17"/>
      <c r="CO45" s="209"/>
      <c r="CP45" s="17"/>
      <c r="CQ45" s="17"/>
    </row>
    <row r="46" spans="3:95" s="9" customFormat="1" ht="135.75" customHeight="1" x14ac:dyDescent="0.25">
      <c r="C46" s="16" t="s">
        <v>2806</v>
      </c>
      <c r="D46" s="17" t="s">
        <v>270</v>
      </c>
      <c r="E46" s="17" t="s">
        <v>136</v>
      </c>
      <c r="F46" s="14" t="str">
        <f t="shared" si="0"/>
        <v>URF2024_036_Evaluar a los servidores que prestan servicio al ciudadano_RV_primer semestre</v>
      </c>
      <c r="G46" s="17" t="s">
        <v>271</v>
      </c>
      <c r="H46" s="17" t="s">
        <v>272</v>
      </c>
      <c r="I46" s="17" t="s">
        <v>273</v>
      </c>
      <c r="J46" s="17" t="s">
        <v>240</v>
      </c>
      <c r="K46" s="17" t="s">
        <v>105</v>
      </c>
      <c r="L46" s="17" t="s">
        <v>106</v>
      </c>
      <c r="M46" s="45">
        <v>45458</v>
      </c>
      <c r="N46" s="45">
        <v>45488</v>
      </c>
      <c r="O46" s="18">
        <f t="shared" si="5"/>
        <v>30</v>
      </c>
      <c r="P46" s="17" t="s">
        <v>106</v>
      </c>
      <c r="Q46" s="17" t="s">
        <v>107</v>
      </c>
      <c r="R46" s="17" t="s">
        <v>274</v>
      </c>
      <c r="S46" s="17" t="s">
        <v>243</v>
      </c>
      <c r="T46" s="17" t="s">
        <v>11</v>
      </c>
      <c r="U46" s="17" t="s">
        <v>27</v>
      </c>
      <c r="V46" s="17"/>
      <c r="W46" s="17" t="s">
        <v>52</v>
      </c>
      <c r="X46" s="17" t="s">
        <v>53</v>
      </c>
      <c r="Y46" s="17"/>
      <c r="Z46" s="17"/>
      <c r="AA46" s="17"/>
      <c r="AB46" s="17"/>
      <c r="AC46" s="17"/>
      <c r="AD46" s="17"/>
      <c r="AE46" s="17"/>
      <c r="AF46" s="17"/>
      <c r="AG46" s="17"/>
      <c r="AH46" s="17"/>
      <c r="AI46" s="17"/>
      <c r="AJ46" s="17" t="s">
        <v>244</v>
      </c>
      <c r="AK46" s="17" t="s">
        <v>298</v>
      </c>
      <c r="AL46" s="17"/>
      <c r="AM46" s="17"/>
      <c r="AN46" s="17"/>
      <c r="AO46" s="17"/>
      <c r="AP46" s="17"/>
      <c r="AQ46" s="17"/>
      <c r="AR46" s="17"/>
      <c r="AS46" s="17"/>
      <c r="AT46" s="17"/>
      <c r="AU46" s="17"/>
      <c r="AV46" s="17" t="s">
        <v>75</v>
      </c>
      <c r="AW46" s="17" t="s">
        <v>27</v>
      </c>
      <c r="AX46" s="17"/>
      <c r="AY46" s="17" t="s">
        <v>29</v>
      </c>
      <c r="AZ46" s="17" t="s">
        <v>76</v>
      </c>
      <c r="BA46" s="17"/>
      <c r="BB46" s="17"/>
      <c r="BC46" s="17"/>
      <c r="BD46" s="17" t="s">
        <v>78</v>
      </c>
      <c r="BE46" s="17"/>
      <c r="BF46" s="17"/>
      <c r="BG46" s="17"/>
      <c r="BH46" s="17"/>
      <c r="BI46" s="17"/>
      <c r="BJ46" s="17"/>
      <c r="BK46" s="17"/>
      <c r="BL46" s="17"/>
      <c r="BM46" s="17"/>
      <c r="BN46" s="17" t="s">
        <v>88</v>
      </c>
      <c r="BO46" s="17"/>
      <c r="BP46" s="17"/>
      <c r="BQ46" s="17" t="s">
        <v>91</v>
      </c>
      <c r="BR46" s="17"/>
      <c r="BS46" s="17"/>
      <c r="BT46" s="17"/>
      <c r="BU46" s="17"/>
      <c r="BV46" s="17"/>
      <c r="BW46" s="17" t="s">
        <v>3209</v>
      </c>
      <c r="BX46" s="17"/>
      <c r="BY46" s="17"/>
      <c r="BZ46" s="209"/>
      <c r="CA46" s="17"/>
      <c r="CB46" s="17"/>
      <c r="CC46" s="17"/>
      <c r="CD46" s="17"/>
      <c r="CE46" s="209"/>
      <c r="CF46" s="17"/>
      <c r="CG46" s="17"/>
      <c r="CH46" s="17"/>
      <c r="CI46" s="17"/>
      <c r="CJ46" s="209"/>
      <c r="CK46" s="17"/>
      <c r="CL46" s="17"/>
      <c r="CM46" s="17"/>
      <c r="CN46" s="17"/>
      <c r="CO46" s="209"/>
      <c r="CP46" s="17"/>
      <c r="CQ46" s="17"/>
    </row>
    <row r="47" spans="3:95" s="9" customFormat="1" ht="135.75" customHeight="1" x14ac:dyDescent="0.25">
      <c r="C47" s="16" t="s">
        <v>2807</v>
      </c>
      <c r="D47" s="17" t="s">
        <v>276</v>
      </c>
      <c r="E47" s="17" t="s">
        <v>136</v>
      </c>
      <c r="F47" s="14" t="str">
        <f t="shared" si="0"/>
        <v>URF2024_037_Evaluar a los servidores que prestan servicio al ciudadano_RV_Segundo semestre_2023</v>
      </c>
      <c r="G47" s="17" t="s">
        <v>271</v>
      </c>
      <c r="H47" s="17" t="s">
        <v>272</v>
      </c>
      <c r="I47" s="17" t="s">
        <v>273</v>
      </c>
      <c r="J47" s="17" t="s">
        <v>240</v>
      </c>
      <c r="K47" s="17" t="s">
        <v>105</v>
      </c>
      <c r="L47" s="17" t="s">
        <v>106</v>
      </c>
      <c r="M47" s="45">
        <v>45306</v>
      </c>
      <c r="N47" s="45">
        <v>45382</v>
      </c>
      <c r="O47" s="18">
        <f t="shared" si="5"/>
        <v>76</v>
      </c>
      <c r="P47" s="17" t="s">
        <v>106</v>
      </c>
      <c r="Q47" s="17" t="s">
        <v>107</v>
      </c>
      <c r="R47" s="17" t="s">
        <v>274</v>
      </c>
      <c r="S47" s="17" t="s">
        <v>243</v>
      </c>
      <c r="T47" s="17" t="s">
        <v>11</v>
      </c>
      <c r="U47" s="17" t="s">
        <v>27</v>
      </c>
      <c r="V47" s="17"/>
      <c r="W47" s="17" t="s">
        <v>52</v>
      </c>
      <c r="X47" s="17" t="s">
        <v>53</v>
      </c>
      <c r="Y47" s="17"/>
      <c r="Z47" s="17"/>
      <c r="AA47" s="17"/>
      <c r="AB47" s="17"/>
      <c r="AC47" s="17"/>
      <c r="AD47" s="17"/>
      <c r="AE47" s="17"/>
      <c r="AF47" s="17"/>
      <c r="AG47" s="17"/>
      <c r="AH47" s="17"/>
      <c r="AI47" s="17"/>
      <c r="AJ47" s="17" t="s">
        <v>244</v>
      </c>
      <c r="AK47" s="17" t="s">
        <v>298</v>
      </c>
      <c r="AL47" s="17"/>
      <c r="AM47" s="17"/>
      <c r="AN47" s="17"/>
      <c r="AO47" s="17"/>
      <c r="AP47" s="17"/>
      <c r="AQ47" s="17"/>
      <c r="AR47" s="17"/>
      <c r="AS47" s="17"/>
      <c r="AT47" s="17"/>
      <c r="AU47" s="17"/>
      <c r="AV47" s="17" t="s">
        <v>75</v>
      </c>
      <c r="AW47" s="17" t="s">
        <v>27</v>
      </c>
      <c r="AX47" s="17"/>
      <c r="AY47" s="17" t="s">
        <v>29</v>
      </c>
      <c r="AZ47" s="17" t="s">
        <v>76</v>
      </c>
      <c r="BA47" s="17"/>
      <c r="BB47" s="17"/>
      <c r="BC47" s="17"/>
      <c r="BD47" s="17" t="s">
        <v>78</v>
      </c>
      <c r="BE47" s="17"/>
      <c r="BF47" s="17"/>
      <c r="BG47" s="17"/>
      <c r="BH47" s="17"/>
      <c r="BI47" s="17"/>
      <c r="BJ47" s="17"/>
      <c r="BK47" s="17"/>
      <c r="BL47" s="17"/>
      <c r="BM47" s="17"/>
      <c r="BN47" s="17" t="s">
        <v>88</v>
      </c>
      <c r="BO47" s="17"/>
      <c r="BP47" s="17"/>
      <c r="BQ47" s="17" t="s">
        <v>91</v>
      </c>
      <c r="BR47" s="17"/>
      <c r="BS47" s="17"/>
      <c r="BT47" s="17"/>
      <c r="BU47" s="17"/>
      <c r="BV47" s="17"/>
      <c r="BW47" s="17" t="s">
        <v>3209</v>
      </c>
      <c r="BX47" s="17"/>
      <c r="BY47" s="17"/>
      <c r="BZ47" s="209"/>
      <c r="CA47" s="17"/>
      <c r="CB47" s="17"/>
      <c r="CC47" s="17"/>
      <c r="CD47" s="17"/>
      <c r="CE47" s="209"/>
      <c r="CF47" s="17"/>
      <c r="CG47" s="17"/>
      <c r="CH47" s="17"/>
      <c r="CI47" s="17"/>
      <c r="CJ47" s="209"/>
      <c r="CK47" s="17"/>
      <c r="CL47" s="17"/>
      <c r="CM47" s="17"/>
      <c r="CN47" s="17"/>
      <c r="CO47" s="209"/>
      <c r="CP47" s="17"/>
      <c r="CQ47" s="17"/>
    </row>
    <row r="48" spans="3:95" s="9" customFormat="1" ht="135.75" customHeight="1" x14ac:dyDescent="0.25">
      <c r="C48" s="16" t="s">
        <v>2808</v>
      </c>
      <c r="D48" s="17" t="s">
        <v>277</v>
      </c>
      <c r="E48" s="17" t="s">
        <v>136</v>
      </c>
      <c r="F48" s="14" t="str">
        <f t="shared" si="0"/>
        <v>URF2024_038_Revisar que el protocolo de servicio al ciudadano y el procedimiento de atención a PQRSD cumplan con todos los requisitos para la atención de los grupos de especial protección constitucional</v>
      </c>
      <c r="G48" s="17" t="s">
        <v>277</v>
      </c>
      <c r="H48" s="17" t="s">
        <v>278</v>
      </c>
      <c r="I48" s="17" t="s">
        <v>279</v>
      </c>
      <c r="J48" s="17" t="s">
        <v>240</v>
      </c>
      <c r="K48" s="17" t="s">
        <v>3245</v>
      </c>
      <c r="L48" s="17" t="s">
        <v>241</v>
      </c>
      <c r="M48" s="45">
        <v>45413</v>
      </c>
      <c r="N48" s="45">
        <v>45473</v>
      </c>
      <c r="O48" s="18">
        <f t="shared" si="5"/>
        <v>60</v>
      </c>
      <c r="P48" s="17" t="s">
        <v>106</v>
      </c>
      <c r="Q48" s="17" t="s">
        <v>107</v>
      </c>
      <c r="R48" s="17" t="s">
        <v>280</v>
      </c>
      <c r="S48" s="17" t="s">
        <v>243</v>
      </c>
      <c r="T48" s="17" t="s">
        <v>11</v>
      </c>
      <c r="U48" s="17" t="s">
        <v>27</v>
      </c>
      <c r="V48" s="17"/>
      <c r="W48" s="17" t="s">
        <v>52</v>
      </c>
      <c r="X48" s="17"/>
      <c r="Y48" s="17"/>
      <c r="Z48" s="17"/>
      <c r="AA48" s="17"/>
      <c r="AB48" s="17"/>
      <c r="AC48" s="17"/>
      <c r="AD48" s="17"/>
      <c r="AE48" s="17"/>
      <c r="AF48" s="17"/>
      <c r="AG48" s="17"/>
      <c r="AH48" s="17"/>
      <c r="AI48" s="17"/>
      <c r="AJ48" s="17" t="s">
        <v>125</v>
      </c>
      <c r="AK48" s="17" t="s">
        <v>184</v>
      </c>
      <c r="AL48" s="17"/>
      <c r="AM48" s="17"/>
      <c r="AN48" s="17"/>
      <c r="AO48" s="17"/>
      <c r="AP48" s="17"/>
      <c r="AQ48" s="17"/>
      <c r="AR48" s="17"/>
      <c r="AS48" s="17"/>
      <c r="AT48" s="17"/>
      <c r="AU48" s="17"/>
      <c r="AV48" s="17" t="s">
        <v>75</v>
      </c>
      <c r="AW48" s="17"/>
      <c r="AX48" s="17"/>
      <c r="AY48" s="17" t="s">
        <v>29</v>
      </c>
      <c r="AZ48" s="17"/>
      <c r="BA48" s="17"/>
      <c r="BB48" s="17"/>
      <c r="BC48" s="17"/>
      <c r="BD48" s="17"/>
      <c r="BE48" s="17"/>
      <c r="BF48" s="17"/>
      <c r="BG48" s="17"/>
      <c r="BH48" s="17"/>
      <c r="BI48" s="17"/>
      <c r="BJ48" s="17"/>
      <c r="BK48" s="17"/>
      <c r="BL48" s="17"/>
      <c r="BM48" s="17"/>
      <c r="BN48" s="17" t="s">
        <v>88</v>
      </c>
      <c r="BO48" s="17"/>
      <c r="BP48" s="17"/>
      <c r="BQ48" s="17"/>
      <c r="BR48" s="17"/>
      <c r="BS48" s="17"/>
      <c r="BT48" s="17"/>
      <c r="BU48" s="17"/>
      <c r="BV48" s="17"/>
      <c r="BW48" s="17" t="s">
        <v>3209</v>
      </c>
      <c r="BX48" s="17"/>
      <c r="BY48" s="17"/>
      <c r="BZ48" s="209"/>
      <c r="CA48" s="17"/>
      <c r="CB48" s="17"/>
      <c r="CC48" s="17"/>
      <c r="CD48" s="17"/>
      <c r="CE48" s="209"/>
      <c r="CF48" s="17"/>
      <c r="CG48" s="17"/>
      <c r="CH48" s="17"/>
      <c r="CI48" s="17"/>
      <c r="CJ48" s="209"/>
      <c r="CK48" s="17"/>
      <c r="CL48" s="17"/>
      <c r="CM48" s="17"/>
      <c r="CN48" s="17"/>
      <c r="CO48" s="209"/>
      <c r="CP48" s="17"/>
      <c r="CQ48" s="17"/>
    </row>
    <row r="49" spans="3:95" s="9" customFormat="1" ht="135.75" customHeight="1" x14ac:dyDescent="0.25">
      <c r="C49" s="16" t="s">
        <v>2809</v>
      </c>
      <c r="D49" s="17" t="s">
        <v>281</v>
      </c>
      <c r="E49" s="17" t="s">
        <v>136</v>
      </c>
      <c r="F49" s="14" t="str">
        <f t="shared" si="0"/>
        <v>URF2024_039_Sensibilizar a los servidores de la Unidad sobre atención a los grupos de especial protección constitucional</v>
      </c>
      <c r="G49" s="17" t="s">
        <v>282</v>
      </c>
      <c r="H49" s="17" t="s">
        <v>266</v>
      </c>
      <c r="I49" s="17" t="s">
        <v>283</v>
      </c>
      <c r="J49" s="17" t="s">
        <v>240</v>
      </c>
      <c r="K49" s="17" t="s">
        <v>241</v>
      </c>
      <c r="L49" s="17"/>
      <c r="M49" s="45">
        <v>45520</v>
      </c>
      <c r="N49" s="45">
        <v>45641</v>
      </c>
      <c r="O49" s="18">
        <f t="shared" si="5"/>
        <v>121</v>
      </c>
      <c r="P49" s="17" t="s">
        <v>106</v>
      </c>
      <c r="Q49" s="17" t="s">
        <v>107</v>
      </c>
      <c r="R49" s="17" t="s">
        <v>284</v>
      </c>
      <c r="S49" s="17" t="s">
        <v>243</v>
      </c>
      <c r="T49" s="17" t="s">
        <v>11</v>
      </c>
      <c r="U49" s="17" t="s">
        <v>27</v>
      </c>
      <c r="V49" s="17"/>
      <c r="W49" s="17" t="s">
        <v>52</v>
      </c>
      <c r="X49" s="17" t="s">
        <v>53</v>
      </c>
      <c r="Y49" s="17"/>
      <c r="Z49" s="17"/>
      <c r="AA49" s="17"/>
      <c r="AB49" s="17"/>
      <c r="AC49" s="17"/>
      <c r="AD49" s="17"/>
      <c r="AE49" s="17"/>
      <c r="AF49" s="17"/>
      <c r="AG49" s="17"/>
      <c r="AH49" s="17"/>
      <c r="AI49" s="17"/>
      <c r="AJ49" s="17" t="s">
        <v>125</v>
      </c>
      <c r="AK49" s="17" t="s">
        <v>184</v>
      </c>
      <c r="AL49" s="17"/>
      <c r="AM49" s="17"/>
      <c r="AN49" s="17"/>
      <c r="AO49" s="17"/>
      <c r="AP49" s="17"/>
      <c r="AQ49" s="17"/>
      <c r="AR49" s="17"/>
      <c r="AS49" s="17"/>
      <c r="AT49" s="17"/>
      <c r="AU49" s="17"/>
      <c r="AV49" s="17" t="s">
        <v>75</v>
      </c>
      <c r="AW49" s="17"/>
      <c r="AX49" s="17"/>
      <c r="AY49" s="17" t="s">
        <v>29</v>
      </c>
      <c r="AZ49" s="17"/>
      <c r="BA49" s="17" t="s">
        <v>31</v>
      </c>
      <c r="BB49" s="17"/>
      <c r="BC49" s="17"/>
      <c r="BD49" s="17"/>
      <c r="BE49" s="17"/>
      <c r="BF49" s="17"/>
      <c r="BG49" s="17"/>
      <c r="BH49" s="17"/>
      <c r="BI49" s="17"/>
      <c r="BJ49" s="17"/>
      <c r="BK49" s="17"/>
      <c r="BL49" s="17"/>
      <c r="BM49" s="17"/>
      <c r="BN49" s="17" t="s">
        <v>88</v>
      </c>
      <c r="BO49" s="17"/>
      <c r="BP49" s="17"/>
      <c r="BQ49" s="17"/>
      <c r="BR49" s="17" t="s">
        <v>92</v>
      </c>
      <c r="BS49" s="17"/>
      <c r="BT49" s="17"/>
      <c r="BU49" s="17"/>
      <c r="BV49" s="17"/>
      <c r="BW49" s="17" t="s">
        <v>3211</v>
      </c>
      <c r="BX49" s="17" t="s">
        <v>3202</v>
      </c>
      <c r="BY49" s="209">
        <v>45392</v>
      </c>
      <c r="BZ49" s="209">
        <v>45392</v>
      </c>
      <c r="CA49" s="17" t="s">
        <v>3246</v>
      </c>
      <c r="CB49" s="17" t="s">
        <v>3247</v>
      </c>
      <c r="CC49" s="17"/>
      <c r="CD49" s="17"/>
      <c r="CE49" s="209"/>
      <c r="CF49" s="17"/>
      <c r="CG49" s="17"/>
      <c r="CH49" s="17"/>
      <c r="CI49" s="17"/>
      <c r="CJ49" s="209"/>
      <c r="CK49" s="17"/>
      <c r="CL49" s="17"/>
      <c r="CM49" s="17"/>
      <c r="CN49" s="17"/>
      <c r="CO49" s="209"/>
      <c r="CP49" s="17"/>
      <c r="CQ49" s="17"/>
    </row>
    <row r="50" spans="3:95" s="9" customFormat="1" ht="135.75" hidden="1" customHeight="1" x14ac:dyDescent="0.25">
      <c r="C50" s="16" t="s">
        <v>2810</v>
      </c>
      <c r="D50" s="224" t="s">
        <v>285</v>
      </c>
      <c r="E50" s="224" t="s">
        <v>188</v>
      </c>
      <c r="F50" s="177" t="str">
        <f t="shared" si="0"/>
        <v>URF2024_040_Reportar la participación en las ferias acercate_Primer semestre</v>
      </c>
      <c r="G50" s="224" t="s">
        <v>286</v>
      </c>
      <c r="H50" s="224" t="s">
        <v>287</v>
      </c>
      <c r="I50" s="224" t="s">
        <v>288</v>
      </c>
      <c r="J50" s="224" t="s">
        <v>240</v>
      </c>
      <c r="K50" s="224" t="s">
        <v>3245</v>
      </c>
      <c r="L50" s="224"/>
      <c r="M50" s="225">
        <v>45366</v>
      </c>
      <c r="N50" s="225">
        <v>45488</v>
      </c>
      <c r="O50" s="226">
        <f t="shared" si="5"/>
        <v>122</v>
      </c>
      <c r="P50" s="224" t="s">
        <v>106</v>
      </c>
      <c r="Q50" s="224" t="s">
        <v>131</v>
      </c>
      <c r="R50" s="224" t="s">
        <v>289</v>
      </c>
      <c r="S50" s="224" t="s">
        <v>243</v>
      </c>
      <c r="T50" s="224" t="s">
        <v>11</v>
      </c>
      <c r="U50" s="224" t="s">
        <v>27</v>
      </c>
      <c r="V50" s="224"/>
      <c r="W50" s="224" t="s">
        <v>52</v>
      </c>
      <c r="X50" s="224" t="s">
        <v>53</v>
      </c>
      <c r="Y50" s="224"/>
      <c r="Z50" s="224"/>
      <c r="AA50" s="224"/>
      <c r="AB50" s="224"/>
      <c r="AC50" s="224"/>
      <c r="AD50" s="224"/>
      <c r="AE50" s="224"/>
      <c r="AF50" s="224"/>
      <c r="AG50" s="224"/>
      <c r="AH50" s="224"/>
      <c r="AI50" s="224"/>
      <c r="AJ50" s="224" t="s">
        <v>290</v>
      </c>
      <c r="AK50" s="224" t="s">
        <v>1111</v>
      </c>
      <c r="AL50" s="224"/>
      <c r="AM50" s="224"/>
      <c r="AN50" s="224"/>
      <c r="AO50" s="224"/>
      <c r="AP50" s="224"/>
      <c r="AQ50" s="224"/>
      <c r="AR50" s="224" t="s">
        <v>246</v>
      </c>
      <c r="AS50" s="224" t="s">
        <v>247</v>
      </c>
      <c r="AT50" s="224"/>
      <c r="AU50" s="224"/>
      <c r="AV50" s="224" t="s">
        <v>75</v>
      </c>
      <c r="AW50" s="224"/>
      <c r="AX50" s="224"/>
      <c r="AY50" s="224" t="s">
        <v>29</v>
      </c>
      <c r="AZ50" s="224"/>
      <c r="BA50" s="224" t="s">
        <v>31</v>
      </c>
      <c r="BB50" s="224"/>
      <c r="BC50" s="224"/>
      <c r="BD50" s="224"/>
      <c r="BE50" s="224"/>
      <c r="BF50" s="224"/>
      <c r="BG50" s="224"/>
      <c r="BH50" s="224"/>
      <c r="BI50" s="224"/>
      <c r="BJ50" s="224"/>
      <c r="BK50" s="224"/>
      <c r="BL50" s="224"/>
      <c r="BM50" s="224"/>
      <c r="BN50" s="224" t="s">
        <v>88</v>
      </c>
      <c r="BO50" s="224"/>
      <c r="BP50" s="224"/>
      <c r="BQ50" s="224"/>
      <c r="BR50" s="224" t="s">
        <v>92</v>
      </c>
      <c r="BS50" s="224"/>
      <c r="BT50" s="224"/>
      <c r="BU50" s="224"/>
      <c r="BV50" s="224"/>
      <c r="BW50" s="224" t="s">
        <v>3210</v>
      </c>
      <c r="BX50" s="224" t="s">
        <v>3202</v>
      </c>
      <c r="BY50" s="227">
        <v>45392</v>
      </c>
      <c r="BZ50" s="227">
        <v>45392</v>
      </c>
      <c r="CA50" s="224" t="s">
        <v>3246</v>
      </c>
      <c r="CB50" s="224" t="s">
        <v>3248</v>
      </c>
      <c r="CC50" s="224" t="s">
        <v>3203</v>
      </c>
      <c r="CD50" s="227">
        <v>45482</v>
      </c>
      <c r="CE50" s="227">
        <v>45484</v>
      </c>
      <c r="CF50" s="224" t="s">
        <v>3365</v>
      </c>
      <c r="CG50" s="224" t="s">
        <v>3366</v>
      </c>
      <c r="CH50" s="17"/>
      <c r="CI50" s="209"/>
      <c r="CJ50" s="209"/>
      <c r="CK50" s="17"/>
      <c r="CL50" s="17"/>
      <c r="CM50" s="17"/>
      <c r="CN50" s="209"/>
      <c r="CO50" s="209"/>
      <c r="CP50" s="17"/>
      <c r="CQ50" s="17"/>
    </row>
    <row r="51" spans="3:95" s="9" customFormat="1" ht="135.75" customHeight="1" x14ac:dyDescent="0.25">
      <c r="C51" s="16" t="s">
        <v>2811</v>
      </c>
      <c r="D51" s="17" t="s">
        <v>292</v>
      </c>
      <c r="E51" s="17" t="s">
        <v>188</v>
      </c>
      <c r="F51" s="14" t="str">
        <f t="shared" si="0"/>
        <v>URF2024_041_Reportar la participación en las ferias acercate_Segundo semestre</v>
      </c>
      <c r="G51" s="17" t="s">
        <v>286</v>
      </c>
      <c r="H51" s="17" t="s">
        <v>287</v>
      </c>
      <c r="I51" s="17" t="s">
        <v>288</v>
      </c>
      <c r="J51" s="17" t="s">
        <v>240</v>
      </c>
      <c r="K51" s="17" t="s">
        <v>3245</v>
      </c>
      <c r="L51" s="17"/>
      <c r="M51" s="45">
        <v>45534</v>
      </c>
      <c r="N51" s="45">
        <v>45656</v>
      </c>
      <c r="O51" s="18">
        <f t="shared" si="5"/>
        <v>122</v>
      </c>
      <c r="P51" s="17" t="s">
        <v>106</v>
      </c>
      <c r="Q51" s="17" t="s">
        <v>131</v>
      </c>
      <c r="R51" s="17" t="s">
        <v>289</v>
      </c>
      <c r="S51" s="17" t="s">
        <v>243</v>
      </c>
      <c r="T51" s="17" t="s">
        <v>11</v>
      </c>
      <c r="U51" s="17" t="s">
        <v>27</v>
      </c>
      <c r="V51" s="17"/>
      <c r="W51" s="17" t="s">
        <v>52</v>
      </c>
      <c r="X51" s="17" t="s">
        <v>53</v>
      </c>
      <c r="Y51" s="17"/>
      <c r="Z51" s="17"/>
      <c r="AA51" s="17"/>
      <c r="AB51" s="17"/>
      <c r="AC51" s="17"/>
      <c r="AD51" s="17"/>
      <c r="AE51" s="17"/>
      <c r="AF51" s="17"/>
      <c r="AG51" s="17"/>
      <c r="AH51" s="17"/>
      <c r="AI51" s="17"/>
      <c r="AJ51" s="17" t="s">
        <v>290</v>
      </c>
      <c r="AK51" s="17" t="s">
        <v>1111</v>
      </c>
      <c r="AL51" s="17"/>
      <c r="AM51" s="17"/>
      <c r="AN51" s="17"/>
      <c r="AO51" s="17"/>
      <c r="AP51" s="17"/>
      <c r="AQ51" s="17"/>
      <c r="AR51" s="17" t="s">
        <v>246</v>
      </c>
      <c r="AS51" s="17" t="s">
        <v>247</v>
      </c>
      <c r="AT51" s="17"/>
      <c r="AU51" s="17"/>
      <c r="AV51" s="17" t="s">
        <v>75</v>
      </c>
      <c r="AW51" s="17"/>
      <c r="AX51" s="17"/>
      <c r="AY51" s="17" t="s">
        <v>29</v>
      </c>
      <c r="AZ51" s="17"/>
      <c r="BA51" s="17" t="s">
        <v>31</v>
      </c>
      <c r="BB51" s="17"/>
      <c r="BC51" s="17"/>
      <c r="BD51" s="17"/>
      <c r="BE51" s="17"/>
      <c r="BF51" s="17"/>
      <c r="BG51" s="17"/>
      <c r="BH51" s="17"/>
      <c r="BI51" s="17"/>
      <c r="BJ51" s="17"/>
      <c r="BK51" s="17"/>
      <c r="BL51" s="17"/>
      <c r="BM51" s="17"/>
      <c r="BN51" s="17" t="s">
        <v>88</v>
      </c>
      <c r="BO51" s="17"/>
      <c r="BP51" s="17"/>
      <c r="BQ51" s="17"/>
      <c r="BR51" s="17" t="s">
        <v>92</v>
      </c>
      <c r="BS51" s="17"/>
      <c r="BT51" s="17"/>
      <c r="BU51" s="17"/>
      <c r="BV51" s="17"/>
      <c r="BW51" s="17" t="s">
        <v>3211</v>
      </c>
      <c r="BX51" s="17" t="s">
        <v>3202</v>
      </c>
      <c r="BY51" s="209">
        <v>45392</v>
      </c>
      <c r="BZ51" s="209">
        <v>45392</v>
      </c>
      <c r="CA51" s="17" t="s">
        <v>3246</v>
      </c>
      <c r="CB51" s="17" t="s">
        <v>3248</v>
      </c>
      <c r="CC51" s="17"/>
      <c r="CD51" s="17"/>
      <c r="CE51" s="209"/>
      <c r="CF51" s="17"/>
      <c r="CG51" s="17"/>
      <c r="CH51" s="17"/>
      <c r="CI51" s="17"/>
      <c r="CJ51" s="209"/>
      <c r="CK51" s="17"/>
      <c r="CL51" s="17"/>
      <c r="CM51" s="17"/>
      <c r="CN51" s="17"/>
      <c r="CO51" s="209"/>
      <c r="CP51" s="17"/>
      <c r="CQ51" s="17"/>
    </row>
    <row r="52" spans="3:95" s="9" customFormat="1" ht="135.75" customHeight="1" x14ac:dyDescent="0.25">
      <c r="C52" s="16" t="s">
        <v>2812</v>
      </c>
      <c r="D52" s="17" t="s">
        <v>293</v>
      </c>
      <c r="E52" s="17" t="s">
        <v>188</v>
      </c>
      <c r="F52" s="14" t="str">
        <f t="shared" si="0"/>
        <v>URF2024_042_Realizar laboratorio de simplicidad_Primer semestre</v>
      </c>
      <c r="G52" s="17" t="s">
        <v>294</v>
      </c>
      <c r="H52" s="17" t="s">
        <v>295</v>
      </c>
      <c r="I52" s="17" t="s">
        <v>296</v>
      </c>
      <c r="J52" s="17" t="s">
        <v>240</v>
      </c>
      <c r="K52" s="17" t="s">
        <v>3245</v>
      </c>
      <c r="L52" s="17" t="s">
        <v>241</v>
      </c>
      <c r="M52" s="45">
        <v>45397</v>
      </c>
      <c r="N52" s="45">
        <v>45488</v>
      </c>
      <c r="O52" s="18">
        <f t="shared" si="5"/>
        <v>91</v>
      </c>
      <c r="P52" s="17" t="s">
        <v>106</v>
      </c>
      <c r="Q52" s="17" t="s">
        <v>107</v>
      </c>
      <c r="R52" s="17" t="s">
        <v>297</v>
      </c>
      <c r="S52" s="17" t="s">
        <v>243</v>
      </c>
      <c r="T52" s="17" t="s">
        <v>11</v>
      </c>
      <c r="U52" s="17" t="s">
        <v>27</v>
      </c>
      <c r="V52" s="17"/>
      <c r="W52" s="17" t="s">
        <v>52</v>
      </c>
      <c r="X52" s="17"/>
      <c r="Y52" s="17"/>
      <c r="Z52" s="17"/>
      <c r="AA52" s="17"/>
      <c r="AB52" s="17"/>
      <c r="AC52" s="17"/>
      <c r="AD52" s="17"/>
      <c r="AE52" s="17"/>
      <c r="AF52" s="17"/>
      <c r="AG52" s="17"/>
      <c r="AH52" s="17"/>
      <c r="AI52" s="17"/>
      <c r="AJ52" s="17" t="s">
        <v>244</v>
      </c>
      <c r="AK52" s="17" t="s">
        <v>298</v>
      </c>
      <c r="AL52" s="17"/>
      <c r="AM52" s="17"/>
      <c r="AN52" s="17"/>
      <c r="AO52" s="17"/>
      <c r="AP52" s="17"/>
      <c r="AQ52" s="17"/>
      <c r="AR52" s="17" t="s">
        <v>246</v>
      </c>
      <c r="AS52" s="17"/>
      <c r="AT52" s="17"/>
      <c r="AU52" s="17"/>
      <c r="AV52" s="17" t="s">
        <v>75</v>
      </c>
      <c r="AW52" s="17"/>
      <c r="AX52" s="17"/>
      <c r="AY52" s="17" t="s">
        <v>29</v>
      </c>
      <c r="AZ52" s="17"/>
      <c r="BA52" s="17" t="s">
        <v>31</v>
      </c>
      <c r="BB52" s="17"/>
      <c r="BC52" s="17"/>
      <c r="BD52" s="17"/>
      <c r="BE52" s="17"/>
      <c r="BF52" s="17"/>
      <c r="BG52" s="17"/>
      <c r="BH52" s="17"/>
      <c r="BI52" s="17"/>
      <c r="BJ52" s="17"/>
      <c r="BK52" s="17"/>
      <c r="BL52" s="17"/>
      <c r="BM52" s="17"/>
      <c r="BN52" s="17" t="s">
        <v>88</v>
      </c>
      <c r="BO52" s="17"/>
      <c r="BP52" s="17" t="s">
        <v>90</v>
      </c>
      <c r="BQ52" s="17"/>
      <c r="BR52" s="17" t="s">
        <v>92</v>
      </c>
      <c r="BS52" s="17"/>
      <c r="BT52" s="17"/>
      <c r="BU52" s="17"/>
      <c r="BV52" s="17"/>
      <c r="BW52" s="17" t="s">
        <v>3209</v>
      </c>
      <c r="BX52" s="17"/>
      <c r="BY52" s="17"/>
      <c r="BZ52" s="209"/>
      <c r="CA52" s="17"/>
      <c r="CB52" s="17"/>
      <c r="CC52" s="17"/>
      <c r="CD52" s="17"/>
      <c r="CE52" s="209"/>
      <c r="CF52" s="17"/>
      <c r="CG52" s="17"/>
      <c r="CH52" s="17"/>
      <c r="CI52" s="17"/>
      <c r="CJ52" s="209"/>
      <c r="CK52" s="17"/>
      <c r="CL52" s="17"/>
      <c r="CM52" s="17"/>
      <c r="CN52" s="17"/>
      <c r="CO52" s="209"/>
      <c r="CP52" s="17"/>
      <c r="CQ52" s="17"/>
    </row>
    <row r="53" spans="3:95" s="9" customFormat="1" ht="135.75" customHeight="1" x14ac:dyDescent="0.25">
      <c r="C53" s="16" t="s">
        <v>2813</v>
      </c>
      <c r="D53" s="17" t="s">
        <v>299</v>
      </c>
      <c r="E53" s="17" t="s">
        <v>188</v>
      </c>
      <c r="F53" s="14" t="str">
        <f t="shared" si="0"/>
        <v>URF2024_043_Realizar laboratorio de simplicidad_Segundo semestre</v>
      </c>
      <c r="G53" s="17" t="s">
        <v>294</v>
      </c>
      <c r="H53" s="17" t="s">
        <v>295</v>
      </c>
      <c r="I53" s="17" t="s">
        <v>296</v>
      </c>
      <c r="J53" s="17" t="s">
        <v>240</v>
      </c>
      <c r="K53" s="17" t="s">
        <v>3245</v>
      </c>
      <c r="L53" s="17" t="s">
        <v>241</v>
      </c>
      <c r="M53" s="45">
        <v>45519</v>
      </c>
      <c r="N53" s="45">
        <v>45641</v>
      </c>
      <c r="O53" s="18">
        <f t="shared" si="5"/>
        <v>122</v>
      </c>
      <c r="P53" s="17" t="s">
        <v>106</v>
      </c>
      <c r="Q53" s="17" t="s">
        <v>107</v>
      </c>
      <c r="R53" s="17" t="s">
        <v>297</v>
      </c>
      <c r="S53" s="17" t="s">
        <v>243</v>
      </c>
      <c r="T53" s="17" t="s">
        <v>11</v>
      </c>
      <c r="U53" s="17" t="s">
        <v>27</v>
      </c>
      <c r="V53" s="17"/>
      <c r="W53" s="17" t="s">
        <v>52</v>
      </c>
      <c r="X53" s="17"/>
      <c r="Y53" s="17"/>
      <c r="Z53" s="17"/>
      <c r="AA53" s="17"/>
      <c r="AB53" s="17"/>
      <c r="AC53" s="17"/>
      <c r="AD53" s="17"/>
      <c r="AE53" s="17"/>
      <c r="AF53" s="17"/>
      <c r="AG53" s="17"/>
      <c r="AH53" s="17"/>
      <c r="AI53" s="17"/>
      <c r="AJ53" s="17" t="s">
        <v>244</v>
      </c>
      <c r="AK53" s="17" t="s">
        <v>298</v>
      </c>
      <c r="AL53" s="17"/>
      <c r="AM53" s="17"/>
      <c r="AN53" s="17"/>
      <c r="AO53" s="17"/>
      <c r="AP53" s="17"/>
      <c r="AQ53" s="17"/>
      <c r="AR53" s="17" t="s">
        <v>246</v>
      </c>
      <c r="AS53" s="17"/>
      <c r="AT53" s="17"/>
      <c r="AU53" s="17"/>
      <c r="AV53" s="17" t="s">
        <v>75</v>
      </c>
      <c r="AW53" s="17"/>
      <c r="AX53" s="17"/>
      <c r="AY53" s="17" t="s">
        <v>29</v>
      </c>
      <c r="AZ53" s="17"/>
      <c r="BA53" s="17" t="s">
        <v>31</v>
      </c>
      <c r="BB53" s="17"/>
      <c r="BC53" s="17"/>
      <c r="BD53" s="17"/>
      <c r="BE53" s="17"/>
      <c r="BF53" s="17"/>
      <c r="BG53" s="17"/>
      <c r="BH53" s="17"/>
      <c r="BI53" s="17"/>
      <c r="BJ53" s="17"/>
      <c r="BK53" s="17"/>
      <c r="BL53" s="17"/>
      <c r="BM53" s="17"/>
      <c r="BN53" s="17" t="s">
        <v>88</v>
      </c>
      <c r="BO53" s="17"/>
      <c r="BP53" s="17" t="s">
        <v>90</v>
      </c>
      <c r="BQ53" s="17"/>
      <c r="BR53" s="17" t="s">
        <v>92</v>
      </c>
      <c r="BS53" s="17"/>
      <c r="BT53" s="17"/>
      <c r="BU53" s="17"/>
      <c r="BV53" s="17"/>
      <c r="BW53" s="17" t="s">
        <v>3209</v>
      </c>
      <c r="BX53" s="17"/>
      <c r="BY53" s="17"/>
      <c r="BZ53" s="209"/>
      <c r="CA53" s="17"/>
      <c r="CB53" s="17"/>
      <c r="CC53" s="17"/>
      <c r="CD53" s="17"/>
      <c r="CE53" s="209"/>
      <c r="CF53" s="17"/>
      <c r="CG53" s="17"/>
      <c r="CH53" s="17"/>
      <c r="CI53" s="17"/>
      <c r="CJ53" s="209"/>
      <c r="CK53" s="17"/>
      <c r="CL53" s="17"/>
      <c r="CM53" s="17"/>
      <c r="CN53" s="17"/>
      <c r="CO53" s="209"/>
      <c r="CP53" s="17"/>
      <c r="CQ53" s="17"/>
    </row>
    <row r="54" spans="3:95" s="9" customFormat="1" ht="135.75" hidden="1" customHeight="1" x14ac:dyDescent="0.25">
      <c r="C54" s="16" t="s">
        <v>2814</v>
      </c>
      <c r="D54" s="17" t="s">
        <v>300</v>
      </c>
      <c r="E54" s="17" t="s">
        <v>188</v>
      </c>
      <c r="F54" s="14" t="str">
        <f t="shared" si="0"/>
        <v>URF2024_044_Establecer acciones para fortalecer el control social en la URF_ Primer semestre</v>
      </c>
      <c r="G54" s="17" t="s">
        <v>301</v>
      </c>
      <c r="H54" s="17" t="s">
        <v>302</v>
      </c>
      <c r="I54" s="17" t="s">
        <v>303</v>
      </c>
      <c r="J54" s="17" t="s">
        <v>240</v>
      </c>
      <c r="K54" s="17" t="s">
        <v>3245</v>
      </c>
      <c r="L54" s="17" t="s">
        <v>241</v>
      </c>
      <c r="M54" s="45">
        <v>45384</v>
      </c>
      <c r="N54" s="45">
        <v>45473</v>
      </c>
      <c r="O54" s="18">
        <f t="shared" si="5"/>
        <v>89</v>
      </c>
      <c r="P54" s="17" t="s">
        <v>106</v>
      </c>
      <c r="Q54" s="17" t="s">
        <v>131</v>
      </c>
      <c r="R54" s="17" t="s">
        <v>304</v>
      </c>
      <c r="S54" s="17" t="s">
        <v>243</v>
      </c>
      <c r="T54" s="17" t="s">
        <v>11</v>
      </c>
      <c r="U54" s="17" t="s">
        <v>27</v>
      </c>
      <c r="V54" s="17"/>
      <c r="W54" s="17" t="s">
        <v>52</v>
      </c>
      <c r="X54" s="17" t="s">
        <v>53</v>
      </c>
      <c r="Y54" s="17"/>
      <c r="Z54" s="17"/>
      <c r="AA54" s="17"/>
      <c r="AB54" s="17"/>
      <c r="AC54" s="17"/>
      <c r="AD54" s="17"/>
      <c r="AE54" s="17"/>
      <c r="AF54" s="17"/>
      <c r="AG54" s="17"/>
      <c r="AH54" s="17"/>
      <c r="AI54" s="17"/>
      <c r="AJ54" s="17" t="s">
        <v>290</v>
      </c>
      <c r="AK54" s="17" t="s">
        <v>313</v>
      </c>
      <c r="AL54" s="17"/>
      <c r="AM54" s="17"/>
      <c r="AN54" s="17"/>
      <c r="AO54" s="17"/>
      <c r="AP54" s="17"/>
      <c r="AQ54" s="17"/>
      <c r="AR54" s="17" t="s">
        <v>306</v>
      </c>
      <c r="AS54" s="17" t="s">
        <v>255</v>
      </c>
      <c r="AT54" s="17"/>
      <c r="AU54" s="17"/>
      <c r="AV54" s="17" t="s">
        <v>75</v>
      </c>
      <c r="AW54" s="17"/>
      <c r="AX54" s="17"/>
      <c r="AY54" s="17" t="s">
        <v>29</v>
      </c>
      <c r="AZ54" s="17"/>
      <c r="BA54" s="17" t="s">
        <v>31</v>
      </c>
      <c r="BB54" s="17"/>
      <c r="BC54" s="17"/>
      <c r="BD54" s="17"/>
      <c r="BE54" s="17"/>
      <c r="BF54" s="17"/>
      <c r="BG54" s="17"/>
      <c r="BH54" s="17"/>
      <c r="BI54" s="17"/>
      <c r="BJ54" s="17"/>
      <c r="BK54" s="17"/>
      <c r="BL54" s="17"/>
      <c r="BM54" s="17"/>
      <c r="BN54" s="17" t="s">
        <v>88</v>
      </c>
      <c r="BO54" s="17"/>
      <c r="BP54" s="17" t="s">
        <v>90</v>
      </c>
      <c r="BQ54" s="17"/>
      <c r="BR54" s="17" t="s">
        <v>92</v>
      </c>
      <c r="BS54" s="17"/>
      <c r="BT54" s="17"/>
      <c r="BU54" s="17"/>
      <c r="BV54" s="17"/>
      <c r="BW54" s="17" t="s">
        <v>3210</v>
      </c>
      <c r="BX54" s="17" t="s">
        <v>3203</v>
      </c>
      <c r="BY54" s="209">
        <v>45456</v>
      </c>
      <c r="BZ54" s="209">
        <v>45460</v>
      </c>
      <c r="CA54" s="17" t="s">
        <v>3356</v>
      </c>
      <c r="CB54" s="17" t="s">
        <v>3357</v>
      </c>
      <c r="CC54" s="17"/>
      <c r="CD54" s="17"/>
      <c r="CE54" s="209"/>
      <c r="CF54" s="17"/>
      <c r="CG54" s="17"/>
      <c r="CH54" s="17"/>
      <c r="CI54" s="17"/>
      <c r="CJ54" s="209"/>
      <c r="CK54" s="17"/>
      <c r="CL54" s="17"/>
      <c r="CM54" s="17"/>
      <c r="CN54" s="17"/>
      <c r="CO54" s="209"/>
      <c r="CP54" s="17"/>
      <c r="CQ54" s="17"/>
    </row>
    <row r="55" spans="3:95" s="9" customFormat="1" ht="135.75" customHeight="1" x14ac:dyDescent="0.25">
      <c r="C55" s="16" t="s">
        <v>2815</v>
      </c>
      <c r="D55" s="17" t="s">
        <v>307</v>
      </c>
      <c r="E55" s="17" t="s">
        <v>188</v>
      </c>
      <c r="F55" s="14" t="str">
        <f t="shared" si="0"/>
        <v>URF2024_045_Establecer acciones para fortalecer el control social en la URF_ Segundo semestre</v>
      </c>
      <c r="G55" s="17" t="s">
        <v>301</v>
      </c>
      <c r="H55" s="17" t="s">
        <v>302</v>
      </c>
      <c r="I55" s="17" t="s">
        <v>303</v>
      </c>
      <c r="J55" s="17" t="s">
        <v>240</v>
      </c>
      <c r="K55" s="17" t="s">
        <v>3245</v>
      </c>
      <c r="L55" s="17" t="s">
        <v>241</v>
      </c>
      <c r="M55" s="45">
        <v>45567</v>
      </c>
      <c r="N55" s="45">
        <v>45641</v>
      </c>
      <c r="O55" s="18">
        <f t="shared" si="5"/>
        <v>74</v>
      </c>
      <c r="P55" s="17" t="s">
        <v>106</v>
      </c>
      <c r="Q55" s="17" t="s">
        <v>131</v>
      </c>
      <c r="R55" s="17" t="s">
        <v>304</v>
      </c>
      <c r="S55" s="17" t="s">
        <v>243</v>
      </c>
      <c r="T55" s="17" t="s">
        <v>11</v>
      </c>
      <c r="U55" s="17" t="s">
        <v>27</v>
      </c>
      <c r="V55" s="17"/>
      <c r="W55" s="17" t="s">
        <v>52</v>
      </c>
      <c r="X55" s="17" t="s">
        <v>53</v>
      </c>
      <c r="Y55" s="17"/>
      <c r="Z55" s="17"/>
      <c r="AA55" s="17"/>
      <c r="AB55" s="17"/>
      <c r="AC55" s="17"/>
      <c r="AD55" s="17"/>
      <c r="AE55" s="17"/>
      <c r="AF55" s="17"/>
      <c r="AG55" s="17"/>
      <c r="AH55" s="17"/>
      <c r="AI55" s="17"/>
      <c r="AJ55" s="17" t="s">
        <v>290</v>
      </c>
      <c r="AK55" s="17" t="s">
        <v>313</v>
      </c>
      <c r="AL55" s="17"/>
      <c r="AM55" s="17"/>
      <c r="AN55" s="17"/>
      <c r="AO55" s="17"/>
      <c r="AP55" s="17"/>
      <c r="AQ55" s="17"/>
      <c r="AR55" s="17" t="s">
        <v>306</v>
      </c>
      <c r="AS55" s="17" t="s">
        <v>255</v>
      </c>
      <c r="AT55" s="17"/>
      <c r="AU55" s="17"/>
      <c r="AV55" s="17" t="s">
        <v>75</v>
      </c>
      <c r="AW55" s="17"/>
      <c r="AX55" s="17"/>
      <c r="AY55" s="17" t="s">
        <v>29</v>
      </c>
      <c r="AZ55" s="17"/>
      <c r="BA55" s="17" t="s">
        <v>31</v>
      </c>
      <c r="BB55" s="17"/>
      <c r="BC55" s="17"/>
      <c r="BD55" s="17"/>
      <c r="BE55" s="17"/>
      <c r="BF55" s="17"/>
      <c r="BG55" s="17"/>
      <c r="BH55" s="17"/>
      <c r="BI55" s="17"/>
      <c r="BJ55" s="17"/>
      <c r="BK55" s="17"/>
      <c r="BL55" s="17"/>
      <c r="BM55" s="17"/>
      <c r="BN55" s="17" t="s">
        <v>88</v>
      </c>
      <c r="BO55" s="17"/>
      <c r="BP55" s="17" t="s">
        <v>90</v>
      </c>
      <c r="BQ55" s="17"/>
      <c r="BR55" s="17" t="s">
        <v>92</v>
      </c>
      <c r="BS55" s="17"/>
      <c r="BT55" s="17"/>
      <c r="BU55" s="17"/>
      <c r="BV55" s="17"/>
      <c r="BW55" s="17" t="s">
        <v>3209</v>
      </c>
      <c r="BX55" s="17"/>
      <c r="BY55" s="17"/>
      <c r="BZ55" s="209"/>
      <c r="CA55" s="17"/>
      <c r="CB55" s="17"/>
      <c r="CC55" s="17"/>
      <c r="CD55" s="17"/>
      <c r="CE55" s="209"/>
      <c r="CF55" s="17"/>
      <c r="CG55" s="17"/>
      <c r="CH55" s="17"/>
      <c r="CI55" s="17"/>
      <c r="CJ55" s="209"/>
      <c r="CK55" s="17"/>
      <c r="CL55" s="17"/>
      <c r="CM55" s="17"/>
      <c r="CN55" s="17"/>
      <c r="CO55" s="209"/>
      <c r="CP55" s="17"/>
      <c r="CQ55" s="17"/>
    </row>
    <row r="56" spans="3:95" s="9" customFormat="1" ht="135.75" customHeight="1" x14ac:dyDescent="0.25">
      <c r="C56" s="16" t="s">
        <v>2816</v>
      </c>
      <c r="D56" s="17" t="s">
        <v>308</v>
      </c>
      <c r="E56" s="17" t="s">
        <v>188</v>
      </c>
      <c r="F56" s="14" t="str">
        <f t="shared" si="0"/>
        <v xml:space="preserve">URF2024_046_Aplicar autodiagnóstico de rendición de cuentas de la Entidad para evidenciar avances institucionales frente a la vigencia anterior </v>
      </c>
      <c r="G56" s="17" t="s">
        <v>309</v>
      </c>
      <c r="H56" s="17" t="s">
        <v>310</v>
      </c>
      <c r="I56" s="17" t="s">
        <v>311</v>
      </c>
      <c r="J56" s="17" t="s">
        <v>240</v>
      </c>
      <c r="K56" s="17" t="s">
        <v>3245</v>
      </c>
      <c r="L56" s="17" t="s">
        <v>105</v>
      </c>
      <c r="M56" s="45">
        <v>45566</v>
      </c>
      <c r="N56" s="45">
        <v>45626</v>
      </c>
      <c r="O56" s="18">
        <f t="shared" si="5"/>
        <v>60</v>
      </c>
      <c r="P56" s="17" t="s">
        <v>106</v>
      </c>
      <c r="Q56" s="17" t="s">
        <v>107</v>
      </c>
      <c r="R56" s="17" t="s">
        <v>312</v>
      </c>
      <c r="S56" s="17" t="s">
        <v>243</v>
      </c>
      <c r="T56" s="17" t="s">
        <v>11</v>
      </c>
      <c r="U56" s="17" t="s">
        <v>27</v>
      </c>
      <c r="V56" s="17"/>
      <c r="W56" s="17" t="s">
        <v>52</v>
      </c>
      <c r="X56" s="17"/>
      <c r="Y56" s="17"/>
      <c r="Z56" s="17"/>
      <c r="AA56" s="17"/>
      <c r="AB56" s="17"/>
      <c r="AC56" s="17"/>
      <c r="AD56" s="17"/>
      <c r="AE56" s="17"/>
      <c r="AF56" s="17"/>
      <c r="AG56" s="17"/>
      <c r="AH56" s="17"/>
      <c r="AI56" s="17"/>
      <c r="AJ56" s="17" t="s">
        <v>290</v>
      </c>
      <c r="AK56" s="17" t="s">
        <v>313</v>
      </c>
      <c r="AL56" s="17"/>
      <c r="AM56" s="17"/>
      <c r="AN56" s="17"/>
      <c r="AO56" s="17"/>
      <c r="AP56" s="17"/>
      <c r="AQ56" s="17"/>
      <c r="AR56" s="17" t="s">
        <v>314</v>
      </c>
      <c r="AS56" s="17" t="s">
        <v>255</v>
      </c>
      <c r="AT56" s="17"/>
      <c r="AU56" s="17"/>
      <c r="AV56" s="17" t="s">
        <v>75</v>
      </c>
      <c r="AW56" s="17"/>
      <c r="AX56" s="17"/>
      <c r="AY56" s="17" t="s">
        <v>29</v>
      </c>
      <c r="AZ56" s="17" t="s">
        <v>76</v>
      </c>
      <c r="BA56" s="17" t="s">
        <v>31</v>
      </c>
      <c r="BB56" s="17"/>
      <c r="BC56" s="17"/>
      <c r="BD56" s="17"/>
      <c r="BE56" s="17"/>
      <c r="BF56" s="17"/>
      <c r="BG56" s="17"/>
      <c r="BH56" s="17"/>
      <c r="BI56" s="17"/>
      <c r="BJ56" s="17"/>
      <c r="BK56" s="17"/>
      <c r="BL56" s="17"/>
      <c r="BM56" s="17"/>
      <c r="BN56" s="17"/>
      <c r="BO56" s="17"/>
      <c r="BP56" s="17" t="s">
        <v>90</v>
      </c>
      <c r="BQ56" s="17" t="s">
        <v>91</v>
      </c>
      <c r="BR56" s="17" t="s">
        <v>92</v>
      </c>
      <c r="BS56" s="17"/>
      <c r="BT56" s="17"/>
      <c r="BU56" s="17"/>
      <c r="BV56" s="17"/>
      <c r="BW56" s="17" t="s">
        <v>3209</v>
      </c>
      <c r="BX56" s="17"/>
      <c r="BY56" s="17"/>
      <c r="BZ56" s="209"/>
      <c r="CA56" s="17"/>
      <c r="CB56" s="17"/>
      <c r="CC56" s="17"/>
      <c r="CD56" s="17"/>
      <c r="CE56" s="209"/>
      <c r="CF56" s="17"/>
      <c r="CG56" s="17"/>
      <c r="CH56" s="17"/>
      <c r="CI56" s="17"/>
      <c r="CJ56" s="209"/>
      <c r="CK56" s="17"/>
      <c r="CL56" s="17"/>
      <c r="CM56" s="17"/>
      <c r="CN56" s="17"/>
      <c r="CO56" s="209"/>
      <c r="CP56" s="17"/>
      <c r="CQ56" s="17"/>
    </row>
    <row r="57" spans="3:95" s="9" customFormat="1" ht="135.75" customHeight="1" x14ac:dyDescent="0.25">
      <c r="C57" s="16" t="s">
        <v>2817</v>
      </c>
      <c r="D57" s="17" t="s">
        <v>315</v>
      </c>
      <c r="E57" s="17" t="s">
        <v>100</v>
      </c>
      <c r="F57" s="14" t="str">
        <f t="shared" si="0"/>
        <v xml:space="preserve">URF2024_047_Aplicar autodiagnóstico de servicio al ciudadano de la Entidad para evidenciar avances institucionales frente a la vigencia anterior </v>
      </c>
      <c r="G57" s="17" t="s">
        <v>316</v>
      </c>
      <c r="H57" s="17" t="s">
        <v>310</v>
      </c>
      <c r="I57" s="17" t="s">
        <v>311</v>
      </c>
      <c r="J57" s="17" t="s">
        <v>240</v>
      </c>
      <c r="K57" s="17" t="s">
        <v>241</v>
      </c>
      <c r="L57" s="17"/>
      <c r="M57" s="45">
        <v>45566</v>
      </c>
      <c r="N57" s="45">
        <v>45626</v>
      </c>
      <c r="O57" s="18">
        <f t="shared" si="5"/>
        <v>60</v>
      </c>
      <c r="P57" s="17" t="s">
        <v>106</v>
      </c>
      <c r="Q57" s="17" t="s">
        <v>107</v>
      </c>
      <c r="R57" s="17" t="s">
        <v>312</v>
      </c>
      <c r="S57" s="17" t="s">
        <v>243</v>
      </c>
      <c r="T57" s="17" t="s">
        <v>11</v>
      </c>
      <c r="U57" s="17" t="s">
        <v>27</v>
      </c>
      <c r="V57" s="17"/>
      <c r="W57" s="17" t="s">
        <v>52</v>
      </c>
      <c r="X57" s="17"/>
      <c r="Y57" s="17"/>
      <c r="Z57" s="17"/>
      <c r="AA57" s="17"/>
      <c r="AB57" s="17"/>
      <c r="AC57" s="17"/>
      <c r="AD57" s="17"/>
      <c r="AE57" s="17"/>
      <c r="AF57" s="17"/>
      <c r="AG57" s="17"/>
      <c r="AH57" s="17"/>
      <c r="AI57" s="17"/>
      <c r="AJ57" s="17" t="s">
        <v>290</v>
      </c>
      <c r="AK57" s="17" t="s">
        <v>313</v>
      </c>
      <c r="AL57" s="17"/>
      <c r="AM57" s="17"/>
      <c r="AN57" s="17"/>
      <c r="AO57" s="17"/>
      <c r="AP57" s="17"/>
      <c r="AQ57" s="17"/>
      <c r="AR57" s="17" t="s">
        <v>314</v>
      </c>
      <c r="AS57" s="17" t="s">
        <v>255</v>
      </c>
      <c r="AT57" s="17"/>
      <c r="AU57" s="17"/>
      <c r="AV57" s="17" t="s">
        <v>75</v>
      </c>
      <c r="AW57" s="17"/>
      <c r="AX57" s="17"/>
      <c r="AY57" s="17" t="s">
        <v>29</v>
      </c>
      <c r="AZ57" s="17" t="s">
        <v>76</v>
      </c>
      <c r="BA57" s="17"/>
      <c r="BB57" s="17"/>
      <c r="BC57" s="17"/>
      <c r="BD57" s="17"/>
      <c r="BE57" s="17"/>
      <c r="BF57" s="17"/>
      <c r="BG57" s="17"/>
      <c r="BH57" s="17"/>
      <c r="BI57" s="17"/>
      <c r="BJ57" s="17"/>
      <c r="BK57" s="17"/>
      <c r="BL57" s="17"/>
      <c r="BM57" s="17"/>
      <c r="BN57" s="17"/>
      <c r="BO57" s="17"/>
      <c r="BP57" s="17" t="s">
        <v>90</v>
      </c>
      <c r="BQ57" s="17" t="s">
        <v>91</v>
      </c>
      <c r="BR57" s="17"/>
      <c r="BS57" s="17"/>
      <c r="BT57" s="17"/>
      <c r="BU57" s="17"/>
      <c r="BV57" s="17"/>
      <c r="BW57" s="17" t="s">
        <v>3211</v>
      </c>
      <c r="BX57" s="17" t="s">
        <v>3202</v>
      </c>
      <c r="BY57" s="209">
        <v>45392</v>
      </c>
      <c r="BZ57" s="209">
        <v>45392</v>
      </c>
      <c r="CA57" s="17" t="s">
        <v>3246</v>
      </c>
      <c r="CB57" s="17" t="s">
        <v>3247</v>
      </c>
      <c r="CC57" s="17"/>
      <c r="CD57" s="17"/>
      <c r="CE57" s="209"/>
      <c r="CF57" s="17"/>
      <c r="CG57" s="17"/>
      <c r="CH57" s="17"/>
      <c r="CI57" s="17"/>
      <c r="CJ57" s="209"/>
      <c r="CK57" s="17"/>
      <c r="CL57" s="17"/>
      <c r="CM57" s="17"/>
      <c r="CN57" s="17"/>
      <c r="CO57" s="209"/>
      <c r="CP57" s="17"/>
      <c r="CQ57" s="17"/>
    </row>
    <row r="58" spans="3:95" s="9" customFormat="1" ht="135.75" customHeight="1" x14ac:dyDescent="0.25">
      <c r="C58" s="16" t="s">
        <v>2818</v>
      </c>
      <c r="D58" s="17" t="s">
        <v>317</v>
      </c>
      <c r="E58" s="17" t="s">
        <v>100</v>
      </c>
      <c r="F58" s="14" t="str">
        <f t="shared" si="0"/>
        <v xml:space="preserve">URF2024_048_Aplicar autodiagnóstico de la política de participación ciudadana de la Entidad para evidenciar avances institucionales frente a la vigencia anterior </v>
      </c>
      <c r="G58" s="17" t="s">
        <v>318</v>
      </c>
      <c r="H58" s="17" t="s">
        <v>319</v>
      </c>
      <c r="I58" s="17" t="s">
        <v>311</v>
      </c>
      <c r="J58" s="17" t="s">
        <v>240</v>
      </c>
      <c r="K58" s="17" t="s">
        <v>3245</v>
      </c>
      <c r="L58" s="17" t="s">
        <v>105</v>
      </c>
      <c r="M58" s="45">
        <v>45566</v>
      </c>
      <c r="N58" s="45">
        <v>45626</v>
      </c>
      <c r="O58" s="18">
        <f t="shared" si="5"/>
        <v>60</v>
      </c>
      <c r="P58" s="17" t="s">
        <v>106</v>
      </c>
      <c r="Q58" s="17" t="s">
        <v>107</v>
      </c>
      <c r="R58" s="17" t="s">
        <v>312</v>
      </c>
      <c r="S58" s="17" t="s">
        <v>243</v>
      </c>
      <c r="T58" s="17" t="s">
        <v>11</v>
      </c>
      <c r="U58" s="17" t="s">
        <v>27</v>
      </c>
      <c r="V58" s="17"/>
      <c r="W58" s="17" t="s">
        <v>52</v>
      </c>
      <c r="X58" s="17"/>
      <c r="Y58" s="17"/>
      <c r="Z58" s="17"/>
      <c r="AA58" s="17"/>
      <c r="AB58" s="17"/>
      <c r="AC58" s="17"/>
      <c r="AD58" s="17"/>
      <c r="AE58" s="17"/>
      <c r="AF58" s="17"/>
      <c r="AG58" s="17"/>
      <c r="AH58" s="17"/>
      <c r="AI58" s="17"/>
      <c r="AJ58" s="17" t="s">
        <v>290</v>
      </c>
      <c r="AK58" s="17" t="s">
        <v>313</v>
      </c>
      <c r="AL58" s="17"/>
      <c r="AM58" s="17"/>
      <c r="AN58" s="17"/>
      <c r="AO58" s="17"/>
      <c r="AP58" s="17"/>
      <c r="AQ58" s="17"/>
      <c r="AR58" s="17" t="s">
        <v>314</v>
      </c>
      <c r="AS58" s="17" t="s">
        <v>255</v>
      </c>
      <c r="AT58" s="17"/>
      <c r="AU58" s="17"/>
      <c r="AV58" s="17" t="s">
        <v>75</v>
      </c>
      <c r="AW58" s="17"/>
      <c r="AX58" s="17"/>
      <c r="AY58" s="17" t="s">
        <v>29</v>
      </c>
      <c r="AZ58" s="17" t="s">
        <v>76</v>
      </c>
      <c r="BA58" s="17"/>
      <c r="BB58" s="17"/>
      <c r="BC58" s="17"/>
      <c r="BD58" s="17"/>
      <c r="BE58" s="17"/>
      <c r="BF58" s="17"/>
      <c r="BG58" s="17"/>
      <c r="BH58" s="17"/>
      <c r="BI58" s="17"/>
      <c r="BJ58" s="17"/>
      <c r="BK58" s="17"/>
      <c r="BL58" s="17"/>
      <c r="BM58" s="17"/>
      <c r="BN58" s="17"/>
      <c r="BO58" s="17"/>
      <c r="BP58" s="17" t="s">
        <v>90</v>
      </c>
      <c r="BQ58" s="17" t="s">
        <v>91</v>
      </c>
      <c r="BR58" s="17"/>
      <c r="BS58" s="17"/>
      <c r="BT58" s="17"/>
      <c r="BU58" s="17"/>
      <c r="BV58" s="17"/>
      <c r="BW58" s="17" t="s">
        <v>3209</v>
      </c>
      <c r="BX58" s="17"/>
      <c r="BY58" s="17"/>
      <c r="BZ58" s="209"/>
      <c r="CA58" s="17"/>
      <c r="CB58" s="17"/>
      <c r="CC58" s="17"/>
      <c r="CD58" s="17"/>
      <c r="CE58" s="209"/>
      <c r="CF58" s="17"/>
      <c r="CG58" s="17"/>
      <c r="CH58" s="17"/>
      <c r="CI58" s="17"/>
      <c r="CJ58" s="209"/>
      <c r="CK58" s="17"/>
      <c r="CL58" s="17"/>
      <c r="CM58" s="17"/>
      <c r="CN58" s="17"/>
      <c r="CO58" s="209"/>
      <c r="CP58" s="17"/>
      <c r="CQ58" s="17"/>
    </row>
    <row r="59" spans="3:95" s="9" customFormat="1" ht="135.75" customHeight="1" x14ac:dyDescent="0.25">
      <c r="C59" s="16" t="s">
        <v>2819</v>
      </c>
      <c r="D59" s="17" t="s">
        <v>320</v>
      </c>
      <c r="E59" s="17" t="s">
        <v>100</v>
      </c>
      <c r="F59" s="14" t="str">
        <f t="shared" si="0"/>
        <v xml:space="preserve">URF2024_049_Aplicar autodiagnóstico de la política transparencia de la Entidad para evidenciar avances institucionales frente a la vigencia anterior </v>
      </c>
      <c r="G59" s="17" t="s">
        <v>321</v>
      </c>
      <c r="H59" s="17" t="s">
        <v>322</v>
      </c>
      <c r="I59" s="17" t="s">
        <v>323</v>
      </c>
      <c r="J59" s="17" t="s">
        <v>240</v>
      </c>
      <c r="K59" s="17" t="s">
        <v>3245</v>
      </c>
      <c r="L59" s="17" t="s">
        <v>105</v>
      </c>
      <c r="M59" s="45">
        <v>45566</v>
      </c>
      <c r="N59" s="45">
        <v>45626</v>
      </c>
      <c r="O59" s="18">
        <f t="shared" si="5"/>
        <v>60</v>
      </c>
      <c r="P59" s="17" t="s">
        <v>106</v>
      </c>
      <c r="Q59" s="17" t="s">
        <v>107</v>
      </c>
      <c r="R59" s="17" t="s">
        <v>312</v>
      </c>
      <c r="S59" s="17" t="s">
        <v>243</v>
      </c>
      <c r="T59" s="17" t="s">
        <v>11</v>
      </c>
      <c r="U59" s="17" t="s">
        <v>27</v>
      </c>
      <c r="V59" s="17"/>
      <c r="W59" s="17" t="s">
        <v>52</v>
      </c>
      <c r="X59" s="17"/>
      <c r="Y59" s="17"/>
      <c r="Z59" s="17"/>
      <c r="AA59" s="17"/>
      <c r="AB59" s="17"/>
      <c r="AC59" s="17"/>
      <c r="AD59" s="17"/>
      <c r="AE59" s="17"/>
      <c r="AF59" s="17"/>
      <c r="AG59" s="17"/>
      <c r="AH59" s="17"/>
      <c r="AI59" s="17"/>
      <c r="AJ59" s="17" t="s">
        <v>290</v>
      </c>
      <c r="AK59" s="17" t="s">
        <v>313</v>
      </c>
      <c r="AL59" s="17"/>
      <c r="AM59" s="17"/>
      <c r="AN59" s="17"/>
      <c r="AO59" s="17"/>
      <c r="AP59" s="17"/>
      <c r="AQ59" s="17"/>
      <c r="AR59" s="17" t="s">
        <v>314</v>
      </c>
      <c r="AS59" s="17" t="s">
        <v>255</v>
      </c>
      <c r="AT59" s="17"/>
      <c r="AU59" s="17"/>
      <c r="AV59" s="17" t="s">
        <v>75</v>
      </c>
      <c r="AW59" s="17"/>
      <c r="AX59" s="17"/>
      <c r="AY59" s="17" t="s">
        <v>29</v>
      </c>
      <c r="AZ59" s="17" t="s">
        <v>76</v>
      </c>
      <c r="BA59" s="17"/>
      <c r="BB59" s="17"/>
      <c r="BC59" s="17"/>
      <c r="BD59" s="17"/>
      <c r="BE59" s="17"/>
      <c r="BF59" s="17"/>
      <c r="BG59" s="17"/>
      <c r="BH59" s="17"/>
      <c r="BI59" s="17"/>
      <c r="BJ59" s="17"/>
      <c r="BK59" s="17"/>
      <c r="BL59" s="17"/>
      <c r="BM59" s="17"/>
      <c r="BN59" s="17"/>
      <c r="BO59" s="17"/>
      <c r="BP59" s="17" t="s">
        <v>90</v>
      </c>
      <c r="BQ59" s="17" t="s">
        <v>91</v>
      </c>
      <c r="BR59" s="17"/>
      <c r="BS59" s="17"/>
      <c r="BT59" s="17"/>
      <c r="BU59" s="17"/>
      <c r="BV59" s="17"/>
      <c r="BW59" s="17" t="s">
        <v>3209</v>
      </c>
      <c r="BX59" s="17"/>
      <c r="BY59" s="17"/>
      <c r="BZ59" s="209"/>
      <c r="CA59" s="17"/>
      <c r="CB59" s="17"/>
      <c r="CC59" s="17"/>
      <c r="CD59" s="17"/>
      <c r="CE59" s="209"/>
      <c r="CF59" s="17"/>
      <c r="CG59" s="17"/>
      <c r="CH59" s="17"/>
      <c r="CI59" s="17"/>
      <c r="CJ59" s="209"/>
      <c r="CK59" s="17"/>
      <c r="CL59" s="17"/>
      <c r="CM59" s="17"/>
      <c r="CN59" s="17"/>
      <c r="CO59" s="209"/>
      <c r="CP59" s="17"/>
      <c r="CQ59" s="17"/>
    </row>
    <row r="60" spans="3:95" s="9" customFormat="1" ht="135.75" customHeight="1" x14ac:dyDescent="0.25">
      <c r="C60" s="16" t="s">
        <v>2820</v>
      </c>
      <c r="D60" s="17" t="s">
        <v>324</v>
      </c>
      <c r="E60" s="17" t="s">
        <v>188</v>
      </c>
      <c r="F60" s="14" t="str">
        <f t="shared" si="0"/>
        <v>URF2024_050_Preparar audiencia pública de rendición de cuentas</v>
      </c>
      <c r="G60" s="17" t="s">
        <v>325</v>
      </c>
      <c r="H60" s="17" t="s">
        <v>326</v>
      </c>
      <c r="I60" s="17" t="s">
        <v>327</v>
      </c>
      <c r="J60" s="17" t="s">
        <v>240</v>
      </c>
      <c r="K60" s="17" t="s">
        <v>3245</v>
      </c>
      <c r="L60" s="17" t="s">
        <v>106</v>
      </c>
      <c r="M60" s="45">
        <v>45323</v>
      </c>
      <c r="N60" s="45">
        <v>45412</v>
      </c>
      <c r="O60" s="18">
        <f t="shared" si="5"/>
        <v>89</v>
      </c>
      <c r="P60" s="17" t="s">
        <v>106</v>
      </c>
      <c r="Q60" s="17" t="s">
        <v>107</v>
      </c>
      <c r="R60" s="17" t="s">
        <v>312</v>
      </c>
      <c r="S60" s="17" t="s">
        <v>243</v>
      </c>
      <c r="T60" s="17" t="s">
        <v>11</v>
      </c>
      <c r="U60" s="17" t="s">
        <v>27</v>
      </c>
      <c r="V60" s="17" t="s">
        <v>51</v>
      </c>
      <c r="W60" s="17" t="s">
        <v>52</v>
      </c>
      <c r="X60" s="17" t="s">
        <v>53</v>
      </c>
      <c r="Y60" s="17"/>
      <c r="Z60" s="17"/>
      <c r="AA60" s="17"/>
      <c r="AB60" s="17"/>
      <c r="AC60" s="17"/>
      <c r="AD60" s="17"/>
      <c r="AE60" s="17"/>
      <c r="AF60" s="17"/>
      <c r="AG60" s="17"/>
      <c r="AH60" s="17"/>
      <c r="AI60" s="17"/>
      <c r="AJ60" s="17" t="s">
        <v>290</v>
      </c>
      <c r="AK60" s="17" t="s">
        <v>1111</v>
      </c>
      <c r="AL60" s="17"/>
      <c r="AM60" s="17"/>
      <c r="AN60" s="17"/>
      <c r="AO60" s="17"/>
      <c r="AP60" s="17"/>
      <c r="AQ60" s="17"/>
      <c r="AR60" s="17" t="s">
        <v>328</v>
      </c>
      <c r="AS60" s="17" t="s">
        <v>247</v>
      </c>
      <c r="AT60" s="17"/>
      <c r="AU60" s="17"/>
      <c r="AV60" s="17" t="s">
        <v>75</v>
      </c>
      <c r="AW60" s="17"/>
      <c r="AX60" s="17"/>
      <c r="AY60" s="17" t="s">
        <v>29</v>
      </c>
      <c r="AZ60" s="17"/>
      <c r="BA60" s="17" t="s">
        <v>31</v>
      </c>
      <c r="BB60" s="17"/>
      <c r="BC60" s="17"/>
      <c r="BD60" s="17"/>
      <c r="BE60" s="17"/>
      <c r="BF60" s="17"/>
      <c r="BG60" s="17"/>
      <c r="BH60" s="17"/>
      <c r="BI60" s="17"/>
      <c r="BJ60" s="17"/>
      <c r="BK60" s="17"/>
      <c r="BL60" s="17"/>
      <c r="BM60" s="17"/>
      <c r="BN60" s="17"/>
      <c r="BO60" s="17"/>
      <c r="BP60" s="17" t="s">
        <v>90</v>
      </c>
      <c r="BQ60" s="17"/>
      <c r="BR60" s="17" t="s">
        <v>92</v>
      </c>
      <c r="BS60" s="17"/>
      <c r="BT60" s="17"/>
      <c r="BU60" s="17"/>
      <c r="BV60" s="17"/>
      <c r="BW60" s="17" t="s">
        <v>3211</v>
      </c>
      <c r="BX60" s="17" t="s">
        <v>3202</v>
      </c>
      <c r="BY60" s="209">
        <v>45392</v>
      </c>
      <c r="BZ60" s="209">
        <v>45392</v>
      </c>
      <c r="CA60" s="17" t="s">
        <v>3246</v>
      </c>
      <c r="CB60" s="17" t="s">
        <v>3248</v>
      </c>
      <c r="CC60" s="17"/>
      <c r="CD60" s="17"/>
      <c r="CE60" s="209"/>
      <c r="CF60" s="17"/>
      <c r="CG60" s="17"/>
      <c r="CH60" s="17"/>
      <c r="CI60" s="17"/>
      <c r="CJ60" s="209"/>
      <c r="CK60" s="17"/>
      <c r="CL60" s="17"/>
      <c r="CM60" s="17"/>
      <c r="CN60" s="17"/>
      <c r="CO60" s="209"/>
      <c r="CP60" s="17"/>
      <c r="CQ60" s="17"/>
    </row>
    <row r="61" spans="3:95" s="9" customFormat="1" ht="135.75" customHeight="1" x14ac:dyDescent="0.25">
      <c r="C61" s="16" t="s">
        <v>2821</v>
      </c>
      <c r="D61" s="17" t="s">
        <v>329</v>
      </c>
      <c r="E61" s="17" t="s">
        <v>188</v>
      </c>
      <c r="F61" s="14" t="str">
        <f t="shared" si="0"/>
        <v>URF2024_051_Realizar informe de la audiencia pública de rendición de cuentas</v>
      </c>
      <c r="G61" s="17" t="s">
        <v>330</v>
      </c>
      <c r="H61" s="17" t="s">
        <v>331</v>
      </c>
      <c r="I61" s="17" t="s">
        <v>332</v>
      </c>
      <c r="J61" s="17" t="s">
        <v>240</v>
      </c>
      <c r="K61" s="17" t="s">
        <v>3245</v>
      </c>
      <c r="L61" s="17" t="s">
        <v>106</v>
      </c>
      <c r="M61" s="45">
        <v>45413</v>
      </c>
      <c r="N61" s="45">
        <v>45442</v>
      </c>
      <c r="O61" s="18">
        <f t="shared" si="5"/>
        <v>29</v>
      </c>
      <c r="P61" s="17" t="s">
        <v>106</v>
      </c>
      <c r="Q61" s="17" t="s">
        <v>107</v>
      </c>
      <c r="R61" s="17" t="s">
        <v>333</v>
      </c>
      <c r="S61" s="17" t="s">
        <v>243</v>
      </c>
      <c r="T61" s="17" t="s">
        <v>11</v>
      </c>
      <c r="U61" s="17" t="s">
        <v>27</v>
      </c>
      <c r="V61" s="17"/>
      <c r="W61" s="17" t="s">
        <v>52</v>
      </c>
      <c r="X61" s="17"/>
      <c r="Y61" s="17"/>
      <c r="Z61" s="17"/>
      <c r="AA61" s="17"/>
      <c r="AB61" s="17"/>
      <c r="AC61" s="17"/>
      <c r="AD61" s="17"/>
      <c r="AE61" s="17"/>
      <c r="AF61" s="17"/>
      <c r="AG61" s="17"/>
      <c r="AH61" s="17"/>
      <c r="AI61" s="17"/>
      <c r="AJ61" s="17" t="s">
        <v>290</v>
      </c>
      <c r="AK61" s="17" t="s">
        <v>313</v>
      </c>
      <c r="AL61" s="17"/>
      <c r="AM61" s="17"/>
      <c r="AN61" s="17"/>
      <c r="AO61" s="17"/>
      <c r="AP61" s="17"/>
      <c r="AQ61" s="17"/>
      <c r="AR61" s="17" t="s">
        <v>306</v>
      </c>
      <c r="AS61" s="17" t="s">
        <v>255</v>
      </c>
      <c r="AT61" s="17"/>
      <c r="AU61" s="17"/>
      <c r="AV61" s="17" t="s">
        <v>75</v>
      </c>
      <c r="AW61" s="17"/>
      <c r="AX61" s="17"/>
      <c r="AY61" s="17" t="s">
        <v>29</v>
      </c>
      <c r="AZ61" s="17" t="s">
        <v>76</v>
      </c>
      <c r="BA61" s="17"/>
      <c r="BB61" s="17"/>
      <c r="BC61" s="17"/>
      <c r="BD61" s="17"/>
      <c r="BE61" s="17"/>
      <c r="BF61" s="17"/>
      <c r="BG61" s="17"/>
      <c r="BH61" s="17"/>
      <c r="BI61" s="17"/>
      <c r="BJ61" s="17"/>
      <c r="BK61" s="17"/>
      <c r="BL61" s="17"/>
      <c r="BM61" s="17"/>
      <c r="BN61" s="17"/>
      <c r="BO61" s="17"/>
      <c r="BP61" s="17" t="s">
        <v>90</v>
      </c>
      <c r="BQ61" s="17" t="s">
        <v>91</v>
      </c>
      <c r="BR61" s="17" t="s">
        <v>92</v>
      </c>
      <c r="BS61" s="17"/>
      <c r="BT61" s="17"/>
      <c r="BU61" s="17"/>
      <c r="BV61" s="17"/>
      <c r="BW61" s="17" t="s">
        <v>3211</v>
      </c>
      <c r="BX61" s="17" t="s">
        <v>3202</v>
      </c>
      <c r="BY61" s="209">
        <v>45392</v>
      </c>
      <c r="BZ61" s="209">
        <v>45392</v>
      </c>
      <c r="CA61" s="17" t="s">
        <v>3246</v>
      </c>
      <c r="CB61" s="17" t="s">
        <v>3248</v>
      </c>
      <c r="CC61" s="17"/>
      <c r="CD61" s="17"/>
      <c r="CE61" s="209"/>
      <c r="CF61" s="17"/>
      <c r="CG61" s="17"/>
      <c r="CH61" s="17"/>
      <c r="CI61" s="17"/>
      <c r="CJ61" s="209"/>
      <c r="CK61" s="17"/>
      <c r="CL61" s="17"/>
      <c r="CM61" s="17"/>
      <c r="CN61" s="17"/>
      <c r="CO61" s="209"/>
      <c r="CP61" s="17"/>
      <c r="CQ61" s="17"/>
    </row>
    <row r="62" spans="3:95" s="9" customFormat="1" ht="135.75" customHeight="1" x14ac:dyDescent="0.25">
      <c r="C62" s="16" t="s">
        <v>2822</v>
      </c>
      <c r="D62" s="17" t="s">
        <v>334</v>
      </c>
      <c r="E62" s="17" t="s">
        <v>188</v>
      </c>
      <c r="F62" s="14" t="str">
        <f t="shared" si="0"/>
        <v xml:space="preserve">URF2024_052_Aplicar herramientas de evaluación para los grupos de valor asistentes a la audiencia pública de rendición de cuentas </v>
      </c>
      <c r="G62" s="17" t="s">
        <v>335</v>
      </c>
      <c r="H62" s="17" t="s">
        <v>336</v>
      </c>
      <c r="I62" s="17" t="s">
        <v>336</v>
      </c>
      <c r="J62" s="17" t="s">
        <v>240</v>
      </c>
      <c r="K62" s="17" t="s">
        <v>3245</v>
      </c>
      <c r="L62" s="17" t="s">
        <v>241</v>
      </c>
      <c r="M62" s="45">
        <v>45323</v>
      </c>
      <c r="N62" s="45">
        <v>45412</v>
      </c>
      <c r="O62" s="18">
        <f t="shared" si="5"/>
        <v>89</v>
      </c>
      <c r="P62" s="17" t="s">
        <v>106</v>
      </c>
      <c r="Q62" s="17" t="s">
        <v>107</v>
      </c>
      <c r="R62" s="9" t="s">
        <v>333</v>
      </c>
      <c r="S62" s="17" t="s">
        <v>243</v>
      </c>
      <c r="T62" s="17" t="s">
        <v>11</v>
      </c>
      <c r="U62" s="17" t="s">
        <v>27</v>
      </c>
      <c r="V62" s="17"/>
      <c r="W62" s="17" t="s">
        <v>52</v>
      </c>
      <c r="X62" s="17"/>
      <c r="Y62" s="17"/>
      <c r="Z62" s="17"/>
      <c r="AA62" s="17"/>
      <c r="AB62" s="17"/>
      <c r="AC62" s="17"/>
      <c r="AD62" s="17"/>
      <c r="AE62" s="17"/>
      <c r="AF62" s="17"/>
      <c r="AG62" s="17"/>
      <c r="AH62" s="17"/>
      <c r="AI62" s="17"/>
      <c r="AJ62" s="17" t="s">
        <v>290</v>
      </c>
      <c r="AK62" s="17" t="s">
        <v>313</v>
      </c>
      <c r="AL62" s="17"/>
      <c r="AM62" s="17"/>
      <c r="AN62" s="17"/>
      <c r="AO62" s="17"/>
      <c r="AP62" s="17"/>
      <c r="AQ62" s="17"/>
      <c r="AR62" s="17" t="s">
        <v>306</v>
      </c>
      <c r="AS62" s="17" t="s">
        <v>255</v>
      </c>
      <c r="AT62" s="17"/>
      <c r="AU62" s="17"/>
      <c r="AV62" s="17" t="s">
        <v>75</v>
      </c>
      <c r="AW62" s="17"/>
      <c r="AX62" s="17"/>
      <c r="AY62" s="17" t="s">
        <v>29</v>
      </c>
      <c r="AZ62" s="17" t="s">
        <v>76</v>
      </c>
      <c r="BA62" s="17"/>
      <c r="BB62" s="17"/>
      <c r="BC62" s="17"/>
      <c r="BD62" s="17"/>
      <c r="BE62" s="17"/>
      <c r="BF62" s="17"/>
      <c r="BG62" s="17"/>
      <c r="BH62" s="17"/>
      <c r="BI62" s="17"/>
      <c r="BJ62" s="17"/>
      <c r="BK62" s="17"/>
      <c r="BL62" s="17"/>
      <c r="BM62" s="17"/>
      <c r="BN62" s="17"/>
      <c r="BO62" s="17"/>
      <c r="BP62" s="17" t="s">
        <v>90</v>
      </c>
      <c r="BQ62" s="17" t="s">
        <v>91</v>
      </c>
      <c r="BR62" s="17"/>
      <c r="BS62" s="17"/>
      <c r="BT62" s="17"/>
      <c r="BU62" s="17"/>
      <c r="BV62" s="17"/>
      <c r="BW62" s="17" t="s">
        <v>3209</v>
      </c>
      <c r="BX62" s="17"/>
      <c r="BY62" s="17"/>
      <c r="BZ62" s="209"/>
      <c r="CA62" s="17"/>
      <c r="CB62" s="17"/>
      <c r="CC62" s="17"/>
      <c r="CD62" s="17"/>
      <c r="CE62" s="209"/>
      <c r="CF62" s="17"/>
      <c r="CG62" s="17"/>
      <c r="CH62" s="17"/>
      <c r="CI62" s="17"/>
      <c r="CJ62" s="209"/>
      <c r="CK62" s="17"/>
      <c r="CL62" s="17"/>
      <c r="CM62" s="17"/>
      <c r="CN62" s="17"/>
      <c r="CO62" s="209"/>
      <c r="CP62" s="17"/>
      <c r="CQ62" s="17"/>
    </row>
    <row r="63" spans="3:95" s="9" customFormat="1" ht="135.75" customHeight="1" x14ac:dyDescent="0.25">
      <c r="C63" s="16" t="s">
        <v>2823</v>
      </c>
      <c r="D63" s="17" t="s">
        <v>337</v>
      </c>
      <c r="E63" s="17" t="s">
        <v>188</v>
      </c>
      <c r="F63" s="14" t="str">
        <f t="shared" si="0"/>
        <v>URF2024_053_Generar Informe de rendición de cuentas 2023</v>
      </c>
      <c r="G63" s="17" t="s">
        <v>338</v>
      </c>
      <c r="H63" s="17" t="s">
        <v>339</v>
      </c>
      <c r="I63" s="17" t="s">
        <v>340</v>
      </c>
      <c r="J63" s="17" t="s">
        <v>240</v>
      </c>
      <c r="K63" s="17" t="s">
        <v>3245</v>
      </c>
      <c r="L63" s="17" t="s">
        <v>106</v>
      </c>
      <c r="M63" s="45">
        <v>45292</v>
      </c>
      <c r="N63" s="45">
        <v>45394</v>
      </c>
      <c r="O63" s="18">
        <f t="shared" si="5"/>
        <v>102</v>
      </c>
      <c r="P63" s="17" t="s">
        <v>106</v>
      </c>
      <c r="Q63" s="17" t="s">
        <v>107</v>
      </c>
      <c r="R63" s="17" t="s">
        <v>333</v>
      </c>
      <c r="S63" s="17" t="s">
        <v>243</v>
      </c>
      <c r="T63" s="17" t="s">
        <v>11</v>
      </c>
      <c r="U63" s="17" t="s">
        <v>27</v>
      </c>
      <c r="V63" s="17"/>
      <c r="W63" s="17" t="s">
        <v>52</v>
      </c>
      <c r="X63" s="17"/>
      <c r="Y63" s="17"/>
      <c r="Z63" s="17"/>
      <c r="AA63" s="17"/>
      <c r="AB63" s="17"/>
      <c r="AC63" s="17"/>
      <c r="AD63" s="17"/>
      <c r="AE63" s="17"/>
      <c r="AF63" s="17"/>
      <c r="AG63" s="17"/>
      <c r="AH63" s="17"/>
      <c r="AI63" s="17"/>
      <c r="AJ63" s="17" t="s">
        <v>290</v>
      </c>
      <c r="AK63" s="17" t="s">
        <v>313</v>
      </c>
      <c r="AL63" s="17"/>
      <c r="AM63" s="17"/>
      <c r="AN63" s="17"/>
      <c r="AO63" s="17"/>
      <c r="AP63" s="17"/>
      <c r="AQ63" s="17"/>
      <c r="AR63" s="17" t="s">
        <v>306</v>
      </c>
      <c r="AS63" s="17" t="s">
        <v>255</v>
      </c>
      <c r="AT63" s="17"/>
      <c r="AU63" s="17"/>
      <c r="AV63" s="17" t="s">
        <v>75</v>
      </c>
      <c r="AW63" s="17"/>
      <c r="AX63" s="17"/>
      <c r="AY63" s="17" t="s">
        <v>29</v>
      </c>
      <c r="AZ63" s="17" t="s">
        <v>76</v>
      </c>
      <c r="BA63" s="17"/>
      <c r="BB63" s="17"/>
      <c r="BC63" s="17"/>
      <c r="BD63" s="17"/>
      <c r="BE63" s="17"/>
      <c r="BF63" s="17"/>
      <c r="BG63" s="17"/>
      <c r="BH63" s="17"/>
      <c r="BI63" s="17"/>
      <c r="BJ63" s="17"/>
      <c r="BK63" s="17"/>
      <c r="BL63" s="17"/>
      <c r="BM63" s="17"/>
      <c r="BN63" s="17"/>
      <c r="BO63" s="17"/>
      <c r="BP63" s="17" t="s">
        <v>90</v>
      </c>
      <c r="BQ63" s="17" t="s">
        <v>91</v>
      </c>
      <c r="BR63" s="17"/>
      <c r="BS63" s="17"/>
      <c r="BT63" s="17"/>
      <c r="BU63" s="17"/>
      <c r="BV63" s="17"/>
      <c r="BW63" s="17" t="s">
        <v>3211</v>
      </c>
      <c r="BX63" s="17" t="s">
        <v>3202</v>
      </c>
      <c r="BY63" s="209">
        <v>45351</v>
      </c>
      <c r="BZ63" s="209">
        <v>45383</v>
      </c>
      <c r="CA63" s="214" t="s">
        <v>3217</v>
      </c>
      <c r="CB63" s="17" t="s">
        <v>3218</v>
      </c>
      <c r="CC63" s="17" t="s">
        <v>3202</v>
      </c>
      <c r="CD63" s="209">
        <v>45392</v>
      </c>
      <c r="CE63" s="209">
        <v>45392</v>
      </c>
      <c r="CF63" s="17" t="s">
        <v>3246</v>
      </c>
      <c r="CG63" s="17" t="s">
        <v>3248</v>
      </c>
      <c r="CH63" s="17"/>
      <c r="CI63" s="209"/>
      <c r="CJ63" s="209"/>
      <c r="CK63" s="17"/>
      <c r="CL63" s="17"/>
      <c r="CM63" s="17"/>
      <c r="CN63" s="209"/>
      <c r="CO63" s="209"/>
      <c r="CP63" s="17"/>
      <c r="CQ63" s="17"/>
    </row>
    <row r="64" spans="3:95" s="9" customFormat="1" ht="135.75" customHeight="1" x14ac:dyDescent="0.25">
      <c r="C64" s="16" t="s">
        <v>2824</v>
      </c>
      <c r="D64" s="17" t="s">
        <v>341</v>
      </c>
      <c r="E64" s="17" t="s">
        <v>188</v>
      </c>
      <c r="F64" s="14" t="str">
        <f t="shared" si="0"/>
        <v>URF2024_054_Generar Informe de la estrategia de participación ciudadana 2023</v>
      </c>
      <c r="G64" s="17" t="s">
        <v>342</v>
      </c>
      <c r="H64" s="17" t="s">
        <v>343</v>
      </c>
      <c r="I64" s="17" t="s">
        <v>344</v>
      </c>
      <c r="J64" s="17" t="s">
        <v>240</v>
      </c>
      <c r="K64" s="17" t="s">
        <v>3245</v>
      </c>
      <c r="L64" s="17" t="s">
        <v>106</v>
      </c>
      <c r="M64" s="45">
        <v>45292</v>
      </c>
      <c r="N64" s="45">
        <v>45394</v>
      </c>
      <c r="O64" s="18">
        <f t="shared" si="5"/>
        <v>102</v>
      </c>
      <c r="P64" s="17" t="s">
        <v>106</v>
      </c>
      <c r="Q64" s="17" t="s">
        <v>107</v>
      </c>
      <c r="R64" s="17" t="s">
        <v>333</v>
      </c>
      <c r="S64" s="17" t="s">
        <v>243</v>
      </c>
      <c r="T64" s="17" t="s">
        <v>11</v>
      </c>
      <c r="U64" s="17" t="s">
        <v>27</v>
      </c>
      <c r="V64" s="17"/>
      <c r="W64" s="17" t="s">
        <v>52</v>
      </c>
      <c r="X64" s="17"/>
      <c r="Y64" s="17"/>
      <c r="Z64" s="17"/>
      <c r="AA64" s="17"/>
      <c r="AB64" s="17"/>
      <c r="AC64" s="17"/>
      <c r="AD64" s="17"/>
      <c r="AE64" s="17"/>
      <c r="AF64" s="17"/>
      <c r="AG64" s="17"/>
      <c r="AH64" s="17"/>
      <c r="AI64" s="17"/>
      <c r="AJ64" s="17" t="s">
        <v>290</v>
      </c>
      <c r="AK64" s="17" t="s">
        <v>313</v>
      </c>
      <c r="AL64" s="17"/>
      <c r="AM64" s="17"/>
      <c r="AN64" s="17"/>
      <c r="AO64" s="17"/>
      <c r="AP64" s="17"/>
      <c r="AQ64" s="17"/>
      <c r="AR64" s="17" t="s">
        <v>306</v>
      </c>
      <c r="AS64" s="17" t="s">
        <v>255</v>
      </c>
      <c r="AT64" s="17"/>
      <c r="AU64" s="17"/>
      <c r="AV64" s="17" t="s">
        <v>75</v>
      </c>
      <c r="AW64" s="17"/>
      <c r="AX64" s="17"/>
      <c r="AY64" s="17" t="s">
        <v>29</v>
      </c>
      <c r="AZ64" s="17" t="s">
        <v>76</v>
      </c>
      <c r="BA64" s="17"/>
      <c r="BB64" s="17"/>
      <c r="BC64" s="17"/>
      <c r="BD64" s="17"/>
      <c r="BE64" s="17"/>
      <c r="BF64" s="17"/>
      <c r="BG64" s="17"/>
      <c r="BH64" s="17"/>
      <c r="BI64" s="17"/>
      <c r="BJ64" s="17"/>
      <c r="BK64" s="17"/>
      <c r="BL64" s="17"/>
      <c r="BM64" s="17"/>
      <c r="BN64" s="17"/>
      <c r="BO64" s="17"/>
      <c r="BP64" s="17" t="s">
        <v>90</v>
      </c>
      <c r="BQ64" s="17" t="s">
        <v>91</v>
      </c>
      <c r="BR64" s="17"/>
      <c r="BS64" s="17"/>
      <c r="BT64" s="17"/>
      <c r="BU64" s="17"/>
      <c r="BV64" s="17"/>
      <c r="BW64" s="17" t="s">
        <v>3211</v>
      </c>
      <c r="BX64" s="17" t="s">
        <v>3202</v>
      </c>
      <c r="BY64" s="209">
        <v>45351</v>
      </c>
      <c r="BZ64" s="209">
        <v>45383</v>
      </c>
      <c r="CA64" s="214" t="s">
        <v>3217</v>
      </c>
      <c r="CB64" s="17" t="s">
        <v>3218</v>
      </c>
      <c r="CC64" s="17" t="s">
        <v>3202</v>
      </c>
      <c r="CD64" s="209">
        <v>45392</v>
      </c>
      <c r="CE64" s="209">
        <v>45392</v>
      </c>
      <c r="CF64" s="17" t="s">
        <v>3246</v>
      </c>
      <c r="CG64" s="17" t="s">
        <v>3248</v>
      </c>
      <c r="CH64" s="17"/>
      <c r="CI64" s="209"/>
      <c r="CJ64" s="209"/>
      <c r="CK64" s="17"/>
      <c r="CL64" s="17"/>
      <c r="CM64" s="17"/>
      <c r="CN64" s="209"/>
      <c r="CO64" s="209"/>
      <c r="CP64" s="17"/>
      <c r="CQ64" s="17"/>
    </row>
    <row r="65" spans="3:95" s="9" customFormat="1" ht="135.75" customHeight="1" x14ac:dyDescent="0.25">
      <c r="C65" s="16" t="s">
        <v>2825</v>
      </c>
      <c r="D65" s="17" t="s">
        <v>345</v>
      </c>
      <c r="E65" s="17" t="s">
        <v>188</v>
      </c>
      <c r="F65" s="14" t="str">
        <f t="shared" si="0"/>
        <v>URF2024_055_Generar documento de la estrategia de rendición de cuentas 2024</v>
      </c>
      <c r="G65" s="17" t="s">
        <v>346</v>
      </c>
      <c r="H65" s="17" t="s">
        <v>347</v>
      </c>
      <c r="I65" s="17" t="s">
        <v>348</v>
      </c>
      <c r="J65" s="17" t="s">
        <v>240</v>
      </c>
      <c r="K65" s="17" t="s">
        <v>3245</v>
      </c>
      <c r="L65" s="17" t="s">
        <v>242</v>
      </c>
      <c r="M65" s="45">
        <v>45292</v>
      </c>
      <c r="N65" s="45">
        <v>45327</v>
      </c>
      <c r="O65" s="18">
        <f t="shared" si="5"/>
        <v>35</v>
      </c>
      <c r="P65" s="17" t="s">
        <v>106</v>
      </c>
      <c r="Q65" s="17"/>
      <c r="R65" s="17"/>
      <c r="S65" s="17" t="s">
        <v>243</v>
      </c>
      <c r="T65" s="17" t="s">
        <v>11</v>
      </c>
      <c r="U65" s="17" t="s">
        <v>27</v>
      </c>
      <c r="V65" s="17"/>
      <c r="W65" s="17" t="s">
        <v>52</v>
      </c>
      <c r="X65" s="17"/>
      <c r="Y65" s="17"/>
      <c r="Z65" s="17"/>
      <c r="AA65" s="17"/>
      <c r="AB65" s="17"/>
      <c r="AC65" s="17"/>
      <c r="AD65" s="17"/>
      <c r="AE65" s="17"/>
      <c r="AF65" s="17"/>
      <c r="AG65" s="17"/>
      <c r="AH65" s="17"/>
      <c r="AI65" s="17"/>
      <c r="AJ65" s="17" t="s">
        <v>290</v>
      </c>
      <c r="AK65" s="17" t="s">
        <v>349</v>
      </c>
      <c r="AL65" s="17"/>
      <c r="AM65" s="17"/>
      <c r="AN65" s="17"/>
      <c r="AO65" s="17"/>
      <c r="AP65" s="17"/>
      <c r="AQ65" s="17"/>
      <c r="AR65" s="17" t="s">
        <v>328</v>
      </c>
      <c r="AS65" s="17" t="s">
        <v>350</v>
      </c>
      <c r="AT65" s="17"/>
      <c r="AU65" s="17"/>
      <c r="AV65" s="17" t="s">
        <v>75</v>
      </c>
      <c r="AW65" s="17"/>
      <c r="AX65" s="17"/>
      <c r="AY65" s="17" t="s">
        <v>29</v>
      </c>
      <c r="AZ65" s="17"/>
      <c r="BA65" s="17" t="s">
        <v>31</v>
      </c>
      <c r="BB65" s="17"/>
      <c r="BC65" s="17"/>
      <c r="BD65" s="17"/>
      <c r="BE65" s="17"/>
      <c r="BF65" s="17"/>
      <c r="BG65" s="17"/>
      <c r="BH65" s="17"/>
      <c r="BI65" s="17"/>
      <c r="BJ65" s="17"/>
      <c r="BK65" s="17"/>
      <c r="BL65" s="17"/>
      <c r="BM65" s="17"/>
      <c r="BN65" s="17"/>
      <c r="BO65" s="17"/>
      <c r="BP65" s="17" t="s">
        <v>90</v>
      </c>
      <c r="BQ65" s="17"/>
      <c r="BR65" s="17" t="s">
        <v>92</v>
      </c>
      <c r="BS65" s="17"/>
      <c r="BT65" s="17"/>
      <c r="BU65" s="17"/>
      <c r="BV65" s="17"/>
      <c r="BW65" s="17" t="s">
        <v>3209</v>
      </c>
      <c r="BX65" s="17"/>
      <c r="BY65" s="17"/>
      <c r="BZ65" s="209"/>
      <c r="CA65" s="17"/>
      <c r="CB65" s="17"/>
      <c r="CC65" s="17"/>
      <c r="CD65" s="17"/>
      <c r="CE65" s="209"/>
      <c r="CF65" s="17"/>
      <c r="CG65" s="17"/>
      <c r="CH65" s="17"/>
      <c r="CI65" s="17"/>
      <c r="CJ65" s="209"/>
      <c r="CK65" s="17"/>
      <c r="CL65" s="17"/>
      <c r="CM65" s="17"/>
      <c r="CN65" s="17"/>
      <c r="CO65" s="209"/>
      <c r="CP65" s="17"/>
      <c r="CQ65" s="17"/>
    </row>
    <row r="66" spans="3:95" s="9" customFormat="1" ht="135.75" customHeight="1" x14ac:dyDescent="0.25">
      <c r="C66" s="16" t="s">
        <v>2826</v>
      </c>
      <c r="D66" s="17" t="s">
        <v>351</v>
      </c>
      <c r="E66" s="17" t="s">
        <v>188</v>
      </c>
      <c r="F66" s="14" t="str">
        <f t="shared" si="0"/>
        <v>URF2024_056_Generar documento de la estrategia de participación ciudadana 2024</v>
      </c>
      <c r="G66" s="17" t="s">
        <v>352</v>
      </c>
      <c r="H66" s="17" t="s">
        <v>353</v>
      </c>
      <c r="I66" s="17" t="s">
        <v>354</v>
      </c>
      <c r="J66" s="17" t="s">
        <v>240</v>
      </c>
      <c r="K66" s="17" t="s">
        <v>3245</v>
      </c>
      <c r="L66" s="17" t="s">
        <v>242</v>
      </c>
      <c r="M66" s="45">
        <v>45292</v>
      </c>
      <c r="N66" s="45">
        <v>45327</v>
      </c>
      <c r="O66" s="18">
        <f t="shared" si="5"/>
        <v>35</v>
      </c>
      <c r="P66" s="17" t="s">
        <v>106</v>
      </c>
      <c r="Q66" s="17" t="s">
        <v>107</v>
      </c>
      <c r="R66" s="17" t="s">
        <v>355</v>
      </c>
      <c r="S66" s="17" t="s">
        <v>243</v>
      </c>
      <c r="T66" s="17" t="s">
        <v>11</v>
      </c>
      <c r="U66" s="17" t="s">
        <v>27</v>
      </c>
      <c r="V66" s="17"/>
      <c r="W66" s="17" t="s">
        <v>52</v>
      </c>
      <c r="X66" s="17"/>
      <c r="Y66" s="17"/>
      <c r="Z66" s="17"/>
      <c r="AA66" s="17"/>
      <c r="AB66" s="17"/>
      <c r="AC66" s="17"/>
      <c r="AD66" s="17"/>
      <c r="AE66" s="17"/>
      <c r="AF66" s="17"/>
      <c r="AG66" s="17"/>
      <c r="AH66" s="17"/>
      <c r="AI66" s="17"/>
      <c r="AJ66" s="17" t="s">
        <v>290</v>
      </c>
      <c r="AK66" s="17" t="s">
        <v>349</v>
      </c>
      <c r="AL66" s="17"/>
      <c r="AM66" s="17"/>
      <c r="AN66" s="17"/>
      <c r="AO66" s="17"/>
      <c r="AP66" s="17"/>
      <c r="AQ66" s="17"/>
      <c r="AR66" s="17" t="s">
        <v>328</v>
      </c>
      <c r="AS66" s="17" t="s">
        <v>350</v>
      </c>
      <c r="AT66" s="17"/>
      <c r="AU66" s="17"/>
      <c r="AV66" s="17" t="s">
        <v>75</v>
      </c>
      <c r="AW66" s="17"/>
      <c r="AX66" s="17"/>
      <c r="AY66" s="17" t="s">
        <v>29</v>
      </c>
      <c r="AZ66" s="17"/>
      <c r="BA66" s="17" t="s">
        <v>31</v>
      </c>
      <c r="BB66" s="17"/>
      <c r="BC66" s="17"/>
      <c r="BD66" s="17"/>
      <c r="BE66" s="17"/>
      <c r="BF66" s="17"/>
      <c r="BG66" s="17"/>
      <c r="BH66" s="17"/>
      <c r="BI66" s="17"/>
      <c r="BJ66" s="17"/>
      <c r="BK66" s="17"/>
      <c r="BL66" s="17"/>
      <c r="BM66" s="17"/>
      <c r="BN66" s="17"/>
      <c r="BO66" s="17"/>
      <c r="BP66" s="17" t="s">
        <v>90</v>
      </c>
      <c r="BQ66" s="17"/>
      <c r="BR66" s="17" t="s">
        <v>92</v>
      </c>
      <c r="BS66" s="17"/>
      <c r="BT66" s="17"/>
      <c r="BU66" s="17"/>
      <c r="BV66" s="17"/>
      <c r="BW66" s="17" t="s">
        <v>3209</v>
      </c>
      <c r="BX66" s="17"/>
      <c r="BY66" s="17"/>
      <c r="BZ66" s="209"/>
      <c r="CA66" s="17"/>
      <c r="CB66" s="17"/>
      <c r="CC66" s="17"/>
      <c r="CD66" s="17"/>
      <c r="CE66" s="209"/>
      <c r="CF66" s="17"/>
      <c r="CG66" s="17"/>
      <c r="CH66" s="17"/>
      <c r="CI66" s="17"/>
      <c r="CJ66" s="209"/>
      <c r="CK66" s="17"/>
      <c r="CL66" s="17"/>
      <c r="CM66" s="17"/>
      <c r="CN66" s="17"/>
      <c r="CO66" s="209"/>
      <c r="CP66" s="17"/>
      <c r="CQ66" s="17"/>
    </row>
    <row r="67" spans="3:95" s="9" customFormat="1" ht="135.75" customHeight="1" x14ac:dyDescent="0.25">
      <c r="C67" s="16" t="s">
        <v>2827</v>
      </c>
      <c r="D67" s="17" t="s">
        <v>356</v>
      </c>
      <c r="E67" s="17" t="s">
        <v>188</v>
      </c>
      <c r="F67" s="14" t="str">
        <f t="shared" si="0"/>
        <v xml:space="preserve">URF2024_057_Generar espacios de dialogo complementarios </v>
      </c>
      <c r="G67" s="17" t="s">
        <v>357</v>
      </c>
      <c r="H67" s="17" t="s">
        <v>358</v>
      </c>
      <c r="I67" s="17" t="s">
        <v>359</v>
      </c>
      <c r="J67" s="17" t="s">
        <v>240</v>
      </c>
      <c r="K67" s="17" t="s">
        <v>3245</v>
      </c>
      <c r="L67" s="17" t="s">
        <v>105</v>
      </c>
      <c r="M67" s="45">
        <v>45536</v>
      </c>
      <c r="N67" s="45">
        <v>45641</v>
      </c>
      <c r="O67" s="18">
        <f t="shared" si="5"/>
        <v>105</v>
      </c>
      <c r="P67" s="17" t="s">
        <v>106</v>
      </c>
      <c r="Q67" s="17" t="s">
        <v>107</v>
      </c>
      <c r="R67" s="17" t="s">
        <v>360</v>
      </c>
      <c r="S67" s="17" t="s">
        <v>243</v>
      </c>
      <c r="T67" s="17" t="s">
        <v>11</v>
      </c>
      <c r="U67" s="17" t="s">
        <v>27</v>
      </c>
      <c r="V67" s="17"/>
      <c r="W67" s="17" t="s">
        <v>52</v>
      </c>
      <c r="X67" s="17"/>
      <c r="Y67" s="17"/>
      <c r="Z67" s="17"/>
      <c r="AA67" s="17"/>
      <c r="AB67" s="17"/>
      <c r="AC67" s="17"/>
      <c r="AD67" s="17"/>
      <c r="AE67" s="17"/>
      <c r="AF67" s="17"/>
      <c r="AG67" s="17"/>
      <c r="AH67" s="17"/>
      <c r="AI67" s="17"/>
      <c r="AJ67" s="17" t="s">
        <v>290</v>
      </c>
      <c r="AK67" s="17" t="s">
        <v>1111</v>
      </c>
      <c r="AL67" s="17"/>
      <c r="AM67" s="17"/>
      <c r="AN67" s="17"/>
      <c r="AO67" s="17"/>
      <c r="AP67" s="17"/>
      <c r="AQ67" s="17"/>
      <c r="AR67" s="17" t="s">
        <v>246</v>
      </c>
      <c r="AS67" s="17" t="s">
        <v>247</v>
      </c>
      <c r="AT67" s="17"/>
      <c r="AU67" s="17"/>
      <c r="AV67" s="17" t="s">
        <v>75</v>
      </c>
      <c r="AW67" s="17"/>
      <c r="AX67" s="17"/>
      <c r="AY67" s="17" t="s">
        <v>29</v>
      </c>
      <c r="AZ67" s="17"/>
      <c r="BA67" s="17" t="s">
        <v>31</v>
      </c>
      <c r="BB67" s="17"/>
      <c r="BC67" s="17"/>
      <c r="BD67" s="17"/>
      <c r="BE67" s="17"/>
      <c r="BF67" s="17"/>
      <c r="BG67" s="17"/>
      <c r="BH67" s="17"/>
      <c r="BI67" s="17"/>
      <c r="BJ67" s="17"/>
      <c r="BK67" s="17"/>
      <c r="BL67" s="17"/>
      <c r="BM67" s="17"/>
      <c r="BN67" s="17"/>
      <c r="BO67" s="17"/>
      <c r="BP67" s="17" t="s">
        <v>90</v>
      </c>
      <c r="BQ67" s="17"/>
      <c r="BR67" s="17" t="s">
        <v>92</v>
      </c>
      <c r="BS67" s="17"/>
      <c r="BT67" s="17"/>
      <c r="BU67" s="17"/>
      <c r="BV67" s="17"/>
      <c r="BW67" s="17" t="s">
        <v>3209</v>
      </c>
      <c r="BX67" s="17"/>
      <c r="BY67" s="17"/>
      <c r="BZ67" s="209"/>
      <c r="CA67" s="17"/>
      <c r="CB67" s="17"/>
      <c r="CC67" s="17"/>
      <c r="CD67" s="17"/>
      <c r="CE67" s="209"/>
      <c r="CF67" s="17"/>
      <c r="CG67" s="17"/>
      <c r="CH67" s="17"/>
      <c r="CI67" s="17"/>
      <c r="CJ67" s="209"/>
      <c r="CK67" s="17"/>
      <c r="CL67" s="17"/>
      <c r="CM67" s="17"/>
      <c r="CN67" s="17"/>
      <c r="CO67" s="209"/>
      <c r="CP67" s="17"/>
      <c r="CQ67" s="17"/>
    </row>
    <row r="68" spans="3:95" s="9" customFormat="1" ht="135.75" customHeight="1" x14ac:dyDescent="0.25">
      <c r="C68" s="16" t="s">
        <v>2828</v>
      </c>
      <c r="D68" s="17" t="s">
        <v>361</v>
      </c>
      <c r="E68" s="17" t="s">
        <v>188</v>
      </c>
      <c r="F68" s="14" t="str">
        <f t="shared" si="0"/>
        <v xml:space="preserve">URF2024_058_Aplicar herramientas de evaluación para los grupos de valor asistentes a los espacios de dialogo complementarios </v>
      </c>
      <c r="G68" s="17" t="s">
        <v>362</v>
      </c>
      <c r="H68" s="17" t="s">
        <v>336</v>
      </c>
      <c r="I68" s="17" t="s">
        <v>336</v>
      </c>
      <c r="J68" s="17" t="s">
        <v>240</v>
      </c>
      <c r="K68" s="17" t="s">
        <v>3245</v>
      </c>
      <c r="L68" s="17" t="s">
        <v>241</v>
      </c>
      <c r="M68" s="45">
        <v>45536</v>
      </c>
      <c r="N68" s="45">
        <v>45642</v>
      </c>
      <c r="O68" s="18">
        <f t="shared" si="5"/>
        <v>106</v>
      </c>
      <c r="P68" s="17" t="s">
        <v>106</v>
      </c>
      <c r="Q68" s="17"/>
      <c r="R68" s="17"/>
      <c r="S68" s="17" t="s">
        <v>243</v>
      </c>
      <c r="T68" s="17" t="s">
        <v>11</v>
      </c>
      <c r="U68" s="17" t="s">
        <v>27</v>
      </c>
      <c r="V68" s="17" t="s">
        <v>51</v>
      </c>
      <c r="W68" s="17" t="s">
        <v>52</v>
      </c>
      <c r="X68" s="17" t="s">
        <v>53</v>
      </c>
      <c r="Y68" s="17"/>
      <c r="Z68" s="17"/>
      <c r="AA68" s="17"/>
      <c r="AB68" s="17"/>
      <c r="AC68" s="17"/>
      <c r="AD68" s="17"/>
      <c r="AE68" s="17"/>
      <c r="AF68" s="17"/>
      <c r="AG68" s="17"/>
      <c r="AH68" s="17"/>
      <c r="AI68" s="17"/>
      <c r="AJ68" s="17" t="s">
        <v>290</v>
      </c>
      <c r="AK68" s="17" t="s">
        <v>313</v>
      </c>
      <c r="AL68" s="17"/>
      <c r="AM68" s="17"/>
      <c r="AN68" s="17"/>
      <c r="AO68" s="17"/>
      <c r="AP68" s="17"/>
      <c r="AQ68" s="17"/>
      <c r="AR68" s="17" t="s">
        <v>306</v>
      </c>
      <c r="AS68" s="17" t="s">
        <v>255</v>
      </c>
      <c r="AT68" s="17"/>
      <c r="AU68" s="17"/>
      <c r="AV68" s="17" t="s">
        <v>75</v>
      </c>
      <c r="AW68" s="17"/>
      <c r="AX68" s="17"/>
      <c r="AY68" s="17" t="s">
        <v>29</v>
      </c>
      <c r="AZ68" s="17"/>
      <c r="BA68" s="17" t="s">
        <v>31</v>
      </c>
      <c r="BB68" s="17"/>
      <c r="BC68" s="17"/>
      <c r="BD68" s="17"/>
      <c r="BE68" s="17"/>
      <c r="BF68" s="17"/>
      <c r="BG68" s="17"/>
      <c r="BH68" s="17"/>
      <c r="BI68" s="17"/>
      <c r="BJ68" s="17"/>
      <c r="BK68" s="17"/>
      <c r="BL68" s="17"/>
      <c r="BM68" s="17"/>
      <c r="BN68" s="17"/>
      <c r="BO68" s="17"/>
      <c r="BP68" s="17" t="s">
        <v>90</v>
      </c>
      <c r="BQ68" s="17"/>
      <c r="BR68" s="17" t="s">
        <v>92</v>
      </c>
      <c r="BS68" s="17"/>
      <c r="BT68" s="17"/>
      <c r="BU68" s="17"/>
      <c r="BV68" s="17"/>
      <c r="BW68" s="17" t="s">
        <v>3209</v>
      </c>
      <c r="BX68" s="17"/>
      <c r="BY68" s="17"/>
      <c r="BZ68" s="209"/>
      <c r="CA68" s="17"/>
      <c r="CB68" s="17"/>
      <c r="CC68" s="17"/>
      <c r="CD68" s="17"/>
      <c r="CE68" s="209"/>
      <c r="CF68" s="17"/>
      <c r="CG68" s="17"/>
      <c r="CH68" s="17"/>
      <c r="CI68" s="17"/>
      <c r="CJ68" s="209"/>
      <c r="CK68" s="17"/>
      <c r="CL68" s="17"/>
      <c r="CM68" s="17"/>
      <c r="CN68" s="17"/>
      <c r="CO68" s="209"/>
      <c r="CP68" s="17"/>
      <c r="CQ68" s="17"/>
    </row>
    <row r="69" spans="3:95" s="9" customFormat="1" ht="135.75" customHeight="1" x14ac:dyDescent="0.25">
      <c r="C69" s="16" t="s">
        <v>2829</v>
      </c>
      <c r="D69" s="17" t="s">
        <v>363</v>
      </c>
      <c r="E69" s="17" t="s">
        <v>188</v>
      </c>
      <c r="F69" s="14" t="str">
        <f t="shared" si="0"/>
        <v>URF2024_059_Consolidar reporte de participación_Primer semestre</v>
      </c>
      <c r="G69" s="17" t="s">
        <v>364</v>
      </c>
      <c r="H69" s="17" t="s">
        <v>365</v>
      </c>
      <c r="I69" s="17" t="s">
        <v>366</v>
      </c>
      <c r="J69" s="17" t="s">
        <v>240</v>
      </c>
      <c r="K69" s="17" t="s">
        <v>3245</v>
      </c>
      <c r="L69" s="17" t="s">
        <v>106</v>
      </c>
      <c r="M69" s="45">
        <v>45474</v>
      </c>
      <c r="N69" s="45">
        <v>45503</v>
      </c>
      <c r="O69" s="18">
        <f t="shared" si="5"/>
        <v>29</v>
      </c>
      <c r="P69" s="17" t="s">
        <v>106</v>
      </c>
      <c r="Q69" s="17"/>
      <c r="R69" s="17"/>
      <c r="S69" s="17" t="s">
        <v>243</v>
      </c>
      <c r="T69" s="17" t="s">
        <v>11</v>
      </c>
      <c r="U69" s="17" t="s">
        <v>27</v>
      </c>
      <c r="V69" s="17"/>
      <c r="W69" s="17" t="s">
        <v>52</v>
      </c>
      <c r="X69" s="17"/>
      <c r="Y69" s="17"/>
      <c r="Z69" s="17"/>
      <c r="AA69" s="17"/>
      <c r="AB69" s="17"/>
      <c r="AC69" s="17"/>
      <c r="AD69" s="17"/>
      <c r="AE69" s="17"/>
      <c r="AF69" s="17"/>
      <c r="AG69" s="17"/>
      <c r="AH69" s="17"/>
      <c r="AI69" s="17"/>
      <c r="AJ69" s="17" t="s">
        <v>290</v>
      </c>
      <c r="AK69" s="17" t="s">
        <v>313</v>
      </c>
      <c r="AL69" s="17"/>
      <c r="AM69" s="17"/>
      <c r="AN69" s="17"/>
      <c r="AO69" s="17"/>
      <c r="AP69" s="17"/>
      <c r="AQ69" s="17"/>
      <c r="AR69" s="17" t="s">
        <v>246</v>
      </c>
      <c r="AS69" s="17" t="s">
        <v>255</v>
      </c>
      <c r="AT69" s="17"/>
      <c r="AU69" s="17"/>
      <c r="AV69" s="17" t="s">
        <v>75</v>
      </c>
      <c r="AW69" s="17"/>
      <c r="AX69" s="17"/>
      <c r="AY69" s="17" t="s">
        <v>29</v>
      </c>
      <c r="AZ69" s="17"/>
      <c r="BA69" s="17" t="s">
        <v>31</v>
      </c>
      <c r="BB69" s="17"/>
      <c r="BC69" s="17"/>
      <c r="BD69" s="17"/>
      <c r="BE69" s="17"/>
      <c r="BF69" s="17"/>
      <c r="BG69" s="17"/>
      <c r="BH69" s="17"/>
      <c r="BI69" s="17"/>
      <c r="BJ69" s="17"/>
      <c r="BK69" s="17"/>
      <c r="BL69" s="17"/>
      <c r="BM69" s="17"/>
      <c r="BN69" s="17"/>
      <c r="BO69" s="17"/>
      <c r="BP69" s="17" t="s">
        <v>90</v>
      </c>
      <c r="BQ69" s="17"/>
      <c r="BR69" s="17" t="s">
        <v>92</v>
      </c>
      <c r="BS69" s="17"/>
      <c r="BT69" s="17"/>
      <c r="BU69" s="17"/>
      <c r="BV69" s="17"/>
      <c r="BW69" s="17" t="s">
        <v>3211</v>
      </c>
      <c r="BX69" s="17" t="s">
        <v>3202</v>
      </c>
      <c r="BY69" s="209">
        <v>45392</v>
      </c>
      <c r="BZ69" s="209">
        <v>45392</v>
      </c>
      <c r="CA69" s="17" t="s">
        <v>3246</v>
      </c>
      <c r="CB69" s="17" t="s">
        <v>3248</v>
      </c>
      <c r="CC69" s="17"/>
      <c r="CD69" s="17"/>
      <c r="CE69" s="209"/>
      <c r="CF69" s="17"/>
      <c r="CG69" s="17"/>
      <c r="CH69" s="17"/>
      <c r="CI69" s="17"/>
      <c r="CJ69" s="209"/>
      <c r="CK69" s="17"/>
      <c r="CL69" s="17"/>
      <c r="CM69" s="17"/>
      <c r="CN69" s="17"/>
      <c r="CO69" s="209"/>
      <c r="CP69" s="17"/>
      <c r="CQ69" s="17"/>
    </row>
    <row r="70" spans="3:95" s="9" customFormat="1" ht="135.75" customHeight="1" x14ac:dyDescent="0.25">
      <c r="C70" s="16" t="s">
        <v>2830</v>
      </c>
      <c r="D70" s="17" t="s">
        <v>367</v>
      </c>
      <c r="E70" s="17" t="s">
        <v>188</v>
      </c>
      <c r="F70" s="14" t="str">
        <f t="shared" si="0"/>
        <v>URF2024_060_Consolidar reporte de participación_Segundo semestre</v>
      </c>
      <c r="G70" s="17" t="s">
        <v>364</v>
      </c>
      <c r="H70" s="17" t="s">
        <v>365</v>
      </c>
      <c r="I70" s="17" t="s">
        <v>366</v>
      </c>
      <c r="J70" s="17" t="s">
        <v>240</v>
      </c>
      <c r="K70" s="17" t="s">
        <v>106</v>
      </c>
      <c r="L70" s="17" t="s">
        <v>105</v>
      </c>
      <c r="M70" s="45">
        <v>45627</v>
      </c>
      <c r="N70" s="45">
        <v>45641</v>
      </c>
      <c r="O70" s="18">
        <f t="shared" si="5"/>
        <v>14</v>
      </c>
      <c r="P70" s="17" t="s">
        <v>106</v>
      </c>
      <c r="Q70" s="17"/>
      <c r="R70" s="17"/>
      <c r="S70" s="17" t="s">
        <v>243</v>
      </c>
      <c r="T70" s="17" t="s">
        <v>11</v>
      </c>
      <c r="U70" s="17" t="s">
        <v>27</v>
      </c>
      <c r="V70" s="17"/>
      <c r="W70" s="17" t="s">
        <v>52</v>
      </c>
      <c r="X70" s="17"/>
      <c r="Y70" s="17"/>
      <c r="Z70" s="17"/>
      <c r="AA70" s="17"/>
      <c r="AB70" s="17"/>
      <c r="AC70" s="17"/>
      <c r="AD70" s="17"/>
      <c r="AE70" s="17"/>
      <c r="AF70" s="17"/>
      <c r="AG70" s="17"/>
      <c r="AH70" s="17"/>
      <c r="AI70" s="17"/>
      <c r="AJ70" s="17" t="s">
        <v>290</v>
      </c>
      <c r="AK70" s="17" t="s">
        <v>313</v>
      </c>
      <c r="AL70" s="17"/>
      <c r="AM70" s="17"/>
      <c r="AN70" s="17"/>
      <c r="AO70" s="17"/>
      <c r="AP70" s="17"/>
      <c r="AQ70" s="17"/>
      <c r="AR70" s="17" t="s">
        <v>246</v>
      </c>
      <c r="AS70" s="17" t="s">
        <v>255</v>
      </c>
      <c r="AT70" s="17"/>
      <c r="AU70" s="17"/>
      <c r="AV70" s="17" t="s">
        <v>75</v>
      </c>
      <c r="AW70" s="17"/>
      <c r="AX70" s="17"/>
      <c r="AY70" s="17" t="s">
        <v>29</v>
      </c>
      <c r="AZ70" s="17"/>
      <c r="BA70" s="17" t="s">
        <v>31</v>
      </c>
      <c r="BB70" s="17"/>
      <c r="BC70" s="17"/>
      <c r="BD70" s="17"/>
      <c r="BE70" s="17"/>
      <c r="BF70" s="17"/>
      <c r="BG70" s="17"/>
      <c r="BH70" s="17"/>
      <c r="BI70" s="17"/>
      <c r="BJ70" s="17"/>
      <c r="BK70" s="17"/>
      <c r="BL70" s="17"/>
      <c r="BM70" s="17"/>
      <c r="BN70" s="17"/>
      <c r="BO70" s="17"/>
      <c r="BP70" s="17" t="s">
        <v>90</v>
      </c>
      <c r="BQ70" s="17"/>
      <c r="BR70" s="17" t="s">
        <v>92</v>
      </c>
      <c r="BS70" s="17"/>
      <c r="BT70" s="17"/>
      <c r="BU70" s="17"/>
      <c r="BV70" s="17"/>
      <c r="BW70" s="17" t="s">
        <v>3211</v>
      </c>
      <c r="BX70" s="17" t="s">
        <v>3202</v>
      </c>
      <c r="BY70" s="17" t="s">
        <v>3202</v>
      </c>
      <c r="BZ70" s="214">
        <v>45392</v>
      </c>
      <c r="CA70" s="214" t="s">
        <v>3246</v>
      </c>
      <c r="CB70" s="17" t="s">
        <v>3248</v>
      </c>
      <c r="CC70" s="17"/>
      <c r="CD70" s="17"/>
      <c r="CE70" s="209"/>
      <c r="CF70" s="17"/>
      <c r="CG70" s="17"/>
      <c r="CH70" s="17"/>
      <c r="CI70" s="17"/>
      <c r="CJ70" s="209"/>
      <c r="CK70" s="17"/>
      <c r="CL70" s="17"/>
      <c r="CM70" s="17"/>
      <c r="CN70" s="17"/>
      <c r="CO70" s="209"/>
      <c r="CP70" s="17"/>
      <c r="CQ70" s="17"/>
    </row>
    <row r="71" spans="3:95" s="9" customFormat="1" ht="135.75" customHeight="1" x14ac:dyDescent="0.25">
      <c r="C71" s="16" t="s">
        <v>2831</v>
      </c>
      <c r="D71" s="17" t="s">
        <v>368</v>
      </c>
      <c r="E71" s="17" t="s">
        <v>188</v>
      </c>
      <c r="F71" s="14" t="str">
        <f t="shared" si="0"/>
        <v xml:space="preserve">URF2024_061_Realizar sensibilización para los grupos de valor sobre rendición de cuentas </v>
      </c>
      <c r="G71" s="17" t="s">
        <v>369</v>
      </c>
      <c r="H71" s="17" t="s">
        <v>370</v>
      </c>
      <c r="I71" s="17" t="s">
        <v>371</v>
      </c>
      <c r="J71" s="17" t="s">
        <v>240</v>
      </c>
      <c r="K71" s="17" t="s">
        <v>3245</v>
      </c>
      <c r="L71" s="17" t="s">
        <v>105</v>
      </c>
      <c r="M71" s="45">
        <v>45536</v>
      </c>
      <c r="N71" s="45">
        <v>45657</v>
      </c>
      <c r="O71" s="18">
        <f t="shared" si="5"/>
        <v>121</v>
      </c>
      <c r="P71" s="17" t="s">
        <v>106</v>
      </c>
      <c r="Q71" s="17" t="s">
        <v>107</v>
      </c>
      <c r="R71" s="17" t="s">
        <v>372</v>
      </c>
      <c r="S71" s="17" t="s">
        <v>243</v>
      </c>
      <c r="T71" s="17" t="s">
        <v>11</v>
      </c>
      <c r="U71" s="17" t="s">
        <v>27</v>
      </c>
      <c r="V71" s="17"/>
      <c r="W71" s="17" t="s">
        <v>52</v>
      </c>
      <c r="X71" s="17"/>
      <c r="Y71" s="17"/>
      <c r="Z71" s="17"/>
      <c r="AA71" s="17"/>
      <c r="AB71" s="17"/>
      <c r="AC71" s="17"/>
      <c r="AD71" s="17"/>
      <c r="AE71" s="17"/>
      <c r="AF71" s="17"/>
      <c r="AG71" s="17"/>
      <c r="AH71" s="17"/>
      <c r="AI71" s="17"/>
      <c r="AJ71" s="17" t="s">
        <v>290</v>
      </c>
      <c r="AK71" s="17" t="s">
        <v>1111</v>
      </c>
      <c r="AL71" s="17"/>
      <c r="AM71" s="17"/>
      <c r="AN71" s="17"/>
      <c r="AO71" s="17"/>
      <c r="AP71" s="17"/>
      <c r="AQ71" s="17"/>
      <c r="AR71" s="17" t="s">
        <v>246</v>
      </c>
      <c r="AS71" s="17" t="s">
        <v>247</v>
      </c>
      <c r="AT71" s="17"/>
      <c r="AU71" s="17"/>
      <c r="AV71" s="17" t="s">
        <v>75</v>
      </c>
      <c r="AW71" s="17"/>
      <c r="AX71" s="17"/>
      <c r="AY71" s="17" t="s">
        <v>29</v>
      </c>
      <c r="AZ71" s="17"/>
      <c r="BA71" s="17" t="s">
        <v>31</v>
      </c>
      <c r="BB71" s="17"/>
      <c r="BC71" s="17"/>
      <c r="BD71" s="17"/>
      <c r="BE71" s="17"/>
      <c r="BF71" s="17"/>
      <c r="BG71" s="17"/>
      <c r="BH71" s="17"/>
      <c r="BI71" s="17"/>
      <c r="BJ71" s="17"/>
      <c r="BK71" s="17"/>
      <c r="BL71" s="17"/>
      <c r="BM71" s="17"/>
      <c r="BN71" s="17" t="s">
        <v>88</v>
      </c>
      <c r="BO71" s="17"/>
      <c r="BP71" s="17" t="s">
        <v>90</v>
      </c>
      <c r="BQ71" s="17"/>
      <c r="BR71" s="17" t="s">
        <v>92</v>
      </c>
      <c r="BS71" s="17"/>
      <c r="BT71" s="17"/>
      <c r="BU71" s="17"/>
      <c r="BV71" s="17"/>
      <c r="BW71" s="17" t="s">
        <v>3209</v>
      </c>
      <c r="BX71" s="17"/>
      <c r="BY71" s="17"/>
      <c r="BZ71" s="209"/>
      <c r="CA71" s="17"/>
      <c r="CB71" s="17"/>
      <c r="CC71" s="17"/>
      <c r="CD71" s="17"/>
      <c r="CE71" s="209"/>
      <c r="CF71" s="17"/>
      <c r="CG71" s="17"/>
      <c r="CH71" s="17"/>
      <c r="CI71" s="17"/>
      <c r="CJ71" s="209"/>
      <c r="CK71" s="17"/>
      <c r="CL71" s="17"/>
      <c r="CM71" s="17"/>
      <c r="CN71" s="17"/>
      <c r="CO71" s="209"/>
      <c r="CP71" s="17"/>
      <c r="CQ71" s="17"/>
    </row>
    <row r="72" spans="3:95" s="9" customFormat="1" ht="135.75" customHeight="1" x14ac:dyDescent="0.25">
      <c r="C72" s="16" t="s">
        <v>2832</v>
      </c>
      <c r="D72" s="17" t="s">
        <v>373</v>
      </c>
      <c r="E72" s="17" t="s">
        <v>188</v>
      </c>
      <c r="F72" s="14" t="str">
        <f t="shared" si="0"/>
        <v>URF2024_062_Monitorear la información publicada en el menú de transparencia_Primer semestre</v>
      </c>
      <c r="G72" s="17" t="s">
        <v>374</v>
      </c>
      <c r="H72" s="17" t="s">
        <v>375</v>
      </c>
      <c r="I72" s="17" t="s">
        <v>376</v>
      </c>
      <c r="J72" s="17" t="s">
        <v>240</v>
      </c>
      <c r="K72" s="17" t="s">
        <v>3245</v>
      </c>
      <c r="L72" s="17" t="s">
        <v>241</v>
      </c>
      <c r="M72" s="45">
        <v>45413</v>
      </c>
      <c r="N72" s="45">
        <v>45473</v>
      </c>
      <c r="O72" s="18">
        <f t="shared" si="5"/>
        <v>60</v>
      </c>
      <c r="P72" s="17" t="s">
        <v>106</v>
      </c>
      <c r="Q72" s="17" t="s">
        <v>131</v>
      </c>
      <c r="R72" s="17" t="s">
        <v>377</v>
      </c>
      <c r="S72" s="17" t="s">
        <v>243</v>
      </c>
      <c r="T72" s="17" t="s">
        <v>10</v>
      </c>
      <c r="U72" s="17" t="s">
        <v>27</v>
      </c>
      <c r="V72" s="17" t="s">
        <v>51</v>
      </c>
      <c r="W72" s="17" t="s">
        <v>52</v>
      </c>
      <c r="X72" s="17"/>
      <c r="Y72" s="17"/>
      <c r="Z72" s="17"/>
      <c r="AA72" s="17"/>
      <c r="AB72" s="17"/>
      <c r="AC72" s="17"/>
      <c r="AD72" s="17"/>
      <c r="AE72" s="17"/>
      <c r="AF72" s="17"/>
      <c r="AG72" s="17"/>
      <c r="AH72" s="17"/>
      <c r="AI72" s="17"/>
      <c r="AJ72" s="17" t="s">
        <v>125</v>
      </c>
      <c r="AK72" s="17" t="s">
        <v>305</v>
      </c>
      <c r="AL72" s="17"/>
      <c r="AM72" s="17"/>
      <c r="AN72" s="17"/>
      <c r="AO72" s="17"/>
      <c r="AP72" s="17"/>
      <c r="AQ72" s="17"/>
      <c r="AR72" s="17" t="s">
        <v>246</v>
      </c>
      <c r="AS72" s="17"/>
      <c r="AT72" s="17"/>
      <c r="AU72" s="17"/>
      <c r="AV72" s="17" t="s">
        <v>75</v>
      </c>
      <c r="AW72" s="17"/>
      <c r="AX72" s="17"/>
      <c r="AY72" s="17" t="s">
        <v>29</v>
      </c>
      <c r="AZ72" s="17"/>
      <c r="BA72" s="17" t="s">
        <v>31</v>
      </c>
      <c r="BB72" s="17"/>
      <c r="BC72" s="17"/>
      <c r="BD72" s="17"/>
      <c r="BE72" s="17"/>
      <c r="BF72" s="17"/>
      <c r="BG72" s="17"/>
      <c r="BH72" s="17"/>
      <c r="BI72" s="17"/>
      <c r="BJ72" s="17"/>
      <c r="BK72" s="17"/>
      <c r="BL72" s="17"/>
      <c r="BM72" s="17"/>
      <c r="BN72" s="17" t="s">
        <v>88</v>
      </c>
      <c r="BO72" s="17"/>
      <c r="BP72" s="17"/>
      <c r="BQ72" s="17"/>
      <c r="BR72" s="17" t="s">
        <v>92</v>
      </c>
      <c r="BS72" s="17"/>
      <c r="BT72" s="17"/>
      <c r="BU72" s="17"/>
      <c r="BV72" s="17"/>
      <c r="BW72" s="17" t="s">
        <v>3209</v>
      </c>
      <c r="BX72" s="17"/>
      <c r="BY72" s="17"/>
      <c r="BZ72" s="209"/>
      <c r="CA72" s="17"/>
      <c r="CB72" s="17"/>
      <c r="CC72" s="17"/>
      <c r="CD72" s="17"/>
      <c r="CE72" s="209"/>
      <c r="CF72" s="17"/>
      <c r="CG72" s="17"/>
      <c r="CH72" s="17"/>
      <c r="CI72" s="17"/>
      <c r="CJ72" s="209"/>
      <c r="CK72" s="17"/>
      <c r="CL72" s="17"/>
      <c r="CM72" s="17"/>
      <c r="CN72" s="17"/>
      <c r="CO72" s="209"/>
      <c r="CP72" s="17"/>
      <c r="CQ72" s="17"/>
    </row>
    <row r="73" spans="3:95" s="9" customFormat="1" ht="135.75" customHeight="1" x14ac:dyDescent="0.25">
      <c r="C73" s="16" t="s">
        <v>2833</v>
      </c>
      <c r="D73" s="17" t="s">
        <v>378</v>
      </c>
      <c r="E73" s="17" t="s">
        <v>188</v>
      </c>
      <c r="F73" s="14" t="str">
        <f t="shared" si="0"/>
        <v>URF2024_063_Monitorear la información publicada en el menú de transparencia_segundo semestre</v>
      </c>
      <c r="G73" s="17" t="s">
        <v>379</v>
      </c>
      <c r="H73" s="17" t="s">
        <v>380</v>
      </c>
      <c r="I73" s="17" t="s">
        <v>376</v>
      </c>
      <c r="J73" s="17" t="s">
        <v>240</v>
      </c>
      <c r="K73" s="17" t="s">
        <v>3245</v>
      </c>
      <c r="L73" s="17" t="s">
        <v>241</v>
      </c>
      <c r="M73" s="45">
        <v>45566</v>
      </c>
      <c r="N73" s="45">
        <v>45641</v>
      </c>
      <c r="O73" s="18">
        <f t="shared" si="5"/>
        <v>75</v>
      </c>
      <c r="P73" s="17" t="s">
        <v>106</v>
      </c>
      <c r="Q73" s="17" t="s">
        <v>131</v>
      </c>
      <c r="R73" s="17" t="s">
        <v>377</v>
      </c>
      <c r="S73" s="17" t="s">
        <v>243</v>
      </c>
      <c r="T73" s="17" t="s">
        <v>10</v>
      </c>
      <c r="U73" s="17" t="s">
        <v>27</v>
      </c>
      <c r="V73" s="17"/>
      <c r="W73" s="17" t="s">
        <v>52</v>
      </c>
      <c r="X73" s="17"/>
      <c r="Y73" s="17"/>
      <c r="Z73" s="17"/>
      <c r="AA73" s="17"/>
      <c r="AB73" s="17"/>
      <c r="AC73" s="17"/>
      <c r="AD73" s="17"/>
      <c r="AE73" s="17"/>
      <c r="AF73" s="17"/>
      <c r="AG73" s="17"/>
      <c r="AH73" s="17"/>
      <c r="AI73" s="17"/>
      <c r="AJ73" s="17" t="s">
        <v>125</v>
      </c>
      <c r="AK73" s="17" t="s">
        <v>305</v>
      </c>
      <c r="AL73" s="17"/>
      <c r="AM73" s="17"/>
      <c r="AN73" s="17"/>
      <c r="AO73" s="17"/>
      <c r="AP73" s="17"/>
      <c r="AQ73" s="17"/>
      <c r="AR73" s="17" t="s">
        <v>246</v>
      </c>
      <c r="AS73" s="17"/>
      <c r="AT73" s="17"/>
      <c r="AU73" s="17"/>
      <c r="AV73" s="17" t="s">
        <v>75</v>
      </c>
      <c r="AW73" s="17"/>
      <c r="AX73" s="17"/>
      <c r="AY73" s="17" t="s">
        <v>29</v>
      </c>
      <c r="AZ73" s="17"/>
      <c r="BA73" s="17" t="s">
        <v>31</v>
      </c>
      <c r="BB73" s="17"/>
      <c r="BC73" s="17"/>
      <c r="BD73" s="17"/>
      <c r="BE73" s="17"/>
      <c r="BF73" s="17"/>
      <c r="BG73" s="17"/>
      <c r="BH73" s="17"/>
      <c r="BI73" s="17"/>
      <c r="BJ73" s="17"/>
      <c r="BK73" s="17"/>
      <c r="BL73" s="17"/>
      <c r="BM73" s="17"/>
      <c r="BN73" s="17" t="s">
        <v>88</v>
      </c>
      <c r="BO73" s="17"/>
      <c r="BP73" s="17"/>
      <c r="BQ73" s="17"/>
      <c r="BR73" s="17" t="s">
        <v>92</v>
      </c>
      <c r="BS73" s="17"/>
      <c r="BT73" s="17"/>
      <c r="BU73" s="17"/>
      <c r="BV73" s="17"/>
      <c r="BW73" s="17" t="s">
        <v>3209</v>
      </c>
      <c r="BX73" s="17"/>
      <c r="BY73" s="17"/>
      <c r="BZ73" s="209"/>
      <c r="CA73" s="17"/>
      <c r="CB73" s="17"/>
      <c r="CC73" s="17"/>
      <c r="CD73" s="17"/>
      <c r="CE73" s="209"/>
      <c r="CF73" s="17"/>
      <c r="CG73" s="17"/>
      <c r="CH73" s="17"/>
      <c r="CI73" s="17"/>
      <c r="CJ73" s="209"/>
      <c r="CK73" s="17"/>
      <c r="CL73" s="17"/>
      <c r="CM73" s="17"/>
      <c r="CN73" s="17"/>
      <c r="CO73" s="209"/>
      <c r="CP73" s="17"/>
      <c r="CQ73" s="17"/>
    </row>
    <row r="74" spans="3:95" s="9" customFormat="1" ht="135.75" customHeight="1" x14ac:dyDescent="0.25">
      <c r="C74" s="16" t="s">
        <v>2834</v>
      </c>
      <c r="D74" s="17" t="s">
        <v>381</v>
      </c>
      <c r="E74" s="17" t="s">
        <v>100</v>
      </c>
      <c r="F74" s="14" t="str">
        <f t="shared" si="0"/>
        <v xml:space="preserve">URF2024_064_Validar medidas jurídicas y elaborar medidas técnicas para garantizar la calidad y seguridad de los contenidos publicados </v>
      </c>
      <c r="G74" s="17" t="s">
        <v>382</v>
      </c>
      <c r="H74" s="17" t="s">
        <v>383</v>
      </c>
      <c r="I74" s="17" t="s">
        <v>383</v>
      </c>
      <c r="J74" s="17" t="s">
        <v>240</v>
      </c>
      <c r="K74" s="17" t="s">
        <v>105</v>
      </c>
      <c r="L74" s="17" t="s">
        <v>241</v>
      </c>
      <c r="M74" s="45">
        <v>45566</v>
      </c>
      <c r="N74" s="45">
        <v>45656</v>
      </c>
      <c r="O74" s="18">
        <f t="shared" si="5"/>
        <v>90</v>
      </c>
      <c r="P74" s="17" t="s">
        <v>106</v>
      </c>
      <c r="Q74" s="17" t="s">
        <v>107</v>
      </c>
      <c r="R74" s="17" t="s">
        <v>235</v>
      </c>
      <c r="S74" s="17" t="s">
        <v>243</v>
      </c>
      <c r="T74" s="17" t="s">
        <v>11</v>
      </c>
      <c r="U74" s="17" t="s">
        <v>27</v>
      </c>
      <c r="V74" s="17"/>
      <c r="W74" s="17" t="s">
        <v>52</v>
      </c>
      <c r="X74" s="17"/>
      <c r="Y74" s="17"/>
      <c r="Z74" s="17"/>
      <c r="AA74" s="17"/>
      <c r="AB74" s="17"/>
      <c r="AC74" s="17"/>
      <c r="AD74" s="17"/>
      <c r="AE74" s="17"/>
      <c r="AF74" s="17"/>
      <c r="AG74" s="17"/>
      <c r="AH74" s="17"/>
      <c r="AI74" s="17"/>
      <c r="AJ74" s="17" t="s">
        <v>125</v>
      </c>
      <c r="AK74" s="17" t="s">
        <v>305</v>
      </c>
      <c r="AL74" s="17"/>
      <c r="AM74" s="17"/>
      <c r="AN74" s="17"/>
      <c r="AO74" s="17"/>
      <c r="AP74" s="17"/>
      <c r="AQ74" s="17"/>
      <c r="AR74" s="17" t="s">
        <v>246</v>
      </c>
      <c r="AS74" s="17"/>
      <c r="AT74" s="17"/>
      <c r="AU74" s="17"/>
      <c r="AV74" s="17" t="s">
        <v>75</v>
      </c>
      <c r="AW74" s="17"/>
      <c r="AX74" s="17"/>
      <c r="AY74" s="17" t="s">
        <v>29</v>
      </c>
      <c r="AZ74" s="17"/>
      <c r="BA74" s="17" t="s">
        <v>31</v>
      </c>
      <c r="BB74" s="17"/>
      <c r="BC74" s="17"/>
      <c r="BD74" s="17"/>
      <c r="BE74" s="17"/>
      <c r="BF74" s="17"/>
      <c r="BG74" s="17"/>
      <c r="BH74" s="17"/>
      <c r="BI74" s="17"/>
      <c r="BJ74" s="17"/>
      <c r="BK74" s="17"/>
      <c r="BL74" s="17"/>
      <c r="BM74" s="17"/>
      <c r="BN74" s="17" t="s">
        <v>88</v>
      </c>
      <c r="BO74" s="17"/>
      <c r="BP74" s="17"/>
      <c r="BQ74" s="17"/>
      <c r="BR74" s="17" t="s">
        <v>92</v>
      </c>
      <c r="BS74" s="17"/>
      <c r="BT74" s="17"/>
      <c r="BU74" s="17"/>
      <c r="BV74" s="17"/>
      <c r="BW74" s="17" t="s">
        <v>3209</v>
      </c>
      <c r="BX74" s="17"/>
      <c r="BY74" s="17"/>
      <c r="BZ74" s="209"/>
      <c r="CA74" s="17"/>
      <c r="CB74" s="17"/>
      <c r="CC74" s="17"/>
      <c r="CD74" s="17"/>
      <c r="CE74" s="209"/>
      <c r="CF74" s="17"/>
      <c r="CG74" s="17"/>
      <c r="CH74" s="17"/>
      <c r="CI74" s="17"/>
      <c r="CJ74" s="209"/>
      <c r="CK74" s="17"/>
      <c r="CL74" s="17"/>
      <c r="CM74" s="17"/>
      <c r="CN74" s="17"/>
      <c r="CO74" s="209"/>
      <c r="CP74" s="17"/>
      <c r="CQ74" s="17"/>
    </row>
    <row r="75" spans="3:95" s="9" customFormat="1" ht="135.75" customHeight="1" x14ac:dyDescent="0.25">
      <c r="C75" s="16" t="s">
        <v>2835</v>
      </c>
      <c r="D75" s="17" t="s">
        <v>384</v>
      </c>
      <c r="E75" s="17" t="s">
        <v>100</v>
      </c>
      <c r="F75" s="14" t="str">
        <f t="shared" ref="F75:F138" si="6">_xlfn.CONCAT(C75,"_",D75)</f>
        <v xml:space="preserve">URF2024_065_Adelantar estudio para establecer los requisitos técnicos de una posible sede electrónica de la URF </v>
      </c>
      <c r="G75" s="17" t="s">
        <v>385</v>
      </c>
      <c r="H75" s="17" t="s">
        <v>386</v>
      </c>
      <c r="I75" s="17" t="s">
        <v>386</v>
      </c>
      <c r="J75" s="17" t="s">
        <v>240</v>
      </c>
      <c r="K75" s="17" t="s">
        <v>105</v>
      </c>
      <c r="L75" s="17" t="s">
        <v>241</v>
      </c>
      <c r="M75" s="45">
        <v>45566</v>
      </c>
      <c r="N75" s="45">
        <v>45656</v>
      </c>
      <c r="O75" s="18">
        <f t="shared" si="5"/>
        <v>90</v>
      </c>
      <c r="P75" s="17" t="s">
        <v>106</v>
      </c>
      <c r="Q75" s="17" t="s">
        <v>107</v>
      </c>
      <c r="R75" s="17" t="s">
        <v>387</v>
      </c>
      <c r="S75" s="17" t="s">
        <v>243</v>
      </c>
      <c r="T75" s="17" t="s">
        <v>11</v>
      </c>
      <c r="U75" s="17" t="s">
        <v>27</v>
      </c>
      <c r="V75" s="17" t="s">
        <v>51</v>
      </c>
      <c r="W75" s="17" t="s">
        <v>52</v>
      </c>
      <c r="X75" s="17"/>
      <c r="Y75" s="17"/>
      <c r="Z75" s="17"/>
      <c r="AA75" s="17"/>
      <c r="AB75" s="17"/>
      <c r="AC75" s="17"/>
      <c r="AD75" s="17"/>
      <c r="AE75" s="17"/>
      <c r="AF75" s="17"/>
      <c r="AG75" s="17"/>
      <c r="AH75" s="17"/>
      <c r="AI75" s="17"/>
      <c r="AJ75" s="17" t="s">
        <v>125</v>
      </c>
      <c r="AK75" s="17" t="s">
        <v>305</v>
      </c>
      <c r="AL75" s="17"/>
      <c r="AM75" s="17"/>
      <c r="AN75" s="17"/>
      <c r="AO75" s="17"/>
      <c r="AP75" s="17"/>
      <c r="AQ75" s="17"/>
      <c r="AR75" s="17"/>
      <c r="AS75" s="17"/>
      <c r="AT75" s="17"/>
      <c r="AU75" s="17"/>
      <c r="AV75" s="17" t="s">
        <v>75</v>
      </c>
      <c r="AW75" s="17"/>
      <c r="AX75" s="17"/>
      <c r="AY75" s="17" t="s">
        <v>29</v>
      </c>
      <c r="AZ75" s="17"/>
      <c r="BA75" s="17" t="s">
        <v>31</v>
      </c>
      <c r="BB75" s="17"/>
      <c r="BC75" s="17"/>
      <c r="BD75" s="17"/>
      <c r="BE75" s="17"/>
      <c r="BF75" s="17"/>
      <c r="BG75" s="17"/>
      <c r="BH75" s="17"/>
      <c r="BI75" s="17"/>
      <c r="BJ75" s="17"/>
      <c r="BK75" s="17"/>
      <c r="BL75" s="17"/>
      <c r="BM75" s="17"/>
      <c r="BN75" s="17" t="s">
        <v>88</v>
      </c>
      <c r="BO75" s="17"/>
      <c r="BP75" s="17"/>
      <c r="BQ75" s="17"/>
      <c r="BR75" s="17" t="s">
        <v>92</v>
      </c>
      <c r="BS75" s="17"/>
      <c r="BT75" s="17"/>
      <c r="BU75" s="17"/>
      <c r="BV75" s="17"/>
      <c r="BW75" s="17" t="s">
        <v>3209</v>
      </c>
      <c r="BX75" s="17"/>
      <c r="BY75" s="17"/>
      <c r="BZ75" s="209"/>
      <c r="CA75" s="17"/>
      <c r="CB75" s="17"/>
      <c r="CC75" s="17"/>
      <c r="CD75" s="17"/>
      <c r="CE75" s="209"/>
      <c r="CF75" s="17"/>
      <c r="CG75" s="17"/>
      <c r="CH75" s="17"/>
      <c r="CI75" s="17"/>
      <c r="CJ75" s="209"/>
      <c r="CK75" s="17"/>
      <c r="CL75" s="17"/>
      <c r="CM75" s="17"/>
      <c r="CN75" s="17"/>
      <c r="CO75" s="209"/>
      <c r="CP75" s="17"/>
      <c r="CQ75" s="17"/>
    </row>
    <row r="76" spans="3:95" s="9" customFormat="1" ht="135.75" customHeight="1" x14ac:dyDescent="0.25">
      <c r="C76" s="16" t="s">
        <v>2836</v>
      </c>
      <c r="D76" s="17" t="s">
        <v>388</v>
      </c>
      <c r="E76" s="17" t="s">
        <v>100</v>
      </c>
      <c r="F76" s="14" t="str">
        <f t="shared" si="6"/>
        <v xml:space="preserve">URF2024_066_Revisar la viabilidad de implementar herramientas tecnológicas para la inclusión de personas en condición de discapacidad auditiva </v>
      </c>
      <c r="G76" s="17" t="s">
        <v>389</v>
      </c>
      <c r="H76" s="17" t="s">
        <v>390</v>
      </c>
      <c r="I76" s="17" t="s">
        <v>390</v>
      </c>
      <c r="J76" s="17" t="s">
        <v>240</v>
      </c>
      <c r="K76" s="17" t="s">
        <v>241</v>
      </c>
      <c r="L76" s="17" t="s">
        <v>391</v>
      </c>
      <c r="M76" s="45">
        <v>45566</v>
      </c>
      <c r="N76" s="45">
        <v>45656</v>
      </c>
      <c r="O76" s="18">
        <f t="shared" si="5"/>
        <v>90</v>
      </c>
      <c r="P76" s="17" t="s">
        <v>106</v>
      </c>
      <c r="Q76" s="17" t="s">
        <v>131</v>
      </c>
      <c r="R76" s="17" t="s">
        <v>392</v>
      </c>
      <c r="S76" s="17" t="s">
        <v>243</v>
      </c>
      <c r="T76" s="17" t="s">
        <v>11</v>
      </c>
      <c r="U76" s="17" t="s">
        <v>27</v>
      </c>
      <c r="V76" s="17" t="s">
        <v>51</v>
      </c>
      <c r="W76" s="17" t="s">
        <v>52</v>
      </c>
      <c r="X76" s="17" t="s">
        <v>53</v>
      </c>
      <c r="Y76" s="17"/>
      <c r="Z76" s="17"/>
      <c r="AA76" s="17"/>
      <c r="AB76" s="17"/>
      <c r="AC76" s="17"/>
      <c r="AD76" s="17"/>
      <c r="AE76" s="17"/>
      <c r="AF76" s="17"/>
      <c r="AG76" s="17"/>
      <c r="AH76" s="17"/>
      <c r="AI76" s="17"/>
      <c r="AJ76" s="17" t="s">
        <v>125</v>
      </c>
      <c r="AK76" s="17" t="s">
        <v>184</v>
      </c>
      <c r="AL76" s="17"/>
      <c r="AM76" s="17"/>
      <c r="AN76" s="17"/>
      <c r="AO76" s="17"/>
      <c r="AP76" s="17"/>
      <c r="AQ76" s="17"/>
      <c r="AR76" s="17" t="s">
        <v>328</v>
      </c>
      <c r="AS76" s="17"/>
      <c r="AT76" s="17"/>
      <c r="AU76" s="17"/>
      <c r="AV76" s="17" t="s">
        <v>75</v>
      </c>
      <c r="AW76" s="17"/>
      <c r="AX76" s="17"/>
      <c r="AY76" s="17" t="s">
        <v>29</v>
      </c>
      <c r="AZ76" s="17"/>
      <c r="BA76" s="17" t="s">
        <v>31</v>
      </c>
      <c r="BB76" s="17"/>
      <c r="BC76" s="17"/>
      <c r="BD76" s="17"/>
      <c r="BE76" s="17"/>
      <c r="BF76" s="17"/>
      <c r="BG76" s="17"/>
      <c r="BH76" s="17"/>
      <c r="BI76" s="17"/>
      <c r="BJ76" s="17"/>
      <c r="BK76" s="17"/>
      <c r="BL76" s="17"/>
      <c r="BM76" s="17"/>
      <c r="BN76" s="17" t="s">
        <v>88</v>
      </c>
      <c r="BO76" s="17"/>
      <c r="BP76" s="17"/>
      <c r="BQ76" s="17"/>
      <c r="BR76" s="17" t="s">
        <v>92</v>
      </c>
      <c r="BS76" s="17"/>
      <c r="BT76" s="17"/>
      <c r="BU76" s="17"/>
      <c r="BV76" s="17"/>
      <c r="BW76" s="17" t="s">
        <v>3211</v>
      </c>
      <c r="BX76" s="17" t="s">
        <v>3202</v>
      </c>
      <c r="BY76" s="209">
        <v>45392</v>
      </c>
      <c r="BZ76" s="209">
        <v>45392</v>
      </c>
      <c r="CA76" s="17" t="s">
        <v>3246</v>
      </c>
      <c r="CB76" s="17" t="s">
        <v>3247</v>
      </c>
      <c r="CC76" s="17"/>
      <c r="CD76" s="17"/>
      <c r="CE76" s="209"/>
      <c r="CF76" s="17"/>
      <c r="CG76" s="17"/>
      <c r="CH76" s="17"/>
      <c r="CI76" s="17"/>
      <c r="CJ76" s="209"/>
      <c r="CK76" s="17"/>
      <c r="CL76" s="17"/>
      <c r="CM76" s="17"/>
      <c r="CN76" s="17"/>
      <c r="CO76" s="209"/>
      <c r="CP76" s="17"/>
      <c r="CQ76" s="17"/>
    </row>
    <row r="77" spans="3:95" s="9" customFormat="1" ht="135.75" customHeight="1" x14ac:dyDescent="0.25">
      <c r="C77" s="16" t="s">
        <v>2837</v>
      </c>
      <c r="D77" s="17" t="s">
        <v>393</v>
      </c>
      <c r="E77" s="17" t="s">
        <v>100</v>
      </c>
      <c r="F77" s="14" t="str">
        <f t="shared" si="6"/>
        <v>URF2024_067_Generar alertas mensuales sobre la información a publicar en la página web, de acuerdo con el esquema de publicación_ C1 _2024</v>
      </c>
      <c r="G77" s="17" t="s">
        <v>394</v>
      </c>
      <c r="H77" s="17" t="s">
        <v>395</v>
      </c>
      <c r="I77" s="17" t="s">
        <v>396</v>
      </c>
      <c r="J77" s="17" t="s">
        <v>240</v>
      </c>
      <c r="K77" s="17" t="s">
        <v>3245</v>
      </c>
      <c r="L77" s="17" t="s">
        <v>241</v>
      </c>
      <c r="M77" s="45">
        <v>45413</v>
      </c>
      <c r="N77" s="45">
        <v>45458</v>
      </c>
      <c r="O77" s="18">
        <f t="shared" si="5"/>
        <v>45</v>
      </c>
      <c r="P77" s="17" t="s">
        <v>106</v>
      </c>
      <c r="Q77" s="17" t="s">
        <v>131</v>
      </c>
      <c r="R77" s="17" t="s">
        <v>397</v>
      </c>
      <c r="S77" s="17" t="s">
        <v>243</v>
      </c>
      <c r="T77" s="17" t="s">
        <v>11</v>
      </c>
      <c r="U77" s="17" t="s">
        <v>27</v>
      </c>
      <c r="V77" s="17"/>
      <c r="W77" s="17" t="s">
        <v>52</v>
      </c>
      <c r="X77" s="17"/>
      <c r="Y77" s="17"/>
      <c r="Z77" s="17"/>
      <c r="AA77" s="17"/>
      <c r="AB77" s="17"/>
      <c r="AC77" s="17"/>
      <c r="AD77" s="17"/>
      <c r="AE77" s="17"/>
      <c r="AF77" s="17"/>
      <c r="AG77" s="17"/>
      <c r="AH77" s="17"/>
      <c r="AI77" s="17"/>
      <c r="AJ77" s="17" t="s">
        <v>125</v>
      </c>
      <c r="AK77" s="17" t="s">
        <v>305</v>
      </c>
      <c r="AL77" s="17"/>
      <c r="AM77" s="17"/>
      <c r="AN77" s="17"/>
      <c r="AO77" s="17"/>
      <c r="AP77" s="17"/>
      <c r="AQ77" s="17"/>
      <c r="AR77" s="17"/>
      <c r="AS77" s="17"/>
      <c r="AT77" s="17"/>
      <c r="AU77" s="17"/>
      <c r="AV77" s="17" t="s">
        <v>75</v>
      </c>
      <c r="AW77" s="17"/>
      <c r="AX77" s="17"/>
      <c r="AY77" s="17"/>
      <c r="AZ77" s="17"/>
      <c r="BA77" s="17" t="s">
        <v>31</v>
      </c>
      <c r="BB77" s="17"/>
      <c r="BC77" s="17"/>
      <c r="BD77" s="17"/>
      <c r="BE77" s="17"/>
      <c r="BF77" s="17"/>
      <c r="BG77" s="17"/>
      <c r="BH77" s="17"/>
      <c r="BI77" s="17"/>
      <c r="BJ77" s="17"/>
      <c r="BK77" s="17"/>
      <c r="BL77" s="17"/>
      <c r="BM77" s="17"/>
      <c r="BN77" s="17"/>
      <c r="BO77" s="17"/>
      <c r="BP77" s="17"/>
      <c r="BQ77" s="17"/>
      <c r="BR77" s="17" t="s">
        <v>92</v>
      </c>
      <c r="BS77" s="17"/>
      <c r="BT77" s="17"/>
      <c r="BU77" s="17"/>
      <c r="BV77" s="17"/>
      <c r="BW77" s="17" t="s">
        <v>3211</v>
      </c>
      <c r="BX77" s="17" t="s">
        <v>3202</v>
      </c>
      <c r="BY77" s="209">
        <v>45426</v>
      </c>
      <c r="BZ77" s="209">
        <v>45426</v>
      </c>
      <c r="CA77" s="17" t="s">
        <v>3327</v>
      </c>
      <c r="CB77" s="17" t="s">
        <v>3328</v>
      </c>
      <c r="CC77" s="17"/>
      <c r="CD77" s="17"/>
      <c r="CE77" s="209"/>
      <c r="CF77" s="17"/>
      <c r="CG77" s="17"/>
      <c r="CH77" s="17"/>
      <c r="CI77" s="17"/>
      <c r="CJ77" s="209"/>
      <c r="CK77" s="17"/>
      <c r="CL77" s="17"/>
      <c r="CM77" s="17"/>
      <c r="CN77" s="17"/>
      <c r="CO77" s="209"/>
      <c r="CP77" s="17"/>
      <c r="CQ77" s="17"/>
    </row>
    <row r="78" spans="3:95" s="9" customFormat="1" ht="135.75" customHeight="1" x14ac:dyDescent="0.25">
      <c r="C78" s="16" t="s">
        <v>2838</v>
      </c>
      <c r="D78" s="17" t="s">
        <v>398</v>
      </c>
      <c r="E78" s="17" t="s">
        <v>100</v>
      </c>
      <c r="F78" s="14" t="str">
        <f t="shared" si="6"/>
        <v>URF2024_068_Generar alertas mensuales sobre la información a publicar en la página web, de acuerdo con el esquema de publicación_ C2 _2024</v>
      </c>
      <c r="G78" s="17" t="s">
        <v>394</v>
      </c>
      <c r="H78" s="17" t="s">
        <v>395</v>
      </c>
      <c r="I78" s="17" t="s">
        <v>396</v>
      </c>
      <c r="J78" s="17" t="s">
        <v>240</v>
      </c>
      <c r="K78" s="17" t="s">
        <v>3245</v>
      </c>
      <c r="L78" s="17" t="s">
        <v>241</v>
      </c>
      <c r="M78" s="45">
        <v>45413</v>
      </c>
      <c r="N78" s="45">
        <v>45534</v>
      </c>
      <c r="O78" s="18">
        <f t="shared" si="5"/>
        <v>121</v>
      </c>
      <c r="P78" s="17" t="s">
        <v>106</v>
      </c>
      <c r="Q78" s="17" t="s">
        <v>131</v>
      </c>
      <c r="R78" s="17" t="s">
        <v>397</v>
      </c>
      <c r="S78" s="17" t="s">
        <v>243</v>
      </c>
      <c r="T78" s="17" t="s">
        <v>11</v>
      </c>
      <c r="U78" s="17" t="s">
        <v>27</v>
      </c>
      <c r="V78" s="17"/>
      <c r="W78" s="17" t="s">
        <v>52</v>
      </c>
      <c r="X78" s="17"/>
      <c r="Y78" s="17"/>
      <c r="Z78" s="17"/>
      <c r="AA78" s="17"/>
      <c r="AB78" s="17"/>
      <c r="AC78" s="17"/>
      <c r="AD78" s="17"/>
      <c r="AE78" s="17"/>
      <c r="AF78" s="17"/>
      <c r="AG78" s="17"/>
      <c r="AH78" s="17"/>
      <c r="AI78" s="17"/>
      <c r="AJ78" s="17" t="s">
        <v>125</v>
      </c>
      <c r="AK78" s="17" t="s">
        <v>305</v>
      </c>
      <c r="AL78" s="17"/>
      <c r="AM78" s="17"/>
      <c r="AN78" s="17"/>
      <c r="AO78" s="17"/>
      <c r="AP78" s="17"/>
      <c r="AQ78" s="17"/>
      <c r="AR78" s="17"/>
      <c r="AS78" s="17"/>
      <c r="AT78" s="17"/>
      <c r="AU78" s="17"/>
      <c r="AV78" s="17" t="s">
        <v>75</v>
      </c>
      <c r="AW78" s="17"/>
      <c r="AX78" s="17"/>
      <c r="AY78" s="17"/>
      <c r="AZ78" s="17"/>
      <c r="BA78" s="17" t="s">
        <v>31</v>
      </c>
      <c r="BB78" s="17"/>
      <c r="BC78" s="17"/>
      <c r="BD78" s="17"/>
      <c r="BE78" s="17"/>
      <c r="BF78" s="17"/>
      <c r="BG78" s="17"/>
      <c r="BH78" s="17"/>
      <c r="BI78" s="17"/>
      <c r="BJ78" s="17"/>
      <c r="BK78" s="17"/>
      <c r="BL78" s="17"/>
      <c r="BM78" s="17"/>
      <c r="BN78" s="17"/>
      <c r="BO78" s="17"/>
      <c r="BP78" s="17"/>
      <c r="BQ78" s="17"/>
      <c r="BR78" s="17" t="s">
        <v>92</v>
      </c>
      <c r="BS78" s="17"/>
      <c r="BT78" s="17"/>
      <c r="BU78" s="17"/>
      <c r="BV78" s="17"/>
      <c r="BW78" s="17" t="s">
        <v>3209</v>
      </c>
      <c r="BX78" s="17"/>
      <c r="BY78" s="17"/>
      <c r="BZ78" s="209"/>
      <c r="CA78" s="17"/>
      <c r="CB78" s="17"/>
      <c r="CC78" s="17"/>
      <c r="CD78" s="17"/>
      <c r="CE78" s="209"/>
      <c r="CF78" s="17"/>
      <c r="CG78" s="17"/>
      <c r="CH78" s="17"/>
      <c r="CI78" s="17"/>
      <c r="CJ78" s="209"/>
      <c r="CK78" s="17"/>
      <c r="CL78" s="17"/>
      <c r="CM78" s="17"/>
      <c r="CN78" s="17"/>
      <c r="CO78" s="209"/>
      <c r="CP78" s="17"/>
      <c r="CQ78" s="17"/>
    </row>
    <row r="79" spans="3:95" s="9" customFormat="1" ht="135.75" customHeight="1" x14ac:dyDescent="0.25">
      <c r="C79" s="16" t="s">
        <v>2839</v>
      </c>
      <c r="D79" s="17" t="s">
        <v>399</v>
      </c>
      <c r="E79" s="17" t="s">
        <v>100</v>
      </c>
      <c r="F79" s="14" t="str">
        <f t="shared" si="6"/>
        <v>URF2024_069_Generar alertas mensuales sobre la información a publicar en la página web, de acuerdo con el esquema de publicación_ C3 _2024</v>
      </c>
      <c r="G79" s="17" t="s">
        <v>394</v>
      </c>
      <c r="H79" s="17" t="s">
        <v>395</v>
      </c>
      <c r="I79" s="17" t="s">
        <v>396</v>
      </c>
      <c r="J79" s="17" t="s">
        <v>240</v>
      </c>
      <c r="K79" s="17" t="s">
        <v>3245</v>
      </c>
      <c r="L79" s="17" t="s">
        <v>241</v>
      </c>
      <c r="M79" s="45">
        <v>45536</v>
      </c>
      <c r="N79" s="45">
        <v>45641</v>
      </c>
      <c r="O79" s="18">
        <f t="shared" si="5"/>
        <v>105</v>
      </c>
      <c r="P79" s="17" t="s">
        <v>106</v>
      </c>
      <c r="Q79" s="17" t="s">
        <v>131</v>
      </c>
      <c r="R79" s="17" t="s">
        <v>397</v>
      </c>
      <c r="S79" s="17" t="s">
        <v>243</v>
      </c>
      <c r="T79" s="17" t="s">
        <v>11</v>
      </c>
      <c r="U79" s="17" t="s">
        <v>27</v>
      </c>
      <c r="V79" s="17"/>
      <c r="W79" s="17" t="s">
        <v>52</v>
      </c>
      <c r="X79" s="17"/>
      <c r="Y79" s="17"/>
      <c r="Z79" s="17"/>
      <c r="AA79" s="17"/>
      <c r="AB79" s="17"/>
      <c r="AC79" s="17"/>
      <c r="AD79" s="17"/>
      <c r="AE79" s="17"/>
      <c r="AF79" s="17"/>
      <c r="AG79" s="17"/>
      <c r="AH79" s="17"/>
      <c r="AI79" s="17"/>
      <c r="AJ79" s="17" t="s">
        <v>125</v>
      </c>
      <c r="AK79" s="17" t="s">
        <v>305</v>
      </c>
      <c r="AL79" s="17"/>
      <c r="AM79" s="17"/>
      <c r="AN79" s="17"/>
      <c r="AO79" s="17"/>
      <c r="AP79" s="17"/>
      <c r="AQ79" s="17"/>
      <c r="AR79" s="17"/>
      <c r="AS79" s="17"/>
      <c r="AT79" s="17"/>
      <c r="AU79" s="17"/>
      <c r="AV79" s="17" t="s">
        <v>75</v>
      </c>
      <c r="AW79" s="17"/>
      <c r="AX79" s="17"/>
      <c r="AY79" s="17"/>
      <c r="AZ79" s="17"/>
      <c r="BA79" s="17" t="s">
        <v>31</v>
      </c>
      <c r="BB79" s="17"/>
      <c r="BC79" s="17"/>
      <c r="BD79" s="17"/>
      <c r="BE79" s="17"/>
      <c r="BF79" s="17"/>
      <c r="BG79" s="17"/>
      <c r="BH79" s="17"/>
      <c r="BI79" s="17"/>
      <c r="BJ79" s="17"/>
      <c r="BK79" s="17"/>
      <c r="BL79" s="17"/>
      <c r="BM79" s="17"/>
      <c r="BN79" s="17"/>
      <c r="BO79" s="17"/>
      <c r="BP79" s="17"/>
      <c r="BQ79" s="17"/>
      <c r="BR79" s="17" t="s">
        <v>92</v>
      </c>
      <c r="BS79" s="17"/>
      <c r="BT79" s="17"/>
      <c r="BU79" s="17"/>
      <c r="BV79" s="17"/>
      <c r="BW79" s="17" t="s">
        <v>3209</v>
      </c>
      <c r="BX79" s="17"/>
      <c r="BY79" s="17"/>
      <c r="BZ79" s="209"/>
      <c r="CA79" s="17"/>
      <c r="CB79" s="17"/>
      <c r="CC79" s="17"/>
      <c r="CD79" s="17"/>
      <c r="CE79" s="209"/>
      <c r="CF79" s="17"/>
      <c r="CG79" s="17"/>
      <c r="CH79" s="17"/>
      <c r="CI79" s="17"/>
      <c r="CJ79" s="209"/>
      <c r="CK79" s="17"/>
      <c r="CL79" s="17"/>
      <c r="CM79" s="17"/>
      <c r="CN79" s="17"/>
      <c r="CO79" s="209"/>
      <c r="CP79" s="17"/>
      <c r="CQ79" s="17"/>
    </row>
    <row r="80" spans="3:95" s="9" customFormat="1" ht="135.75" customHeight="1" x14ac:dyDescent="0.25">
      <c r="C80" s="16" t="s">
        <v>2840</v>
      </c>
      <c r="D80" s="17" t="s">
        <v>400</v>
      </c>
      <c r="E80" s="17" t="s">
        <v>100</v>
      </c>
      <c r="F80" s="14" t="str">
        <f t="shared" si="6"/>
        <v>URF2024_070_Actualizar la información de la caracterización de usuarios</v>
      </c>
      <c r="G80" s="17" t="s">
        <v>401</v>
      </c>
      <c r="H80" s="17" t="s">
        <v>402</v>
      </c>
      <c r="I80" s="17" t="s">
        <v>402</v>
      </c>
      <c r="J80" s="17" t="s">
        <v>240</v>
      </c>
      <c r="K80" s="17" t="s">
        <v>3245</v>
      </c>
      <c r="L80" s="17"/>
      <c r="M80" s="45">
        <v>45536</v>
      </c>
      <c r="N80" s="45">
        <v>45626</v>
      </c>
      <c r="O80" s="18">
        <f t="shared" si="5"/>
        <v>90</v>
      </c>
      <c r="P80" s="17" t="s">
        <v>106</v>
      </c>
      <c r="Q80" s="17" t="s">
        <v>107</v>
      </c>
      <c r="R80" s="17" t="s">
        <v>235</v>
      </c>
      <c r="S80" s="17" t="s">
        <v>243</v>
      </c>
      <c r="T80" s="17" t="s">
        <v>11</v>
      </c>
      <c r="U80" s="17" t="s">
        <v>27</v>
      </c>
      <c r="V80" s="17"/>
      <c r="W80" s="17" t="s">
        <v>52</v>
      </c>
      <c r="X80" s="17"/>
      <c r="Y80" s="17"/>
      <c r="Z80" s="17"/>
      <c r="AA80" s="17"/>
      <c r="AB80" s="17"/>
      <c r="AC80" s="17"/>
      <c r="AD80" s="17"/>
      <c r="AE80" s="17"/>
      <c r="AF80" s="17"/>
      <c r="AG80" s="17"/>
      <c r="AH80" s="17"/>
      <c r="AI80" s="17"/>
      <c r="AJ80" s="17" t="s">
        <v>244</v>
      </c>
      <c r="AK80" s="17" t="s">
        <v>245</v>
      </c>
      <c r="AL80" s="17"/>
      <c r="AM80" s="17"/>
      <c r="AN80" s="17"/>
      <c r="AO80" s="17"/>
      <c r="AP80" s="17"/>
      <c r="AQ80" s="17"/>
      <c r="AR80" s="17"/>
      <c r="AS80" s="17"/>
      <c r="AT80" s="17"/>
      <c r="AU80" s="17"/>
      <c r="AV80" s="17" t="s">
        <v>75</v>
      </c>
      <c r="AW80" s="17"/>
      <c r="AX80" s="17"/>
      <c r="AY80" s="17" t="s">
        <v>29</v>
      </c>
      <c r="AZ80" s="17"/>
      <c r="BA80" s="17"/>
      <c r="BB80" s="17"/>
      <c r="BC80" s="17"/>
      <c r="BD80" s="17"/>
      <c r="BE80" s="17"/>
      <c r="BF80" s="17"/>
      <c r="BG80" s="17"/>
      <c r="BH80" s="17"/>
      <c r="BI80" s="17"/>
      <c r="BJ80" s="17"/>
      <c r="BK80" s="17"/>
      <c r="BL80" s="17"/>
      <c r="BM80" s="17"/>
      <c r="BN80" s="17" t="s">
        <v>88</v>
      </c>
      <c r="BO80" s="17"/>
      <c r="BP80" s="17"/>
      <c r="BQ80" s="17"/>
      <c r="BR80" s="17"/>
      <c r="BS80" s="17"/>
      <c r="BT80" s="17"/>
      <c r="BU80" s="17"/>
      <c r="BV80" s="17"/>
      <c r="BW80" s="17" t="s">
        <v>3211</v>
      </c>
      <c r="BX80" s="17" t="s">
        <v>3202</v>
      </c>
      <c r="BY80" s="209">
        <v>45392</v>
      </c>
      <c r="BZ80" s="209">
        <v>45392</v>
      </c>
      <c r="CA80" s="17" t="s">
        <v>3246</v>
      </c>
      <c r="CB80" s="17" t="s">
        <v>3248</v>
      </c>
      <c r="CC80" s="17"/>
      <c r="CD80" s="17"/>
      <c r="CE80" s="209"/>
      <c r="CF80" s="17"/>
      <c r="CG80" s="17"/>
      <c r="CH80" s="17"/>
      <c r="CI80" s="17"/>
      <c r="CJ80" s="209"/>
      <c r="CK80" s="17"/>
      <c r="CL80" s="17"/>
      <c r="CM80" s="17"/>
      <c r="CN80" s="17"/>
      <c r="CO80" s="209"/>
      <c r="CP80" s="17"/>
      <c r="CQ80" s="17"/>
    </row>
    <row r="81" spans="3:95" s="9" customFormat="1" ht="135.75" customHeight="1" x14ac:dyDescent="0.25">
      <c r="C81" s="16" t="s">
        <v>2841</v>
      </c>
      <c r="D81" s="17" t="s">
        <v>403</v>
      </c>
      <c r="E81" s="17" t="s">
        <v>188</v>
      </c>
      <c r="F81" s="14" t="str">
        <f t="shared" si="6"/>
        <v>URF2024_071_Ejecutar el Plan Anual de Adquisiciones_Primer Trimestre</v>
      </c>
      <c r="G81" s="17" t="s">
        <v>404</v>
      </c>
      <c r="H81" s="17" t="s">
        <v>405</v>
      </c>
      <c r="I81" s="17" t="s">
        <v>406</v>
      </c>
      <c r="J81" s="17" t="s">
        <v>407</v>
      </c>
      <c r="K81" s="17" t="s">
        <v>408</v>
      </c>
      <c r="L81" s="17"/>
      <c r="M81" s="45">
        <v>45293</v>
      </c>
      <c r="N81" s="45">
        <v>45394.999305555553</v>
      </c>
      <c r="O81" s="18">
        <f t="shared" si="5"/>
        <v>101.99930555555329</v>
      </c>
      <c r="P81" s="17" t="s">
        <v>408</v>
      </c>
      <c r="Q81" s="17" t="s">
        <v>131</v>
      </c>
      <c r="R81" s="17" t="s">
        <v>409</v>
      </c>
      <c r="S81" s="17" t="s">
        <v>410</v>
      </c>
      <c r="T81" s="17" t="s">
        <v>9</v>
      </c>
      <c r="U81" s="17" t="s">
        <v>27</v>
      </c>
      <c r="V81" s="17" t="s">
        <v>51</v>
      </c>
      <c r="W81" s="17" t="s">
        <v>52</v>
      </c>
      <c r="X81" s="17" t="s">
        <v>53</v>
      </c>
      <c r="Y81" s="17"/>
      <c r="Z81" s="17"/>
      <c r="AA81" s="17"/>
      <c r="AB81" s="17" t="s">
        <v>57</v>
      </c>
      <c r="AC81" s="17"/>
      <c r="AD81" s="17"/>
      <c r="AE81" s="17"/>
      <c r="AF81" s="17"/>
      <c r="AG81" s="17"/>
      <c r="AH81" s="17"/>
      <c r="AI81" s="17"/>
      <c r="AJ81" s="17"/>
      <c r="AK81" s="17"/>
      <c r="AL81" s="17"/>
      <c r="AM81" s="17"/>
      <c r="AN81" s="17"/>
      <c r="AO81" s="17"/>
      <c r="AP81" s="17"/>
      <c r="AQ81" s="17"/>
      <c r="AR81" s="17"/>
      <c r="AS81" s="17"/>
      <c r="AT81" s="17"/>
      <c r="AU81" s="17"/>
      <c r="AV81" s="17" t="s">
        <v>75</v>
      </c>
      <c r="AW81" s="17"/>
      <c r="AX81" s="17" t="s">
        <v>28</v>
      </c>
      <c r="AY81" s="17"/>
      <c r="AZ81" s="17"/>
      <c r="BA81" s="17"/>
      <c r="BB81" s="17"/>
      <c r="BC81" s="17"/>
      <c r="BD81" s="17"/>
      <c r="BE81" s="17"/>
      <c r="BF81" s="17"/>
      <c r="BG81" s="17"/>
      <c r="BH81" s="17" t="s">
        <v>82</v>
      </c>
      <c r="BI81" s="17"/>
      <c r="BJ81" s="17"/>
      <c r="BK81" s="17"/>
      <c r="BL81" s="17"/>
      <c r="BM81" s="17"/>
      <c r="BN81" s="17"/>
      <c r="BO81" s="17"/>
      <c r="BP81" s="17"/>
      <c r="BQ81" s="17"/>
      <c r="BR81" s="17"/>
      <c r="BS81" s="17"/>
      <c r="BT81" s="17"/>
      <c r="BU81" s="17"/>
      <c r="BV81" s="17"/>
      <c r="BW81" s="17" t="s">
        <v>3209</v>
      </c>
      <c r="BX81" s="17"/>
      <c r="BY81" s="17"/>
      <c r="BZ81" s="209"/>
      <c r="CA81" s="17"/>
      <c r="CB81" s="17"/>
      <c r="CC81" s="17"/>
      <c r="CD81" s="17"/>
      <c r="CE81" s="209"/>
      <c r="CF81" s="17"/>
      <c r="CG81" s="17"/>
      <c r="CH81" s="17"/>
      <c r="CI81" s="17"/>
      <c r="CJ81" s="209"/>
      <c r="CK81" s="17"/>
      <c r="CL81" s="17"/>
      <c r="CM81" s="17"/>
      <c r="CN81" s="17"/>
      <c r="CO81" s="209"/>
      <c r="CP81" s="17"/>
      <c r="CQ81" s="17"/>
    </row>
    <row r="82" spans="3:95" s="9" customFormat="1" ht="135.75" customHeight="1" x14ac:dyDescent="0.25">
      <c r="C82" s="16" t="s">
        <v>2842</v>
      </c>
      <c r="D82" s="17" t="s">
        <v>411</v>
      </c>
      <c r="E82" s="17" t="s">
        <v>188</v>
      </c>
      <c r="F82" s="14" t="str">
        <f t="shared" si="6"/>
        <v>URF2024_072_Ejecutar el Plan Anual de Adquisiciones_Segundo Trimestre</v>
      </c>
      <c r="G82" s="17" t="s">
        <v>412</v>
      </c>
      <c r="H82" s="17" t="s">
        <v>405</v>
      </c>
      <c r="I82" s="17" t="s">
        <v>413</v>
      </c>
      <c r="J82" s="17" t="s">
        <v>407</v>
      </c>
      <c r="K82" s="17" t="s">
        <v>3249</v>
      </c>
      <c r="L82" s="17"/>
      <c r="M82" s="45">
        <v>45444</v>
      </c>
      <c r="N82" s="45">
        <v>45545</v>
      </c>
      <c r="O82" s="18">
        <f t="shared" si="5"/>
        <v>101</v>
      </c>
      <c r="P82" s="17" t="s">
        <v>797</v>
      </c>
      <c r="Q82" s="17" t="s">
        <v>131</v>
      </c>
      <c r="R82" s="17" t="s">
        <v>409</v>
      </c>
      <c r="S82" s="17" t="s">
        <v>410</v>
      </c>
      <c r="T82" s="17" t="s">
        <v>9</v>
      </c>
      <c r="U82" s="17" t="s">
        <v>27</v>
      </c>
      <c r="V82" s="17" t="s">
        <v>51</v>
      </c>
      <c r="W82" s="17" t="s">
        <v>52</v>
      </c>
      <c r="X82" s="17" t="s">
        <v>53</v>
      </c>
      <c r="Y82" s="17"/>
      <c r="Z82" s="17"/>
      <c r="AA82" s="17"/>
      <c r="AB82" s="17" t="s">
        <v>57</v>
      </c>
      <c r="AC82" s="17"/>
      <c r="AD82" s="17"/>
      <c r="AE82" s="17"/>
      <c r="AF82" s="17"/>
      <c r="AG82" s="17"/>
      <c r="AH82" s="17"/>
      <c r="AI82" s="17"/>
      <c r="AJ82" s="17"/>
      <c r="AK82" s="17"/>
      <c r="AL82" s="17"/>
      <c r="AM82" s="17"/>
      <c r="AN82" s="17"/>
      <c r="AO82" s="17"/>
      <c r="AP82" s="17"/>
      <c r="AQ82" s="17"/>
      <c r="AR82" s="17"/>
      <c r="AS82" s="17"/>
      <c r="AT82" s="17"/>
      <c r="AU82" s="17"/>
      <c r="AV82" s="17" t="s">
        <v>75</v>
      </c>
      <c r="AW82" s="17"/>
      <c r="AX82" s="17" t="s">
        <v>28</v>
      </c>
      <c r="AY82" s="17"/>
      <c r="AZ82" s="17"/>
      <c r="BA82" s="17"/>
      <c r="BB82" s="17"/>
      <c r="BC82" s="17"/>
      <c r="BD82" s="17"/>
      <c r="BE82" s="17"/>
      <c r="BF82" s="17"/>
      <c r="BG82" s="17"/>
      <c r="BH82" s="17" t="s">
        <v>82</v>
      </c>
      <c r="BI82" s="17"/>
      <c r="BJ82" s="17"/>
      <c r="BK82" s="17"/>
      <c r="BL82" s="17"/>
      <c r="BM82" s="17"/>
      <c r="BN82" s="17"/>
      <c r="BO82" s="17"/>
      <c r="BP82" s="17"/>
      <c r="BQ82" s="17"/>
      <c r="BR82" s="17"/>
      <c r="BS82" s="17"/>
      <c r="BT82" s="17"/>
      <c r="BU82" s="17"/>
      <c r="BV82" s="17"/>
      <c r="BW82" s="17" t="s">
        <v>3211</v>
      </c>
      <c r="BX82" s="17" t="s">
        <v>3202</v>
      </c>
      <c r="BY82" s="209">
        <v>45464</v>
      </c>
      <c r="BZ82" s="209">
        <v>45464</v>
      </c>
      <c r="CA82" s="17" t="s">
        <v>3358</v>
      </c>
      <c r="CB82" s="17" t="s">
        <v>3359</v>
      </c>
      <c r="CC82" s="17" t="s">
        <v>3202</v>
      </c>
      <c r="CD82" s="214">
        <v>45526</v>
      </c>
      <c r="CE82" s="209">
        <v>45526</v>
      </c>
      <c r="CF82" s="17" t="s">
        <v>3423</v>
      </c>
      <c r="CG82" s="17" t="s">
        <v>3422</v>
      </c>
      <c r="CH82" s="17"/>
      <c r="CI82" s="17"/>
      <c r="CJ82" s="209"/>
      <c r="CK82" s="17"/>
      <c r="CL82" s="17"/>
      <c r="CM82" s="17"/>
      <c r="CN82" s="17"/>
      <c r="CO82" s="209"/>
      <c r="CP82" s="17"/>
      <c r="CQ82" s="17"/>
    </row>
    <row r="83" spans="3:95" s="9" customFormat="1" ht="135.75" customHeight="1" x14ac:dyDescent="0.25">
      <c r="C83" s="16" t="s">
        <v>2843</v>
      </c>
      <c r="D83" s="17" t="s">
        <v>414</v>
      </c>
      <c r="E83" s="17" t="s">
        <v>188</v>
      </c>
      <c r="F83" s="14" t="str">
        <f t="shared" si="6"/>
        <v>URF2024_073_Ejecutar el Plan Anual de Adquisiciones_Tercer Trimestre</v>
      </c>
      <c r="G83" s="17" t="s">
        <v>415</v>
      </c>
      <c r="H83" s="17" t="s">
        <v>405</v>
      </c>
      <c r="I83" s="17" t="s">
        <v>416</v>
      </c>
      <c r="J83" s="17" t="s">
        <v>407</v>
      </c>
      <c r="K83" s="17" t="s">
        <v>408</v>
      </c>
      <c r="L83" s="17"/>
      <c r="M83" s="45">
        <v>45475</v>
      </c>
      <c r="N83" s="45">
        <v>45580.999305555553</v>
      </c>
      <c r="O83" s="18">
        <f t="shared" si="5"/>
        <v>105.99930555555329</v>
      </c>
      <c r="P83" s="17" t="s">
        <v>408</v>
      </c>
      <c r="Q83" s="17" t="s">
        <v>131</v>
      </c>
      <c r="R83" s="17" t="s">
        <v>409</v>
      </c>
      <c r="S83" s="17" t="s">
        <v>410</v>
      </c>
      <c r="T83" s="17" t="s">
        <v>9</v>
      </c>
      <c r="U83" s="17" t="s">
        <v>27</v>
      </c>
      <c r="V83" s="17" t="s">
        <v>51</v>
      </c>
      <c r="W83" s="17" t="s">
        <v>52</v>
      </c>
      <c r="X83" s="17" t="s">
        <v>53</v>
      </c>
      <c r="Y83" s="17"/>
      <c r="Z83" s="17"/>
      <c r="AA83" s="17"/>
      <c r="AB83" s="17" t="s">
        <v>57</v>
      </c>
      <c r="AC83" s="17"/>
      <c r="AD83" s="17"/>
      <c r="AE83" s="17"/>
      <c r="AF83" s="17"/>
      <c r="AG83" s="17"/>
      <c r="AH83" s="17"/>
      <c r="AI83" s="17"/>
      <c r="AJ83" s="17"/>
      <c r="AK83" s="17"/>
      <c r="AL83" s="17"/>
      <c r="AM83" s="17"/>
      <c r="AN83" s="17"/>
      <c r="AO83" s="17"/>
      <c r="AP83" s="17"/>
      <c r="AQ83" s="17"/>
      <c r="AR83" s="17"/>
      <c r="AS83" s="17"/>
      <c r="AT83" s="17"/>
      <c r="AU83" s="17"/>
      <c r="AV83" s="17" t="s">
        <v>75</v>
      </c>
      <c r="AW83" s="17"/>
      <c r="AX83" s="17" t="s">
        <v>28</v>
      </c>
      <c r="AY83" s="17"/>
      <c r="AZ83" s="17"/>
      <c r="BA83" s="17"/>
      <c r="BB83" s="17"/>
      <c r="BC83" s="17"/>
      <c r="BD83" s="17"/>
      <c r="BE83" s="17"/>
      <c r="BF83" s="17"/>
      <c r="BG83" s="17"/>
      <c r="BH83" s="17" t="s">
        <v>82</v>
      </c>
      <c r="BI83" s="17"/>
      <c r="BJ83" s="17"/>
      <c r="BK83" s="17"/>
      <c r="BL83" s="17"/>
      <c r="BM83" s="17"/>
      <c r="BN83" s="17"/>
      <c r="BO83" s="17"/>
      <c r="BP83" s="17"/>
      <c r="BQ83" s="17"/>
      <c r="BR83" s="17"/>
      <c r="BS83" s="17"/>
      <c r="BT83" s="17"/>
      <c r="BU83" s="17"/>
      <c r="BV83" s="17"/>
      <c r="BW83" s="17" t="s">
        <v>3209</v>
      </c>
      <c r="BX83" s="17"/>
      <c r="BY83" s="17"/>
      <c r="BZ83" s="209"/>
      <c r="CA83" s="17"/>
      <c r="CB83" s="17"/>
      <c r="CC83" s="17"/>
      <c r="CD83" s="17"/>
      <c r="CE83" s="209"/>
      <c r="CF83" s="17"/>
      <c r="CG83" s="17"/>
      <c r="CH83" s="17"/>
      <c r="CI83" s="17"/>
      <c r="CJ83" s="209"/>
      <c r="CK83" s="17"/>
      <c r="CL83" s="17"/>
      <c r="CM83" s="17"/>
      <c r="CN83" s="17"/>
      <c r="CO83" s="209"/>
      <c r="CP83" s="17"/>
      <c r="CQ83" s="17"/>
    </row>
    <row r="84" spans="3:95" s="9" customFormat="1" ht="135.75" customHeight="1" x14ac:dyDescent="0.25">
      <c r="C84" s="16" t="s">
        <v>2844</v>
      </c>
      <c r="D84" s="17" t="s">
        <v>417</v>
      </c>
      <c r="E84" s="17" t="s">
        <v>188</v>
      </c>
      <c r="F84" s="14" t="str">
        <f t="shared" si="6"/>
        <v>URF2024_074_Ejecutar el Plan Anual de Adquisiciones_Cuarto Trimestre</v>
      </c>
      <c r="G84" s="17" t="s">
        <v>418</v>
      </c>
      <c r="H84" s="17" t="s">
        <v>405</v>
      </c>
      <c r="I84" s="17" t="s">
        <v>419</v>
      </c>
      <c r="J84" s="17" t="s">
        <v>407</v>
      </c>
      <c r="K84" s="17" t="s">
        <v>408</v>
      </c>
      <c r="L84" s="17"/>
      <c r="M84" s="45">
        <v>45566</v>
      </c>
      <c r="N84" s="45">
        <v>45653.999305555553</v>
      </c>
      <c r="O84" s="18">
        <f t="shared" si="5"/>
        <v>87.999305555553292</v>
      </c>
      <c r="P84" s="17" t="s">
        <v>408</v>
      </c>
      <c r="Q84" s="17" t="s">
        <v>131</v>
      </c>
      <c r="R84" s="17" t="s">
        <v>409</v>
      </c>
      <c r="S84" s="17" t="s">
        <v>410</v>
      </c>
      <c r="T84" s="17" t="s">
        <v>9</v>
      </c>
      <c r="U84" s="17" t="s">
        <v>27</v>
      </c>
      <c r="V84" s="17" t="s">
        <v>51</v>
      </c>
      <c r="W84" s="17" t="s">
        <v>52</v>
      </c>
      <c r="X84" s="17" t="s">
        <v>53</v>
      </c>
      <c r="Y84" s="17"/>
      <c r="Z84" s="17"/>
      <c r="AA84" s="17"/>
      <c r="AB84" s="17" t="s">
        <v>57</v>
      </c>
      <c r="AC84" s="17"/>
      <c r="AD84" s="17"/>
      <c r="AE84" s="17"/>
      <c r="AF84" s="17"/>
      <c r="AG84" s="17"/>
      <c r="AH84" s="17"/>
      <c r="AI84" s="17"/>
      <c r="AJ84" s="17"/>
      <c r="AK84" s="17"/>
      <c r="AL84" s="17"/>
      <c r="AM84" s="17"/>
      <c r="AN84" s="17"/>
      <c r="AO84" s="17"/>
      <c r="AP84" s="17"/>
      <c r="AQ84" s="17"/>
      <c r="AR84" s="17"/>
      <c r="AS84" s="17"/>
      <c r="AT84" s="17"/>
      <c r="AU84" s="17"/>
      <c r="AV84" s="17" t="s">
        <v>75</v>
      </c>
      <c r="AW84" s="17"/>
      <c r="AX84" s="17" t="s">
        <v>28</v>
      </c>
      <c r="AY84" s="17"/>
      <c r="AZ84" s="17"/>
      <c r="BA84" s="17"/>
      <c r="BB84" s="17"/>
      <c r="BC84" s="17"/>
      <c r="BD84" s="17"/>
      <c r="BE84" s="17"/>
      <c r="BF84" s="17"/>
      <c r="BG84" s="17"/>
      <c r="BH84" s="17" t="s">
        <v>82</v>
      </c>
      <c r="BI84" s="17"/>
      <c r="BJ84" s="17"/>
      <c r="BK84" s="17"/>
      <c r="BL84" s="17"/>
      <c r="BM84" s="17"/>
      <c r="BN84" s="17"/>
      <c r="BO84" s="17"/>
      <c r="BP84" s="17"/>
      <c r="BQ84" s="17"/>
      <c r="BR84" s="17"/>
      <c r="BS84" s="17"/>
      <c r="BT84" s="17"/>
      <c r="BU84" s="17"/>
      <c r="BV84" s="17"/>
      <c r="BW84" s="17" t="s">
        <v>3209</v>
      </c>
      <c r="BX84" s="17"/>
      <c r="BY84" s="17"/>
      <c r="BZ84" s="209"/>
      <c r="CA84" s="17"/>
      <c r="CB84" s="17"/>
      <c r="CC84" s="17"/>
      <c r="CD84" s="17"/>
      <c r="CE84" s="209"/>
      <c r="CF84" s="17"/>
      <c r="CG84" s="17"/>
      <c r="CH84" s="17"/>
      <c r="CI84" s="17"/>
      <c r="CJ84" s="209"/>
      <c r="CK84" s="17"/>
      <c r="CL84" s="17"/>
      <c r="CM84" s="17"/>
      <c r="CN84" s="17"/>
      <c r="CO84" s="209"/>
      <c r="CP84" s="17"/>
      <c r="CQ84" s="17"/>
    </row>
    <row r="85" spans="3:95" s="9" customFormat="1" ht="135.75" customHeight="1" x14ac:dyDescent="0.25">
      <c r="C85" s="16" t="s">
        <v>2845</v>
      </c>
      <c r="D85" s="17" t="s">
        <v>420</v>
      </c>
      <c r="E85" s="17" t="s">
        <v>188</v>
      </c>
      <c r="F85" s="14" t="str">
        <f t="shared" si="6"/>
        <v>URF2024_075_Elaborar las liquidaciones contractuales_Primer semestre</v>
      </c>
      <c r="G85" s="17" t="s">
        <v>421</v>
      </c>
      <c r="H85" s="17" t="s">
        <v>422</v>
      </c>
      <c r="I85" s="17" t="s">
        <v>423</v>
      </c>
      <c r="J85" s="17" t="s">
        <v>407</v>
      </c>
      <c r="K85" s="17" t="s">
        <v>3249</v>
      </c>
      <c r="L85" s="17"/>
      <c r="M85" s="45">
        <v>45447</v>
      </c>
      <c r="N85" s="45">
        <v>45545</v>
      </c>
      <c r="O85" s="18">
        <f t="shared" si="5"/>
        <v>98</v>
      </c>
      <c r="P85" s="17" t="s">
        <v>797</v>
      </c>
      <c r="Q85" s="17" t="s">
        <v>131</v>
      </c>
      <c r="R85" s="17" t="s">
        <v>424</v>
      </c>
      <c r="S85" s="17" t="s">
        <v>410</v>
      </c>
      <c r="T85" s="17" t="s">
        <v>9</v>
      </c>
      <c r="U85" s="17" t="s">
        <v>27</v>
      </c>
      <c r="V85" s="17"/>
      <c r="W85" s="17" t="s">
        <v>52</v>
      </c>
      <c r="X85" s="17"/>
      <c r="Y85" s="17"/>
      <c r="Z85" s="17"/>
      <c r="AA85" s="17"/>
      <c r="AB85" s="17" t="s">
        <v>57</v>
      </c>
      <c r="AC85" s="17"/>
      <c r="AD85" s="17"/>
      <c r="AE85" s="17"/>
      <c r="AF85" s="17"/>
      <c r="AG85" s="17"/>
      <c r="AH85" s="17"/>
      <c r="AI85" s="17"/>
      <c r="AJ85" s="17"/>
      <c r="AK85" s="17"/>
      <c r="AL85" s="17"/>
      <c r="AM85" s="17"/>
      <c r="AN85" s="17"/>
      <c r="AO85" s="17"/>
      <c r="AP85" s="17"/>
      <c r="AQ85" s="17"/>
      <c r="AR85" s="17"/>
      <c r="AS85" s="17"/>
      <c r="AT85" s="17"/>
      <c r="AU85" s="17"/>
      <c r="AV85" s="17" t="s">
        <v>75</v>
      </c>
      <c r="AW85" s="17"/>
      <c r="AX85" s="17" t="s">
        <v>28</v>
      </c>
      <c r="AY85" s="17"/>
      <c r="AZ85" s="17"/>
      <c r="BA85" s="17"/>
      <c r="BB85" s="17"/>
      <c r="BC85" s="17"/>
      <c r="BD85" s="17"/>
      <c r="BE85" s="17"/>
      <c r="BF85" s="17"/>
      <c r="BG85" s="17"/>
      <c r="BH85" s="17" t="s">
        <v>82</v>
      </c>
      <c r="BI85" s="17"/>
      <c r="BJ85" s="17"/>
      <c r="BK85" s="17"/>
      <c r="BL85" s="17"/>
      <c r="BM85" s="17"/>
      <c r="BN85" s="17"/>
      <c r="BO85" s="17"/>
      <c r="BP85" s="17"/>
      <c r="BQ85" s="17"/>
      <c r="BR85" s="17"/>
      <c r="BS85" s="17"/>
      <c r="BT85" s="17"/>
      <c r="BU85" s="17"/>
      <c r="BV85" s="17"/>
      <c r="BW85" s="17" t="s">
        <v>3211</v>
      </c>
      <c r="BX85" s="17" t="s">
        <v>3202</v>
      </c>
      <c r="BY85" s="209">
        <v>45464</v>
      </c>
      <c r="BZ85" s="209">
        <v>45464</v>
      </c>
      <c r="CA85" s="17" t="s">
        <v>3358</v>
      </c>
      <c r="CB85" s="17" t="s">
        <v>3359</v>
      </c>
      <c r="CC85" s="17" t="s">
        <v>3202</v>
      </c>
      <c r="CD85" s="214">
        <v>45526</v>
      </c>
      <c r="CE85" s="209">
        <v>45526</v>
      </c>
      <c r="CF85" s="17" t="s">
        <v>3423</v>
      </c>
      <c r="CG85" s="17" t="s">
        <v>3422</v>
      </c>
      <c r="CH85" s="17"/>
      <c r="CI85" s="17"/>
      <c r="CJ85" s="209"/>
      <c r="CK85" s="17"/>
      <c r="CL85" s="17"/>
      <c r="CM85" s="17"/>
      <c r="CN85" s="17"/>
      <c r="CO85" s="209"/>
      <c r="CP85" s="17"/>
      <c r="CQ85" s="17"/>
    </row>
    <row r="86" spans="3:95" s="9" customFormat="1" ht="135.75" customHeight="1" x14ac:dyDescent="0.25">
      <c r="C86" s="16" t="s">
        <v>2846</v>
      </c>
      <c r="D86" s="17" t="s">
        <v>425</v>
      </c>
      <c r="E86" s="17" t="s">
        <v>188</v>
      </c>
      <c r="F86" s="14" t="str">
        <f t="shared" si="6"/>
        <v>URF2024_076_Elaborar las liquidaciones contractuales_Segundo semestre</v>
      </c>
      <c r="G86" s="17" t="s">
        <v>426</v>
      </c>
      <c r="H86" s="17" t="s">
        <v>422</v>
      </c>
      <c r="I86" s="17" t="s">
        <v>427</v>
      </c>
      <c r="J86" s="17" t="s">
        <v>407</v>
      </c>
      <c r="K86" s="17" t="s">
        <v>408</v>
      </c>
      <c r="L86" s="17"/>
      <c r="M86" s="45">
        <v>45628</v>
      </c>
      <c r="N86" s="45">
        <v>45653.999305555553</v>
      </c>
      <c r="O86" s="18">
        <f t="shared" si="5"/>
        <v>25.999305555553292</v>
      </c>
      <c r="P86" s="17" t="s">
        <v>408</v>
      </c>
      <c r="Q86" s="17" t="s">
        <v>131</v>
      </c>
      <c r="R86" s="17" t="s">
        <v>424</v>
      </c>
      <c r="S86" s="17" t="s">
        <v>410</v>
      </c>
      <c r="T86" s="17" t="s">
        <v>9</v>
      </c>
      <c r="U86" s="17" t="s">
        <v>27</v>
      </c>
      <c r="V86" s="17"/>
      <c r="W86" s="17" t="s">
        <v>52</v>
      </c>
      <c r="X86" s="17"/>
      <c r="Y86" s="17"/>
      <c r="Z86" s="17"/>
      <c r="AA86" s="17"/>
      <c r="AB86" s="17" t="s">
        <v>57</v>
      </c>
      <c r="AC86" s="17"/>
      <c r="AD86" s="17"/>
      <c r="AE86" s="17"/>
      <c r="AF86" s="17"/>
      <c r="AG86" s="17"/>
      <c r="AH86" s="17"/>
      <c r="AI86" s="17"/>
      <c r="AJ86" s="17"/>
      <c r="AK86" s="17"/>
      <c r="AL86" s="17"/>
      <c r="AM86" s="17"/>
      <c r="AN86" s="17"/>
      <c r="AO86" s="17"/>
      <c r="AP86" s="17"/>
      <c r="AQ86" s="17"/>
      <c r="AR86" s="17"/>
      <c r="AS86" s="17"/>
      <c r="AT86" s="17"/>
      <c r="AU86" s="17"/>
      <c r="AV86" s="17" t="s">
        <v>75</v>
      </c>
      <c r="AW86" s="17"/>
      <c r="AX86" s="17" t="s">
        <v>28</v>
      </c>
      <c r="AY86" s="17"/>
      <c r="AZ86" s="17"/>
      <c r="BA86" s="17"/>
      <c r="BB86" s="17"/>
      <c r="BC86" s="17"/>
      <c r="BD86" s="17"/>
      <c r="BE86" s="17"/>
      <c r="BF86" s="17"/>
      <c r="BG86" s="17"/>
      <c r="BH86" s="17" t="s">
        <v>82</v>
      </c>
      <c r="BI86" s="17"/>
      <c r="BJ86" s="17"/>
      <c r="BK86" s="17"/>
      <c r="BL86" s="17"/>
      <c r="BM86" s="17"/>
      <c r="BN86" s="17"/>
      <c r="BO86" s="17"/>
      <c r="BP86" s="17"/>
      <c r="BQ86" s="17"/>
      <c r="BR86" s="17"/>
      <c r="BS86" s="17"/>
      <c r="BT86" s="17"/>
      <c r="BU86" s="17"/>
      <c r="BV86" s="17"/>
      <c r="BW86" s="17" t="s">
        <v>3209</v>
      </c>
      <c r="BX86" s="17"/>
      <c r="BY86" s="17"/>
      <c r="BZ86" s="209"/>
      <c r="CA86" s="17"/>
      <c r="CB86" s="17"/>
      <c r="CC86" s="17"/>
      <c r="CD86" s="17"/>
      <c r="CE86" s="209"/>
      <c r="CF86" s="17"/>
      <c r="CG86" s="17"/>
      <c r="CH86" s="17"/>
      <c r="CI86" s="17"/>
      <c r="CJ86" s="209"/>
      <c r="CK86" s="17"/>
      <c r="CL86" s="17"/>
      <c r="CM86" s="17"/>
      <c r="CN86" s="17"/>
      <c r="CO86" s="209"/>
      <c r="CP86" s="17"/>
      <c r="CQ86" s="17"/>
    </row>
    <row r="87" spans="3:95" s="9" customFormat="1" ht="135.75" customHeight="1" x14ac:dyDescent="0.25">
      <c r="C87" s="16" t="s">
        <v>2847</v>
      </c>
      <c r="D87" s="17" t="s">
        <v>428</v>
      </c>
      <c r="E87" s="17" t="s">
        <v>100</v>
      </c>
      <c r="F87" s="14" t="str">
        <f t="shared" si="6"/>
        <v>URF2024_077_Socializar los nuevos formatos asociados al proceso_Anual</v>
      </c>
      <c r="G87" s="17" t="s">
        <v>429</v>
      </c>
      <c r="H87" s="17" t="s">
        <v>430</v>
      </c>
      <c r="I87" s="17" t="s">
        <v>431</v>
      </c>
      <c r="J87" s="17" t="s">
        <v>407</v>
      </c>
      <c r="K87" s="17" t="s">
        <v>408</v>
      </c>
      <c r="L87" s="17"/>
      <c r="M87" s="45">
        <v>45323</v>
      </c>
      <c r="N87" s="45">
        <v>45351.999305555553</v>
      </c>
      <c r="O87" s="18">
        <f t="shared" si="5"/>
        <v>28.999305555553292</v>
      </c>
      <c r="P87" s="17" t="s">
        <v>408</v>
      </c>
      <c r="Q87" s="17"/>
      <c r="R87" s="17"/>
      <c r="S87" s="17" t="s">
        <v>410</v>
      </c>
      <c r="T87" s="17" t="s">
        <v>9</v>
      </c>
      <c r="U87" s="17" t="s">
        <v>27</v>
      </c>
      <c r="V87" s="17"/>
      <c r="W87" s="17" t="s">
        <v>52</v>
      </c>
      <c r="X87" s="17"/>
      <c r="Y87" s="17"/>
      <c r="Z87" s="17"/>
      <c r="AA87" s="17"/>
      <c r="AB87" s="17"/>
      <c r="AC87" s="17"/>
      <c r="AD87" s="17"/>
      <c r="AE87" s="17"/>
      <c r="AF87" s="17" t="s">
        <v>61</v>
      </c>
      <c r="AG87" s="17"/>
      <c r="AH87" s="17"/>
      <c r="AI87" s="17"/>
      <c r="AJ87" s="17"/>
      <c r="AK87" s="17"/>
      <c r="AL87" s="17"/>
      <c r="AM87" s="17"/>
      <c r="AN87" s="17"/>
      <c r="AO87" s="17"/>
      <c r="AP87" s="17"/>
      <c r="AQ87" s="17"/>
      <c r="AR87" s="17"/>
      <c r="AS87" s="17"/>
      <c r="AT87" s="17"/>
      <c r="AU87" s="17"/>
      <c r="AV87" s="17" t="s">
        <v>75</v>
      </c>
      <c r="AW87" s="17" t="s">
        <v>27</v>
      </c>
      <c r="AX87" s="17" t="s">
        <v>28</v>
      </c>
      <c r="AY87" s="17"/>
      <c r="AZ87" s="17"/>
      <c r="BA87" s="17"/>
      <c r="BB87" s="17" t="s">
        <v>77</v>
      </c>
      <c r="BC87" s="17"/>
      <c r="BD87" s="17" t="s">
        <v>78</v>
      </c>
      <c r="BE87" s="17"/>
      <c r="BF87" s="17"/>
      <c r="BG87" s="17"/>
      <c r="BH87" s="17" t="s">
        <v>82</v>
      </c>
      <c r="BI87" s="17"/>
      <c r="BJ87" s="17"/>
      <c r="BK87" s="17"/>
      <c r="BL87" s="17"/>
      <c r="BM87" s="17"/>
      <c r="BN87" s="17"/>
      <c r="BO87" s="17"/>
      <c r="BP87" s="17"/>
      <c r="BQ87" s="17"/>
      <c r="BR87" s="17"/>
      <c r="BS87" s="17"/>
      <c r="BT87" s="17"/>
      <c r="BU87" s="17" t="s">
        <v>95</v>
      </c>
      <c r="BV87" s="17"/>
      <c r="BW87" s="17" t="s">
        <v>3209</v>
      </c>
      <c r="BX87" s="17"/>
      <c r="BY87" s="17"/>
      <c r="BZ87" s="209"/>
      <c r="CA87" s="17"/>
      <c r="CB87" s="17"/>
      <c r="CC87" s="17"/>
      <c r="CD87" s="17"/>
      <c r="CE87" s="209"/>
      <c r="CF87" s="17"/>
      <c r="CG87" s="17"/>
      <c r="CH87" s="17"/>
      <c r="CI87" s="17"/>
      <c r="CJ87" s="209"/>
      <c r="CK87" s="17"/>
      <c r="CL87" s="17"/>
      <c r="CM87" s="17"/>
      <c r="CN87" s="17"/>
      <c r="CO87" s="209"/>
      <c r="CP87" s="17"/>
      <c r="CQ87" s="17"/>
    </row>
    <row r="88" spans="3:95" s="9" customFormat="1" ht="135.75" customHeight="1" x14ac:dyDescent="0.25">
      <c r="C88" s="16" t="s">
        <v>2848</v>
      </c>
      <c r="D88" s="17" t="s">
        <v>432</v>
      </c>
      <c r="E88" s="17" t="s">
        <v>136</v>
      </c>
      <c r="F88" s="14" t="str">
        <f t="shared" si="6"/>
        <v>URF2024_078_Realizar una jornada de refuerzo a los supervisores_Primer semestre</v>
      </c>
      <c r="G88" s="17" t="s">
        <v>433</v>
      </c>
      <c r="H88" s="17" t="s">
        <v>430</v>
      </c>
      <c r="I88" s="17" t="s">
        <v>431</v>
      </c>
      <c r="J88" s="17" t="s">
        <v>407</v>
      </c>
      <c r="K88" s="17" t="s">
        <v>408</v>
      </c>
      <c r="L88" s="17"/>
      <c r="M88" s="45">
        <v>45323</v>
      </c>
      <c r="N88" s="45">
        <v>45351.999305555553</v>
      </c>
      <c r="O88" s="18">
        <f t="shared" si="5"/>
        <v>28.999305555553292</v>
      </c>
      <c r="P88" s="17" t="s">
        <v>408</v>
      </c>
      <c r="Q88" s="17"/>
      <c r="R88" s="17"/>
      <c r="S88" s="17" t="s">
        <v>410</v>
      </c>
      <c r="T88" s="17" t="s">
        <v>9</v>
      </c>
      <c r="U88" s="17" t="s">
        <v>27</v>
      </c>
      <c r="V88" s="17"/>
      <c r="W88" s="17" t="s">
        <v>52</v>
      </c>
      <c r="X88" s="17"/>
      <c r="Y88" s="17"/>
      <c r="Z88" s="17"/>
      <c r="AA88" s="17"/>
      <c r="AB88" s="17"/>
      <c r="AC88" s="17"/>
      <c r="AD88" s="17"/>
      <c r="AE88" s="17"/>
      <c r="AF88" s="17" t="s">
        <v>61</v>
      </c>
      <c r="AG88" s="17"/>
      <c r="AH88" s="17"/>
      <c r="AI88" s="17"/>
      <c r="AJ88" s="17"/>
      <c r="AK88" s="17"/>
      <c r="AL88" s="17"/>
      <c r="AM88" s="17"/>
      <c r="AN88" s="17"/>
      <c r="AO88" s="17"/>
      <c r="AP88" s="17"/>
      <c r="AQ88" s="17"/>
      <c r="AR88" s="17"/>
      <c r="AS88" s="17"/>
      <c r="AT88" s="17"/>
      <c r="AU88" s="17"/>
      <c r="AV88" s="17" t="s">
        <v>75</v>
      </c>
      <c r="AW88" s="17" t="s">
        <v>27</v>
      </c>
      <c r="AX88" s="17" t="s">
        <v>28</v>
      </c>
      <c r="AY88" s="17"/>
      <c r="AZ88" s="17"/>
      <c r="BA88" s="17"/>
      <c r="BB88" s="17" t="s">
        <v>77</v>
      </c>
      <c r="BC88" s="17"/>
      <c r="BD88" s="17" t="s">
        <v>78</v>
      </c>
      <c r="BE88" s="17"/>
      <c r="BF88" s="17"/>
      <c r="BG88" s="17"/>
      <c r="BH88" s="17" t="s">
        <v>82</v>
      </c>
      <c r="BI88" s="17"/>
      <c r="BJ88" s="17"/>
      <c r="BK88" s="17"/>
      <c r="BL88" s="17"/>
      <c r="BM88" s="17"/>
      <c r="BN88" s="17"/>
      <c r="BO88" s="17"/>
      <c r="BP88" s="17"/>
      <c r="BQ88" s="17"/>
      <c r="BR88" s="17"/>
      <c r="BS88" s="17"/>
      <c r="BT88" s="17"/>
      <c r="BU88" s="17" t="s">
        <v>95</v>
      </c>
      <c r="BV88" s="17"/>
      <c r="BW88" s="17" t="s">
        <v>3209</v>
      </c>
      <c r="BX88" s="17"/>
      <c r="BY88" s="17"/>
      <c r="BZ88" s="209"/>
      <c r="CA88" s="17"/>
      <c r="CB88" s="17"/>
      <c r="CC88" s="17"/>
      <c r="CD88" s="17"/>
      <c r="CE88" s="209"/>
      <c r="CF88" s="17"/>
      <c r="CG88" s="17"/>
      <c r="CH88" s="17"/>
      <c r="CI88" s="17"/>
      <c r="CJ88" s="209"/>
      <c r="CK88" s="17"/>
      <c r="CL88" s="17"/>
      <c r="CM88" s="17"/>
      <c r="CN88" s="17"/>
      <c r="CO88" s="209"/>
      <c r="CP88" s="17"/>
      <c r="CQ88" s="17"/>
    </row>
    <row r="89" spans="3:95" s="9" customFormat="1" ht="135.75" customHeight="1" x14ac:dyDescent="0.25">
      <c r="C89" s="16" t="s">
        <v>2849</v>
      </c>
      <c r="D89" s="17" t="s">
        <v>434</v>
      </c>
      <c r="E89" s="17" t="s">
        <v>188</v>
      </c>
      <c r="F89" s="14" t="str">
        <f t="shared" si="6"/>
        <v>URF2024_079_Actualizar y conciliar el inventario_Primer semestre</v>
      </c>
      <c r="G89" s="17" t="s">
        <v>435</v>
      </c>
      <c r="H89" s="17" t="s">
        <v>436</v>
      </c>
      <c r="I89" s="17" t="s">
        <v>437</v>
      </c>
      <c r="J89" s="17" t="s">
        <v>407</v>
      </c>
      <c r="K89" s="17" t="s">
        <v>3427</v>
      </c>
      <c r="L89" s="17" t="s">
        <v>438</v>
      </c>
      <c r="M89" s="45">
        <v>45447</v>
      </c>
      <c r="N89" s="45">
        <v>45555</v>
      </c>
      <c r="O89" s="18">
        <f t="shared" si="5"/>
        <v>108</v>
      </c>
      <c r="P89" s="17" t="s">
        <v>1076</v>
      </c>
      <c r="Q89" s="17"/>
      <c r="R89" s="17"/>
      <c r="S89" s="17" t="s">
        <v>410</v>
      </c>
      <c r="T89" s="17" t="s">
        <v>9</v>
      </c>
      <c r="U89" s="17" t="s">
        <v>27</v>
      </c>
      <c r="V89" s="17"/>
      <c r="W89" s="17" t="s">
        <v>52</v>
      </c>
      <c r="X89" s="17" t="s">
        <v>53</v>
      </c>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t="s">
        <v>75</v>
      </c>
      <c r="AW89" s="17"/>
      <c r="AX89" s="17"/>
      <c r="AY89" s="17" t="s">
        <v>29</v>
      </c>
      <c r="AZ89" s="17"/>
      <c r="BA89" s="17"/>
      <c r="BB89" s="17"/>
      <c r="BC89" s="17"/>
      <c r="BD89" s="17"/>
      <c r="BE89" s="17"/>
      <c r="BF89" s="17"/>
      <c r="BG89" s="17"/>
      <c r="BH89" s="17"/>
      <c r="BI89" s="17" t="s">
        <v>83</v>
      </c>
      <c r="BJ89" s="17"/>
      <c r="BK89" s="17"/>
      <c r="BL89" s="17"/>
      <c r="BM89" s="17"/>
      <c r="BN89" s="17"/>
      <c r="BO89" s="17"/>
      <c r="BP89" s="17"/>
      <c r="BQ89" s="17"/>
      <c r="BR89" s="17"/>
      <c r="BS89" s="17"/>
      <c r="BT89" s="17"/>
      <c r="BU89" s="17"/>
      <c r="BV89" s="17"/>
      <c r="BW89" s="17" t="s">
        <v>3211</v>
      </c>
      <c r="BX89" s="17" t="s">
        <v>3202</v>
      </c>
      <c r="BY89" s="209">
        <v>45464</v>
      </c>
      <c r="BZ89" s="209">
        <v>45464</v>
      </c>
      <c r="CA89" s="17" t="s">
        <v>3358</v>
      </c>
      <c r="CB89" s="17" t="s">
        <v>3359</v>
      </c>
      <c r="CC89" s="17" t="s">
        <v>3202</v>
      </c>
      <c r="CD89" s="214">
        <v>45526</v>
      </c>
      <c r="CE89" s="209">
        <v>45526</v>
      </c>
      <c r="CF89" s="17" t="s">
        <v>3423</v>
      </c>
      <c r="CG89" s="17" t="s">
        <v>3424</v>
      </c>
      <c r="CH89" s="17" t="s">
        <v>3202</v>
      </c>
      <c r="CI89" s="214">
        <v>45552</v>
      </c>
      <c r="CJ89" s="209">
        <v>45553</v>
      </c>
      <c r="CK89" s="17" t="s">
        <v>3455</v>
      </c>
      <c r="CL89" s="17" t="s">
        <v>3456</v>
      </c>
      <c r="CM89" s="17"/>
      <c r="CN89" s="17"/>
      <c r="CO89" s="209"/>
      <c r="CP89" s="17"/>
      <c r="CQ89" s="17"/>
    </row>
    <row r="90" spans="3:95" s="9" customFormat="1" ht="135.75" customHeight="1" x14ac:dyDescent="0.25">
      <c r="C90" s="16" t="s">
        <v>2850</v>
      </c>
      <c r="D90" s="17" t="s">
        <v>439</v>
      </c>
      <c r="E90" s="17" t="s">
        <v>188</v>
      </c>
      <c r="F90" s="14" t="str">
        <f t="shared" si="6"/>
        <v>URF2024_080_Actualizar y conciliar el inventario_Segundo semestre</v>
      </c>
      <c r="G90" s="17" t="s">
        <v>440</v>
      </c>
      <c r="H90" s="17" t="s">
        <v>436</v>
      </c>
      <c r="I90" s="17" t="s">
        <v>441</v>
      </c>
      <c r="J90" s="17" t="s">
        <v>407</v>
      </c>
      <c r="K90" s="17" t="s">
        <v>408</v>
      </c>
      <c r="L90" s="17" t="s">
        <v>438</v>
      </c>
      <c r="M90" s="45">
        <v>45628</v>
      </c>
      <c r="N90" s="45">
        <v>45653.999305555553</v>
      </c>
      <c r="O90" s="18">
        <f t="shared" si="5"/>
        <v>25.999305555553292</v>
      </c>
      <c r="P90" s="17" t="s">
        <v>408</v>
      </c>
      <c r="Q90" s="17"/>
      <c r="R90" s="17"/>
      <c r="S90" s="17" t="s">
        <v>410</v>
      </c>
      <c r="T90" s="17" t="s">
        <v>9</v>
      </c>
      <c r="U90" s="17" t="s">
        <v>27</v>
      </c>
      <c r="V90" s="17"/>
      <c r="W90" s="17" t="s">
        <v>52</v>
      </c>
      <c r="X90" s="17" t="s">
        <v>53</v>
      </c>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t="s">
        <v>75</v>
      </c>
      <c r="AW90" s="17"/>
      <c r="AX90" s="17"/>
      <c r="AY90" s="17" t="s">
        <v>29</v>
      </c>
      <c r="AZ90" s="17"/>
      <c r="BA90" s="17"/>
      <c r="BB90" s="17"/>
      <c r="BC90" s="17"/>
      <c r="BD90" s="17"/>
      <c r="BE90" s="17"/>
      <c r="BF90" s="17"/>
      <c r="BG90" s="17"/>
      <c r="BH90" s="17"/>
      <c r="BI90" s="17" t="s">
        <v>83</v>
      </c>
      <c r="BJ90" s="17"/>
      <c r="BK90" s="17"/>
      <c r="BL90" s="17"/>
      <c r="BM90" s="17"/>
      <c r="BN90" s="17"/>
      <c r="BO90" s="17"/>
      <c r="BP90" s="17"/>
      <c r="BQ90" s="17"/>
      <c r="BR90" s="17"/>
      <c r="BS90" s="17"/>
      <c r="BT90" s="17"/>
      <c r="BU90" s="17"/>
      <c r="BV90" s="17"/>
      <c r="BW90" s="17" t="s">
        <v>3209</v>
      </c>
      <c r="BX90" s="17"/>
      <c r="BY90" s="17"/>
      <c r="BZ90" s="209"/>
      <c r="CA90" s="17"/>
      <c r="CB90" s="17"/>
      <c r="CC90" s="17"/>
      <c r="CD90" s="17"/>
      <c r="CE90" s="209"/>
      <c r="CF90" s="17"/>
      <c r="CG90" s="17"/>
      <c r="CH90" s="17"/>
      <c r="CI90" s="17"/>
      <c r="CJ90" s="209"/>
      <c r="CK90" s="17"/>
      <c r="CL90" s="17"/>
      <c r="CM90" s="17"/>
      <c r="CN90" s="17"/>
      <c r="CO90" s="209"/>
      <c r="CP90" s="17"/>
      <c r="CQ90" s="17"/>
    </row>
    <row r="91" spans="3:95" s="9" customFormat="1" ht="135.75" customHeight="1" x14ac:dyDescent="0.25">
      <c r="C91" s="16" t="s">
        <v>2851</v>
      </c>
      <c r="D91" s="17" t="s">
        <v>442</v>
      </c>
      <c r="E91" s="17" t="s">
        <v>188</v>
      </c>
      <c r="F91" s="14" t="str">
        <f t="shared" si="6"/>
        <v>URF2024_081_Verificar el inventario_Anual</v>
      </c>
      <c r="G91" s="17" t="s">
        <v>443</v>
      </c>
      <c r="H91" s="17" t="s">
        <v>444</v>
      </c>
      <c r="I91" s="17" t="s">
        <v>445</v>
      </c>
      <c r="J91" s="17" t="s">
        <v>407</v>
      </c>
      <c r="K91" s="17" t="s">
        <v>408</v>
      </c>
      <c r="L91" s="17" t="s">
        <v>438</v>
      </c>
      <c r="M91" s="45">
        <v>45597</v>
      </c>
      <c r="N91" s="45">
        <v>45653.999305555553</v>
      </c>
      <c r="O91" s="18">
        <f t="shared" si="5"/>
        <v>56.999305555553292</v>
      </c>
      <c r="P91" s="17" t="s">
        <v>408</v>
      </c>
      <c r="Q91" s="17" t="s">
        <v>107</v>
      </c>
      <c r="R91" s="17" t="s">
        <v>446</v>
      </c>
      <c r="S91" s="17" t="s">
        <v>410</v>
      </c>
      <c r="T91" s="17" t="s">
        <v>9</v>
      </c>
      <c r="U91" s="17" t="s">
        <v>27</v>
      </c>
      <c r="V91" s="17"/>
      <c r="W91" s="17" t="s">
        <v>52</v>
      </c>
      <c r="X91" s="17" t="s">
        <v>53</v>
      </c>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t="s">
        <v>75</v>
      </c>
      <c r="AW91" s="17"/>
      <c r="AX91" s="17"/>
      <c r="AY91" s="17" t="s">
        <v>29</v>
      </c>
      <c r="AZ91" s="17"/>
      <c r="BA91" s="17"/>
      <c r="BB91" s="17"/>
      <c r="BC91" s="17"/>
      <c r="BD91" s="17"/>
      <c r="BE91" s="17"/>
      <c r="BF91" s="17"/>
      <c r="BG91" s="17"/>
      <c r="BH91" s="17"/>
      <c r="BI91" s="17" t="s">
        <v>83</v>
      </c>
      <c r="BJ91" s="17"/>
      <c r="BK91" s="17"/>
      <c r="BL91" s="17"/>
      <c r="BM91" s="17"/>
      <c r="BN91" s="17"/>
      <c r="BO91" s="17"/>
      <c r="BP91" s="17"/>
      <c r="BQ91" s="17"/>
      <c r="BR91" s="17"/>
      <c r="BS91" s="17"/>
      <c r="BT91" s="17"/>
      <c r="BU91" s="17"/>
      <c r="BV91" s="17"/>
      <c r="BW91" s="17" t="s">
        <v>3209</v>
      </c>
      <c r="BX91" s="17"/>
      <c r="BY91" s="17"/>
      <c r="BZ91" s="209"/>
      <c r="CA91" s="17"/>
      <c r="CB91" s="17"/>
      <c r="CC91" s="17"/>
      <c r="CD91" s="17"/>
      <c r="CE91" s="209"/>
      <c r="CF91" s="17"/>
      <c r="CG91" s="17"/>
      <c r="CH91" s="17"/>
      <c r="CI91" s="17"/>
      <c r="CJ91" s="209"/>
      <c r="CK91" s="17"/>
      <c r="CL91" s="17"/>
      <c r="CM91" s="17"/>
      <c r="CN91" s="17"/>
      <c r="CO91" s="209"/>
      <c r="CP91" s="17"/>
      <c r="CQ91" s="17"/>
    </row>
    <row r="92" spans="3:95" s="9" customFormat="1" ht="135.75" customHeight="1" x14ac:dyDescent="0.25">
      <c r="C92" s="16" t="s">
        <v>2852</v>
      </c>
      <c r="D92" s="17" t="s">
        <v>3235</v>
      </c>
      <c r="E92" s="17" t="s">
        <v>100</v>
      </c>
      <c r="F92" s="14" t="str">
        <f t="shared" si="6"/>
        <v>URF2024_082_Elaborar el PGA de la entidad para la vigencia 2025</v>
      </c>
      <c r="G92" s="17" t="s">
        <v>447</v>
      </c>
      <c r="H92" s="17" t="s">
        <v>448</v>
      </c>
      <c r="I92" s="17" t="s">
        <v>449</v>
      </c>
      <c r="J92" s="17" t="s">
        <v>407</v>
      </c>
      <c r="K92" s="17" t="s">
        <v>408</v>
      </c>
      <c r="L92" s="17" t="s">
        <v>450</v>
      </c>
      <c r="M92" s="45">
        <v>45566</v>
      </c>
      <c r="N92" s="45">
        <v>45657</v>
      </c>
      <c r="O92" s="18">
        <f t="shared" si="5"/>
        <v>91</v>
      </c>
      <c r="P92" s="17" t="s">
        <v>408</v>
      </c>
      <c r="Q92" s="17" t="s">
        <v>107</v>
      </c>
      <c r="R92" s="17" t="s">
        <v>451</v>
      </c>
      <c r="S92" s="17" t="s">
        <v>410</v>
      </c>
      <c r="T92" s="17" t="s">
        <v>9</v>
      </c>
      <c r="U92" s="17" t="s">
        <v>27</v>
      </c>
      <c r="V92" s="17"/>
      <c r="W92" s="17" t="s">
        <v>52</v>
      </c>
      <c r="X92" s="17"/>
      <c r="Y92" s="17"/>
      <c r="Z92" s="17"/>
      <c r="AA92" s="17"/>
      <c r="AB92" s="17"/>
      <c r="AC92" s="17"/>
      <c r="AD92" s="17"/>
      <c r="AE92" s="17"/>
      <c r="AF92" s="17"/>
      <c r="AG92" s="17"/>
      <c r="AH92" s="17"/>
      <c r="AI92" s="17"/>
      <c r="AJ92" s="17"/>
      <c r="AK92" s="17"/>
      <c r="AL92" s="17"/>
      <c r="AM92" s="17"/>
      <c r="AN92" s="17"/>
      <c r="AO92" s="17"/>
      <c r="AP92" s="17"/>
      <c r="AQ92" s="17"/>
      <c r="AR92" s="17"/>
      <c r="AS92" s="17"/>
      <c r="AT92" s="17" t="s">
        <v>73</v>
      </c>
      <c r="AU92" s="17"/>
      <c r="AV92" s="17" t="s">
        <v>75</v>
      </c>
      <c r="AW92" s="17"/>
      <c r="AX92" s="17"/>
      <c r="AY92" s="17" t="s">
        <v>29</v>
      </c>
      <c r="AZ92" s="17"/>
      <c r="BA92" s="17"/>
      <c r="BB92" s="17"/>
      <c r="BC92" s="17"/>
      <c r="BD92" s="17"/>
      <c r="BE92" s="17"/>
      <c r="BF92" s="17"/>
      <c r="BG92" s="17"/>
      <c r="BH92" s="17"/>
      <c r="BI92" s="17" t="s">
        <v>83</v>
      </c>
      <c r="BJ92" s="17"/>
      <c r="BK92" s="17"/>
      <c r="BL92" s="17"/>
      <c r="BM92" s="17"/>
      <c r="BN92" s="17"/>
      <c r="BO92" s="17"/>
      <c r="BP92" s="17"/>
      <c r="BQ92" s="17"/>
      <c r="BR92" s="17"/>
      <c r="BS92" s="17"/>
      <c r="BT92" s="17"/>
      <c r="BU92" s="17"/>
      <c r="BV92" s="17"/>
      <c r="BW92" s="17" t="s">
        <v>3211</v>
      </c>
      <c r="BX92" s="17" t="s">
        <v>3202</v>
      </c>
      <c r="BY92" s="209">
        <v>45385</v>
      </c>
      <c r="BZ92" s="209">
        <v>45390</v>
      </c>
      <c r="CA92" s="17" t="s">
        <v>3236</v>
      </c>
      <c r="CB92" s="17" t="s">
        <v>3237</v>
      </c>
      <c r="CC92" s="17"/>
      <c r="CD92" s="17"/>
      <c r="CE92" s="209"/>
      <c r="CF92" s="17"/>
      <c r="CG92" s="17"/>
      <c r="CH92" s="17"/>
      <c r="CI92" s="17"/>
      <c r="CJ92" s="209"/>
      <c r="CK92" s="17"/>
      <c r="CL92" s="17"/>
      <c r="CM92" s="17"/>
      <c r="CN92" s="17"/>
      <c r="CO92" s="209"/>
      <c r="CP92" s="17"/>
      <c r="CQ92" s="17"/>
    </row>
    <row r="93" spans="3:95" s="9" customFormat="1" ht="135.75" customHeight="1" x14ac:dyDescent="0.25">
      <c r="C93" s="16" t="s">
        <v>2853</v>
      </c>
      <c r="D93" s="17" t="s">
        <v>452</v>
      </c>
      <c r="E93" s="17" t="s">
        <v>136</v>
      </c>
      <c r="F93" s="14" t="str">
        <f t="shared" si="6"/>
        <v>URF2024_083_Reforzar la sensibilización en gestión ambiental_Primer semestre</v>
      </c>
      <c r="G93" s="17" t="s">
        <v>453</v>
      </c>
      <c r="H93" s="17" t="s">
        <v>454</v>
      </c>
      <c r="I93" s="17" t="s">
        <v>455</v>
      </c>
      <c r="J93" s="17" t="s">
        <v>407</v>
      </c>
      <c r="K93" s="17" t="s">
        <v>450</v>
      </c>
      <c r="L93" s="17" t="s">
        <v>450</v>
      </c>
      <c r="M93" s="45">
        <v>45447</v>
      </c>
      <c r="N93" s="45">
        <v>45545</v>
      </c>
      <c r="O93" s="18">
        <f t="shared" si="5"/>
        <v>98</v>
      </c>
      <c r="P93" s="17" t="s">
        <v>1076</v>
      </c>
      <c r="Q93" s="17"/>
      <c r="R93" s="17"/>
      <c r="S93" s="17" t="s">
        <v>410</v>
      </c>
      <c r="T93" s="17" t="s">
        <v>9</v>
      </c>
      <c r="U93" s="17" t="s">
        <v>27</v>
      </c>
      <c r="V93" s="17" t="s">
        <v>51</v>
      </c>
      <c r="W93" s="17" t="s">
        <v>52</v>
      </c>
      <c r="X93" s="17" t="s">
        <v>53</v>
      </c>
      <c r="Y93" s="17"/>
      <c r="Z93" s="17"/>
      <c r="AA93" s="17"/>
      <c r="AB93" s="17"/>
      <c r="AC93" s="17"/>
      <c r="AD93" s="17"/>
      <c r="AE93" s="17"/>
      <c r="AF93" s="17"/>
      <c r="AG93" s="17"/>
      <c r="AH93" s="17"/>
      <c r="AI93" s="17"/>
      <c r="AJ93" s="17"/>
      <c r="AK93" s="17"/>
      <c r="AL93" s="17"/>
      <c r="AM93" s="17"/>
      <c r="AN93" s="17"/>
      <c r="AO93" s="17"/>
      <c r="AP93" s="17"/>
      <c r="AQ93" s="17"/>
      <c r="AR93" s="17"/>
      <c r="AS93" s="17"/>
      <c r="AT93" s="17" t="s">
        <v>73</v>
      </c>
      <c r="AU93" s="17"/>
      <c r="AV93" s="17" t="s">
        <v>75</v>
      </c>
      <c r="AW93" s="17"/>
      <c r="AX93" s="17"/>
      <c r="AY93" s="17" t="s">
        <v>29</v>
      </c>
      <c r="AZ93" s="17"/>
      <c r="BA93" s="17"/>
      <c r="BB93" s="17"/>
      <c r="BC93" s="17"/>
      <c r="BD93" s="17"/>
      <c r="BE93" s="17"/>
      <c r="BF93" s="17"/>
      <c r="BG93" s="17"/>
      <c r="BH93" s="17"/>
      <c r="BI93" s="17" t="s">
        <v>83</v>
      </c>
      <c r="BJ93" s="17"/>
      <c r="BK93" s="17"/>
      <c r="BL93" s="17"/>
      <c r="BM93" s="17"/>
      <c r="BN93" s="17"/>
      <c r="BO93" s="17"/>
      <c r="BP93" s="17"/>
      <c r="BQ93" s="17"/>
      <c r="BR93" s="17"/>
      <c r="BS93" s="17"/>
      <c r="BT93" s="17"/>
      <c r="BU93" s="17"/>
      <c r="BV93" s="17"/>
      <c r="BW93" s="17" t="s">
        <v>3211</v>
      </c>
      <c r="BX93" s="17" t="s">
        <v>3202</v>
      </c>
      <c r="BY93" s="209">
        <v>45464</v>
      </c>
      <c r="BZ93" s="209">
        <v>45464</v>
      </c>
      <c r="CA93" s="17" t="s">
        <v>3358</v>
      </c>
      <c r="CB93" s="17" t="s">
        <v>3359</v>
      </c>
      <c r="CC93" s="17" t="s">
        <v>3202</v>
      </c>
      <c r="CD93" s="214">
        <v>45526</v>
      </c>
      <c r="CE93" s="209">
        <v>45526</v>
      </c>
      <c r="CF93" s="17" t="s">
        <v>3423</v>
      </c>
      <c r="CG93" s="17" t="s">
        <v>3425</v>
      </c>
      <c r="CH93" s="17"/>
      <c r="CI93" s="17"/>
      <c r="CJ93" s="209"/>
      <c r="CK93" s="17"/>
      <c r="CL93" s="17"/>
      <c r="CM93" s="17"/>
      <c r="CN93" s="17"/>
      <c r="CO93" s="209"/>
      <c r="CP93" s="17"/>
      <c r="CQ93" s="17"/>
    </row>
    <row r="94" spans="3:95" s="9" customFormat="1" ht="135.75" customHeight="1" x14ac:dyDescent="0.25">
      <c r="C94" s="16" t="s">
        <v>2854</v>
      </c>
      <c r="D94" s="17" t="s">
        <v>456</v>
      </c>
      <c r="E94" s="17" t="s">
        <v>136</v>
      </c>
      <c r="F94" s="14" t="str">
        <f t="shared" si="6"/>
        <v>URF2024_084_Reforzar la sensibilización en gestión ambiental_Segundo semestre</v>
      </c>
      <c r="G94" s="17" t="s">
        <v>453</v>
      </c>
      <c r="H94" s="17" t="s">
        <v>454</v>
      </c>
      <c r="I94" s="17" t="s">
        <v>457</v>
      </c>
      <c r="J94" s="17" t="s">
        <v>407</v>
      </c>
      <c r="K94" s="17" t="s">
        <v>408</v>
      </c>
      <c r="L94" s="17" t="s">
        <v>450</v>
      </c>
      <c r="M94" s="45">
        <v>45597</v>
      </c>
      <c r="N94" s="45">
        <v>45642.999305555553</v>
      </c>
      <c r="O94" s="18">
        <f t="shared" si="5"/>
        <v>45.999305555553292</v>
      </c>
      <c r="P94" s="17" t="s">
        <v>408</v>
      </c>
      <c r="Q94" s="17"/>
      <c r="R94" s="17"/>
      <c r="S94" s="17" t="s">
        <v>410</v>
      </c>
      <c r="T94" s="17" t="s">
        <v>9</v>
      </c>
      <c r="U94" s="17" t="s">
        <v>27</v>
      </c>
      <c r="V94" s="17" t="s">
        <v>51</v>
      </c>
      <c r="W94" s="17" t="s">
        <v>52</v>
      </c>
      <c r="X94" s="17" t="s">
        <v>53</v>
      </c>
      <c r="Y94" s="17"/>
      <c r="Z94" s="17"/>
      <c r="AA94" s="17"/>
      <c r="AB94" s="17"/>
      <c r="AC94" s="17"/>
      <c r="AD94" s="17"/>
      <c r="AE94" s="17"/>
      <c r="AF94" s="17"/>
      <c r="AG94" s="17"/>
      <c r="AH94" s="17"/>
      <c r="AI94" s="17"/>
      <c r="AJ94" s="17"/>
      <c r="AK94" s="17"/>
      <c r="AL94" s="17"/>
      <c r="AM94" s="17"/>
      <c r="AN94" s="17"/>
      <c r="AO94" s="17"/>
      <c r="AP94" s="17"/>
      <c r="AQ94" s="17"/>
      <c r="AR94" s="17"/>
      <c r="AS94" s="17"/>
      <c r="AT94" s="17" t="s">
        <v>73</v>
      </c>
      <c r="AU94" s="17"/>
      <c r="AV94" s="17" t="s">
        <v>75</v>
      </c>
      <c r="AW94" s="17"/>
      <c r="AX94" s="17"/>
      <c r="AY94" s="17" t="s">
        <v>29</v>
      </c>
      <c r="AZ94" s="17"/>
      <c r="BA94" s="17"/>
      <c r="BB94" s="17"/>
      <c r="BC94" s="17"/>
      <c r="BD94" s="17"/>
      <c r="BE94" s="17"/>
      <c r="BF94" s="17"/>
      <c r="BG94" s="17"/>
      <c r="BH94" s="17"/>
      <c r="BI94" s="17" t="s">
        <v>83</v>
      </c>
      <c r="BJ94" s="17"/>
      <c r="BK94" s="17"/>
      <c r="BL94" s="17"/>
      <c r="BM94" s="17"/>
      <c r="BN94" s="17"/>
      <c r="BO94" s="17"/>
      <c r="BP94" s="17"/>
      <c r="BQ94" s="17"/>
      <c r="BR94" s="17"/>
      <c r="BS94" s="17"/>
      <c r="BT94" s="17"/>
      <c r="BU94" s="17"/>
      <c r="BV94" s="17"/>
      <c r="BW94" s="17" t="s">
        <v>3209</v>
      </c>
      <c r="BX94" s="17"/>
      <c r="BY94" s="17"/>
      <c r="BZ94" s="209"/>
      <c r="CA94" s="17"/>
      <c r="CB94" s="17"/>
      <c r="CC94" s="17"/>
      <c r="CD94" s="17"/>
      <c r="CE94" s="209"/>
      <c r="CF94" s="17"/>
      <c r="CG94" s="17"/>
      <c r="CH94" s="17"/>
      <c r="CI94" s="17"/>
      <c r="CJ94" s="209"/>
      <c r="CK94" s="17"/>
      <c r="CL94" s="17"/>
      <c r="CM94" s="17"/>
      <c r="CN94" s="17"/>
      <c r="CO94" s="209"/>
      <c r="CP94" s="17"/>
      <c r="CQ94" s="17"/>
    </row>
    <row r="95" spans="3:95" s="9" customFormat="1" ht="135.75" customHeight="1" x14ac:dyDescent="0.25">
      <c r="C95" s="16" t="s">
        <v>2855</v>
      </c>
      <c r="D95" s="17" t="s">
        <v>458</v>
      </c>
      <c r="E95" s="17" t="s">
        <v>136</v>
      </c>
      <c r="F95" s="14" t="str">
        <f t="shared" si="6"/>
        <v>URF2024_085_Realizar una jornada de refuerzo a los supervisores_Segundo semestre</v>
      </c>
      <c r="G95" s="17" t="s">
        <v>459</v>
      </c>
      <c r="H95" s="17" t="s">
        <v>430</v>
      </c>
      <c r="I95" s="17" t="s">
        <v>431</v>
      </c>
      <c r="J95" s="17" t="s">
        <v>407</v>
      </c>
      <c r="K95" s="17" t="s">
        <v>3427</v>
      </c>
      <c r="L95" s="17"/>
      <c r="M95" s="45">
        <v>45566</v>
      </c>
      <c r="N95" s="45">
        <v>45657</v>
      </c>
      <c r="O95" s="18">
        <f t="shared" si="5"/>
        <v>91</v>
      </c>
      <c r="P95" s="17" t="s">
        <v>1076</v>
      </c>
      <c r="Q95" s="17"/>
      <c r="R95" s="17"/>
      <c r="S95" s="17" t="s">
        <v>410</v>
      </c>
      <c r="T95" s="17" t="s">
        <v>9</v>
      </c>
      <c r="U95" s="17" t="s">
        <v>27</v>
      </c>
      <c r="V95" s="17"/>
      <c r="W95" s="17" t="s">
        <v>52</v>
      </c>
      <c r="X95" s="17"/>
      <c r="Y95" s="17"/>
      <c r="Z95" s="17"/>
      <c r="AA95" s="17"/>
      <c r="AB95" s="17"/>
      <c r="AC95" s="17"/>
      <c r="AD95" s="17"/>
      <c r="AE95" s="17"/>
      <c r="AF95" s="17" t="s">
        <v>61</v>
      </c>
      <c r="AG95" s="17"/>
      <c r="AH95" s="17"/>
      <c r="AI95" s="17"/>
      <c r="AJ95" s="17"/>
      <c r="AK95" s="17"/>
      <c r="AL95" s="17"/>
      <c r="AM95" s="17"/>
      <c r="AN95" s="17"/>
      <c r="AO95" s="17"/>
      <c r="AP95" s="17"/>
      <c r="AQ95" s="17"/>
      <c r="AR95" s="17"/>
      <c r="AS95" s="17"/>
      <c r="AT95" s="17"/>
      <c r="AU95" s="17"/>
      <c r="AV95" s="17" t="s">
        <v>75</v>
      </c>
      <c r="AW95" s="17" t="s">
        <v>27</v>
      </c>
      <c r="AX95" s="17" t="s">
        <v>28</v>
      </c>
      <c r="AY95" s="17"/>
      <c r="AZ95" s="17"/>
      <c r="BA95" s="17"/>
      <c r="BB95" s="17" t="s">
        <v>77</v>
      </c>
      <c r="BC95" s="17"/>
      <c r="BD95" s="17" t="s">
        <v>78</v>
      </c>
      <c r="BE95" s="17"/>
      <c r="BF95" s="17"/>
      <c r="BG95" s="17"/>
      <c r="BH95" s="17" t="s">
        <v>82</v>
      </c>
      <c r="BI95" s="17"/>
      <c r="BJ95" s="17"/>
      <c r="BK95" s="17"/>
      <c r="BL95" s="17"/>
      <c r="BM95" s="17"/>
      <c r="BN95" s="17"/>
      <c r="BO95" s="17"/>
      <c r="BP95" s="17"/>
      <c r="BQ95" s="17"/>
      <c r="BR95" s="17"/>
      <c r="BS95" s="17"/>
      <c r="BT95" s="17"/>
      <c r="BU95" s="17" t="s">
        <v>95</v>
      </c>
      <c r="BV95" s="17"/>
      <c r="BW95" s="17" t="s">
        <v>3211</v>
      </c>
      <c r="BX95" s="17" t="s">
        <v>3202</v>
      </c>
      <c r="BY95" s="214">
        <v>45526</v>
      </c>
      <c r="BZ95" s="209">
        <v>45526</v>
      </c>
      <c r="CA95" s="17" t="s">
        <v>3423</v>
      </c>
      <c r="CB95" s="17" t="s">
        <v>3426</v>
      </c>
      <c r="CC95" s="17"/>
      <c r="CD95" s="17"/>
      <c r="CE95" s="209"/>
      <c r="CF95" s="17"/>
      <c r="CG95" s="17"/>
      <c r="CH95" s="17"/>
      <c r="CI95" s="17"/>
      <c r="CJ95" s="209"/>
      <c r="CK95" s="17"/>
      <c r="CL95" s="17"/>
      <c r="CM95" s="17"/>
      <c r="CN95" s="17"/>
      <c r="CO95" s="209"/>
      <c r="CP95" s="17"/>
      <c r="CQ95" s="17"/>
    </row>
    <row r="96" spans="3:95" s="9" customFormat="1" ht="135.75" customHeight="1" x14ac:dyDescent="0.25">
      <c r="C96" s="16" t="s">
        <v>2856</v>
      </c>
      <c r="D96" s="17" t="s">
        <v>460</v>
      </c>
      <c r="E96" s="17" t="s">
        <v>136</v>
      </c>
      <c r="F96" s="14" t="str">
        <f t="shared" si="6"/>
        <v>URF2024_086_Diseñar y ejecutar las estrategias de comunicaciones con la información definida por los procesos y la dirección de la entidad para el primer cuatrimestre</v>
      </c>
      <c r="G96" s="17" t="s">
        <v>461</v>
      </c>
      <c r="H96" s="17" t="s">
        <v>462</v>
      </c>
      <c r="I96" s="17" t="s">
        <v>463</v>
      </c>
      <c r="J96" s="17" t="s">
        <v>464</v>
      </c>
      <c r="K96" s="17" t="s">
        <v>391</v>
      </c>
      <c r="L96" s="17"/>
      <c r="M96" s="45">
        <v>45310</v>
      </c>
      <c r="N96" s="45">
        <v>45411</v>
      </c>
      <c r="O96" s="18">
        <f t="shared" si="5"/>
        <v>101</v>
      </c>
      <c r="P96" s="17" t="s">
        <v>106</v>
      </c>
      <c r="Q96" s="17" t="s">
        <v>107</v>
      </c>
      <c r="R96" s="17" t="s">
        <v>465</v>
      </c>
      <c r="S96" s="17" t="s">
        <v>243</v>
      </c>
      <c r="T96" s="17" t="s">
        <v>10</v>
      </c>
      <c r="U96" s="17" t="s">
        <v>27</v>
      </c>
      <c r="V96" s="17"/>
      <c r="W96" s="17" t="s">
        <v>52</v>
      </c>
      <c r="X96" s="17"/>
      <c r="Y96" s="17"/>
      <c r="Z96" s="17"/>
      <c r="AA96" s="17"/>
      <c r="AB96" s="17"/>
      <c r="AC96" s="17"/>
      <c r="AD96" s="17"/>
      <c r="AE96" s="17"/>
      <c r="AF96" s="17"/>
      <c r="AG96" s="17"/>
      <c r="AH96" s="17"/>
      <c r="AI96" s="17"/>
      <c r="AJ96" s="17" t="s">
        <v>125</v>
      </c>
      <c r="AK96" s="17" t="s">
        <v>305</v>
      </c>
      <c r="AL96" s="17"/>
      <c r="AM96" s="17"/>
      <c r="AN96" s="17"/>
      <c r="AO96" s="17"/>
      <c r="AP96" s="17"/>
      <c r="AQ96" s="17"/>
      <c r="AR96" s="17"/>
      <c r="AS96" s="17"/>
      <c r="AT96" s="17"/>
      <c r="AU96" s="17"/>
      <c r="AV96" s="17" t="s">
        <v>75</v>
      </c>
      <c r="AW96" s="17"/>
      <c r="AX96" s="17"/>
      <c r="AY96" s="17" t="s">
        <v>29</v>
      </c>
      <c r="AZ96" s="17"/>
      <c r="BA96" s="17" t="s">
        <v>31</v>
      </c>
      <c r="BB96" s="17"/>
      <c r="BC96" s="17"/>
      <c r="BD96" s="17"/>
      <c r="BE96" s="17"/>
      <c r="BF96" s="17"/>
      <c r="BG96" s="17"/>
      <c r="BH96" s="17"/>
      <c r="BI96" s="17"/>
      <c r="BJ96" s="17"/>
      <c r="BK96" s="17"/>
      <c r="BL96" s="17"/>
      <c r="BM96" s="17"/>
      <c r="BN96" s="17"/>
      <c r="BO96" s="17"/>
      <c r="BP96" s="17" t="s">
        <v>90</v>
      </c>
      <c r="BQ96" s="17"/>
      <c r="BR96" s="17" t="s">
        <v>92</v>
      </c>
      <c r="BS96" s="17"/>
      <c r="BT96" s="17"/>
      <c r="BU96" s="17"/>
      <c r="BV96" s="17"/>
      <c r="BW96" s="17" t="s">
        <v>3209</v>
      </c>
      <c r="BX96" s="17"/>
      <c r="BY96" s="17"/>
      <c r="BZ96" s="209"/>
      <c r="CA96" s="17"/>
      <c r="CB96" s="17"/>
      <c r="CC96" s="17"/>
      <c r="CD96" s="17"/>
      <c r="CE96" s="209"/>
      <c r="CF96" s="17"/>
      <c r="CG96" s="17"/>
      <c r="CH96" s="17"/>
      <c r="CI96" s="17"/>
      <c r="CJ96" s="209"/>
      <c r="CK96" s="17"/>
      <c r="CL96" s="17"/>
      <c r="CM96" s="17"/>
      <c r="CN96" s="17"/>
      <c r="CO96" s="209"/>
      <c r="CP96" s="17"/>
      <c r="CQ96" s="17"/>
    </row>
    <row r="97" spans="3:95" s="9" customFormat="1" ht="135.75" customHeight="1" x14ac:dyDescent="0.25">
      <c r="C97" s="16" t="s">
        <v>2857</v>
      </c>
      <c r="D97" s="17" t="s">
        <v>466</v>
      </c>
      <c r="E97" s="17" t="s">
        <v>136</v>
      </c>
      <c r="F97" s="14" t="str">
        <f t="shared" si="6"/>
        <v>URF2024_087_Diseñar y ejecutar las estrategias de comunicaciones con la información definida por los procesos y la dirección de la entidad para el segundo cuatrimestre</v>
      </c>
      <c r="G97" s="17" t="s">
        <v>461</v>
      </c>
      <c r="H97" s="17" t="s">
        <v>462</v>
      </c>
      <c r="I97" s="17" t="s">
        <v>463</v>
      </c>
      <c r="J97" s="17" t="s">
        <v>464</v>
      </c>
      <c r="K97" s="17" t="s">
        <v>391</v>
      </c>
      <c r="L97" s="17"/>
      <c r="M97" s="45">
        <v>45413</v>
      </c>
      <c r="N97" s="45">
        <v>45535</v>
      </c>
      <c r="O97" s="18">
        <f t="shared" si="5"/>
        <v>122</v>
      </c>
      <c r="P97" s="17" t="s">
        <v>106</v>
      </c>
      <c r="Q97" s="17" t="s">
        <v>107</v>
      </c>
      <c r="R97" s="17" t="s">
        <v>465</v>
      </c>
      <c r="S97" s="17" t="s">
        <v>243</v>
      </c>
      <c r="T97" s="17" t="s">
        <v>10</v>
      </c>
      <c r="U97" s="17" t="s">
        <v>27</v>
      </c>
      <c r="V97" s="17"/>
      <c r="W97" s="17" t="s">
        <v>52</v>
      </c>
      <c r="X97" s="17"/>
      <c r="Y97" s="17"/>
      <c r="Z97" s="17"/>
      <c r="AA97" s="17"/>
      <c r="AB97" s="17"/>
      <c r="AC97" s="17"/>
      <c r="AD97" s="17"/>
      <c r="AE97" s="17"/>
      <c r="AF97" s="17"/>
      <c r="AG97" s="17"/>
      <c r="AH97" s="17"/>
      <c r="AI97" s="17"/>
      <c r="AJ97" s="17" t="s">
        <v>125</v>
      </c>
      <c r="AK97" s="17" t="s">
        <v>305</v>
      </c>
      <c r="AL97" s="17"/>
      <c r="AM97" s="17"/>
      <c r="AN97" s="17"/>
      <c r="AO97" s="17"/>
      <c r="AP97" s="17"/>
      <c r="AQ97" s="17"/>
      <c r="AR97" s="17"/>
      <c r="AS97" s="17"/>
      <c r="AT97" s="17"/>
      <c r="AU97" s="17"/>
      <c r="AV97" s="17" t="s">
        <v>75</v>
      </c>
      <c r="AW97" s="17"/>
      <c r="AX97" s="17"/>
      <c r="AY97" s="17" t="s">
        <v>29</v>
      </c>
      <c r="AZ97" s="17"/>
      <c r="BA97" s="17" t="s">
        <v>31</v>
      </c>
      <c r="BB97" s="17"/>
      <c r="BC97" s="17"/>
      <c r="BD97" s="17"/>
      <c r="BE97" s="17"/>
      <c r="BF97" s="17"/>
      <c r="BG97" s="17"/>
      <c r="BH97" s="17"/>
      <c r="BI97" s="17"/>
      <c r="BJ97" s="17"/>
      <c r="BK97" s="17"/>
      <c r="BL97" s="17"/>
      <c r="BM97" s="17"/>
      <c r="BN97" s="17"/>
      <c r="BO97" s="17"/>
      <c r="BP97" s="17" t="s">
        <v>90</v>
      </c>
      <c r="BQ97" s="17"/>
      <c r="BR97" s="17" t="s">
        <v>92</v>
      </c>
      <c r="BS97" s="17"/>
      <c r="BT97" s="17"/>
      <c r="BU97" s="17"/>
      <c r="BV97" s="17"/>
      <c r="BW97" s="17" t="s">
        <v>3209</v>
      </c>
      <c r="BX97" s="17"/>
      <c r="BY97" s="17"/>
      <c r="BZ97" s="209"/>
      <c r="CA97" s="17"/>
      <c r="CB97" s="17"/>
      <c r="CC97" s="17"/>
      <c r="CD97" s="17"/>
      <c r="CE97" s="209"/>
      <c r="CF97" s="17"/>
      <c r="CG97" s="17"/>
      <c r="CH97" s="17"/>
      <c r="CI97" s="17"/>
      <c r="CJ97" s="209"/>
      <c r="CK97" s="17"/>
      <c r="CL97" s="17"/>
      <c r="CM97" s="17"/>
      <c r="CN97" s="17"/>
      <c r="CO97" s="209"/>
      <c r="CP97" s="17"/>
      <c r="CQ97" s="17"/>
    </row>
    <row r="98" spans="3:95" s="9" customFormat="1" ht="135.75" customHeight="1" x14ac:dyDescent="0.25">
      <c r="C98" s="16" t="s">
        <v>2858</v>
      </c>
      <c r="D98" s="17" t="s">
        <v>467</v>
      </c>
      <c r="E98" s="17" t="s">
        <v>136</v>
      </c>
      <c r="F98" s="14" t="str">
        <f t="shared" si="6"/>
        <v>URF2024_088_Diseñar y ejecutar las estrategias de comunicaciones con la información definida por los procesos y la dirección de la entidad para el tercer cuatrimestre</v>
      </c>
      <c r="G98" s="17" t="s">
        <v>461</v>
      </c>
      <c r="H98" s="17" t="s">
        <v>468</v>
      </c>
      <c r="I98" s="17" t="s">
        <v>463</v>
      </c>
      <c r="J98" s="17" t="s">
        <v>464</v>
      </c>
      <c r="K98" s="17" t="s">
        <v>391</v>
      </c>
      <c r="L98" s="17"/>
      <c r="M98" s="45">
        <v>45536</v>
      </c>
      <c r="N98" s="45">
        <v>45656</v>
      </c>
      <c r="O98" s="18">
        <f t="shared" si="5"/>
        <v>120</v>
      </c>
      <c r="P98" s="17" t="s">
        <v>106</v>
      </c>
      <c r="Q98" s="17" t="s">
        <v>107</v>
      </c>
      <c r="R98" s="17" t="s">
        <v>465</v>
      </c>
      <c r="S98" s="17" t="s">
        <v>243</v>
      </c>
      <c r="T98" s="17" t="s">
        <v>10</v>
      </c>
      <c r="U98" s="17" t="s">
        <v>27</v>
      </c>
      <c r="V98" s="17"/>
      <c r="W98" s="17" t="s">
        <v>52</v>
      </c>
      <c r="X98" s="17"/>
      <c r="Y98" s="17"/>
      <c r="Z98" s="17"/>
      <c r="AA98" s="17"/>
      <c r="AB98" s="17"/>
      <c r="AC98" s="17"/>
      <c r="AD98" s="17"/>
      <c r="AE98" s="17"/>
      <c r="AF98" s="17"/>
      <c r="AG98" s="17"/>
      <c r="AH98" s="17"/>
      <c r="AI98" s="17"/>
      <c r="AJ98" s="17" t="s">
        <v>125</v>
      </c>
      <c r="AK98" s="17" t="s">
        <v>305</v>
      </c>
      <c r="AL98" s="17"/>
      <c r="AM98" s="17"/>
      <c r="AN98" s="17"/>
      <c r="AO98" s="17"/>
      <c r="AP98" s="17"/>
      <c r="AQ98" s="17"/>
      <c r="AR98" s="17"/>
      <c r="AS98" s="17"/>
      <c r="AT98" s="17"/>
      <c r="AU98" s="17"/>
      <c r="AV98" s="17" t="s">
        <v>75</v>
      </c>
      <c r="AW98" s="17"/>
      <c r="AX98" s="17"/>
      <c r="AY98" s="17" t="s">
        <v>29</v>
      </c>
      <c r="AZ98" s="17"/>
      <c r="BA98" s="17" t="s">
        <v>31</v>
      </c>
      <c r="BB98" s="17"/>
      <c r="BC98" s="17"/>
      <c r="BD98" s="17"/>
      <c r="BE98" s="17"/>
      <c r="BF98" s="17"/>
      <c r="BG98" s="17"/>
      <c r="BH98" s="17"/>
      <c r="BI98" s="17"/>
      <c r="BJ98" s="17"/>
      <c r="BK98" s="17"/>
      <c r="BL98" s="17"/>
      <c r="BM98" s="17"/>
      <c r="BN98" s="17"/>
      <c r="BO98" s="17"/>
      <c r="BP98" s="17" t="s">
        <v>90</v>
      </c>
      <c r="BQ98" s="17"/>
      <c r="BR98" s="17" t="s">
        <v>92</v>
      </c>
      <c r="BS98" s="17"/>
      <c r="BT98" s="17"/>
      <c r="BU98" s="17"/>
      <c r="BV98" s="17"/>
      <c r="BW98" s="17" t="s">
        <v>3209</v>
      </c>
      <c r="BX98" s="17"/>
      <c r="BY98" s="17"/>
      <c r="BZ98" s="209"/>
      <c r="CA98" s="17"/>
      <c r="CB98" s="17"/>
      <c r="CC98" s="17"/>
      <c r="CD98" s="17"/>
      <c r="CE98" s="209"/>
      <c r="CF98" s="17"/>
      <c r="CG98" s="17"/>
      <c r="CH98" s="17"/>
      <c r="CI98" s="17"/>
      <c r="CJ98" s="209"/>
      <c r="CK98" s="17"/>
      <c r="CL98" s="17"/>
      <c r="CM98" s="17"/>
      <c r="CN98" s="17"/>
      <c r="CO98" s="209"/>
      <c r="CP98" s="17"/>
      <c r="CQ98" s="17"/>
    </row>
    <row r="99" spans="3:95" s="9" customFormat="1" ht="135.75" customHeight="1" x14ac:dyDescent="0.25">
      <c r="C99" s="16" t="s">
        <v>2859</v>
      </c>
      <c r="D99" s="17" t="s">
        <v>469</v>
      </c>
      <c r="E99" s="17" t="s">
        <v>188</v>
      </c>
      <c r="F99" s="14" t="str">
        <f t="shared" si="6"/>
        <v>URF2024_089_Publicar la información que establece la Ley de Transparencia y de Acceso a la Información, primer cuatrimestre</v>
      </c>
      <c r="G99" s="17" t="s">
        <v>470</v>
      </c>
      <c r="H99" s="17" t="s">
        <v>471</v>
      </c>
      <c r="I99" s="17" t="s">
        <v>472</v>
      </c>
      <c r="J99" s="17" t="s">
        <v>464</v>
      </c>
      <c r="K99" s="17" t="s">
        <v>473</v>
      </c>
      <c r="L99" s="17" t="s">
        <v>391</v>
      </c>
      <c r="M99" s="45">
        <v>45310</v>
      </c>
      <c r="N99" s="45">
        <v>45427</v>
      </c>
      <c r="O99" s="18">
        <f t="shared" si="5"/>
        <v>117</v>
      </c>
      <c r="P99" s="17" t="s">
        <v>106</v>
      </c>
      <c r="Q99" s="17" t="s">
        <v>107</v>
      </c>
      <c r="R99" s="17" t="s">
        <v>474</v>
      </c>
      <c r="S99" s="17" t="s">
        <v>243</v>
      </c>
      <c r="T99" s="17" t="s">
        <v>10</v>
      </c>
      <c r="U99" s="17" t="s">
        <v>27</v>
      </c>
      <c r="V99" s="17"/>
      <c r="W99" s="17" t="s">
        <v>52</v>
      </c>
      <c r="X99" s="17"/>
      <c r="Y99" s="17"/>
      <c r="Z99" s="17"/>
      <c r="AA99" s="17"/>
      <c r="AB99" s="17"/>
      <c r="AC99" s="17"/>
      <c r="AD99" s="17"/>
      <c r="AE99" s="17"/>
      <c r="AF99" s="17"/>
      <c r="AG99" s="17"/>
      <c r="AH99" s="17"/>
      <c r="AI99" s="17"/>
      <c r="AJ99" s="17" t="s">
        <v>125</v>
      </c>
      <c r="AK99" s="17" t="s">
        <v>305</v>
      </c>
      <c r="AL99" s="17"/>
      <c r="AM99" s="17"/>
      <c r="AN99" s="17"/>
      <c r="AO99" s="17"/>
      <c r="AP99" s="17"/>
      <c r="AQ99" s="17"/>
      <c r="AR99" s="17" t="s">
        <v>306</v>
      </c>
      <c r="AS99" s="17"/>
      <c r="AT99" s="17"/>
      <c r="AU99" s="17"/>
      <c r="AV99" s="17" t="s">
        <v>75</v>
      </c>
      <c r="AW99" s="17"/>
      <c r="AX99" s="17"/>
      <c r="AY99" s="17" t="s">
        <v>29</v>
      </c>
      <c r="AZ99" s="17"/>
      <c r="BA99" s="17" t="s">
        <v>31</v>
      </c>
      <c r="BB99" s="17"/>
      <c r="BC99" s="17"/>
      <c r="BD99" s="17"/>
      <c r="BE99" s="17"/>
      <c r="BF99" s="17"/>
      <c r="BG99" s="17"/>
      <c r="BH99" s="17"/>
      <c r="BI99" s="17"/>
      <c r="BJ99" s="17"/>
      <c r="BK99" s="17"/>
      <c r="BL99" s="17"/>
      <c r="BM99" s="17"/>
      <c r="BN99" s="17"/>
      <c r="BO99" s="17"/>
      <c r="BP99" s="17" t="s">
        <v>90</v>
      </c>
      <c r="BQ99" s="17"/>
      <c r="BR99" s="17" t="s">
        <v>92</v>
      </c>
      <c r="BS99" s="17"/>
      <c r="BT99" s="17"/>
      <c r="BU99" s="17"/>
      <c r="BV99" s="17"/>
      <c r="BW99" s="17" t="s">
        <v>3211</v>
      </c>
      <c r="BX99" s="17" t="s">
        <v>3202</v>
      </c>
      <c r="BY99" s="209">
        <v>45412</v>
      </c>
      <c r="BZ99" s="209">
        <v>45396</v>
      </c>
      <c r="CA99" s="17" t="s">
        <v>3316</v>
      </c>
      <c r="CB99" s="17" t="s">
        <v>3317</v>
      </c>
      <c r="CC99" s="17"/>
      <c r="CD99" s="17"/>
      <c r="CE99" s="209"/>
      <c r="CF99" s="17"/>
      <c r="CG99" s="17"/>
      <c r="CH99" s="17"/>
      <c r="CI99" s="17"/>
      <c r="CJ99" s="209"/>
      <c r="CK99" s="17"/>
      <c r="CL99" s="17"/>
      <c r="CM99" s="17"/>
      <c r="CN99" s="17"/>
      <c r="CO99" s="209"/>
      <c r="CP99" s="17"/>
      <c r="CQ99" s="17"/>
    </row>
    <row r="100" spans="3:95" s="9" customFormat="1" ht="135.75" customHeight="1" x14ac:dyDescent="0.25">
      <c r="C100" s="16" t="s">
        <v>2860</v>
      </c>
      <c r="D100" s="17" t="s">
        <v>475</v>
      </c>
      <c r="E100" s="17" t="s">
        <v>188</v>
      </c>
      <c r="F100" s="14" t="str">
        <f t="shared" si="6"/>
        <v>URF2024_090_Publicar la información que establece la Ley de Transparencia y de Acceso a la Información , segundo cuatrimestre</v>
      </c>
      <c r="G100" s="17" t="s">
        <v>470</v>
      </c>
      <c r="H100" s="17" t="s">
        <v>471</v>
      </c>
      <c r="I100" s="17" t="s">
        <v>472</v>
      </c>
      <c r="J100" s="17" t="s">
        <v>464</v>
      </c>
      <c r="K100" s="17" t="s">
        <v>391</v>
      </c>
      <c r="L100" s="17" t="s">
        <v>105</v>
      </c>
      <c r="M100" s="45">
        <v>45413</v>
      </c>
      <c r="N100" s="45">
        <v>45535</v>
      </c>
      <c r="O100" s="18">
        <f t="shared" si="5"/>
        <v>122</v>
      </c>
      <c r="P100" s="17" t="s">
        <v>106</v>
      </c>
      <c r="Q100" s="17" t="s">
        <v>107</v>
      </c>
      <c r="R100" s="17" t="s">
        <v>474</v>
      </c>
      <c r="S100" s="17" t="s">
        <v>243</v>
      </c>
      <c r="T100" s="17" t="s">
        <v>10</v>
      </c>
      <c r="U100" s="17" t="s">
        <v>27</v>
      </c>
      <c r="V100" s="17"/>
      <c r="W100" s="17" t="s">
        <v>52</v>
      </c>
      <c r="X100" s="17"/>
      <c r="Y100" s="17"/>
      <c r="Z100" s="17"/>
      <c r="AA100" s="17"/>
      <c r="AB100" s="17"/>
      <c r="AC100" s="17"/>
      <c r="AD100" s="17"/>
      <c r="AE100" s="17"/>
      <c r="AF100" s="17"/>
      <c r="AG100" s="17"/>
      <c r="AH100" s="17"/>
      <c r="AI100" s="17"/>
      <c r="AJ100" s="17" t="s">
        <v>125</v>
      </c>
      <c r="AK100" s="17" t="s">
        <v>305</v>
      </c>
      <c r="AL100" s="17"/>
      <c r="AM100" s="17"/>
      <c r="AN100" s="17"/>
      <c r="AO100" s="17"/>
      <c r="AP100" s="17"/>
      <c r="AQ100" s="17"/>
      <c r="AR100" s="17" t="s">
        <v>306</v>
      </c>
      <c r="AS100" s="17"/>
      <c r="AT100" s="17"/>
      <c r="AU100" s="17"/>
      <c r="AV100" s="17" t="s">
        <v>75</v>
      </c>
      <c r="AW100" s="17"/>
      <c r="AX100" s="17"/>
      <c r="AY100" s="17" t="s">
        <v>29</v>
      </c>
      <c r="AZ100" s="17"/>
      <c r="BA100" s="17" t="s">
        <v>31</v>
      </c>
      <c r="BB100" s="17"/>
      <c r="BC100" s="17"/>
      <c r="BD100" s="17"/>
      <c r="BE100" s="17"/>
      <c r="BF100" s="17"/>
      <c r="BG100" s="17"/>
      <c r="BH100" s="17"/>
      <c r="BI100" s="17"/>
      <c r="BJ100" s="17"/>
      <c r="BK100" s="17"/>
      <c r="BL100" s="17"/>
      <c r="BM100" s="17"/>
      <c r="BN100" s="17"/>
      <c r="BO100" s="17"/>
      <c r="BP100" s="17" t="s">
        <v>90</v>
      </c>
      <c r="BQ100" s="17"/>
      <c r="BR100" s="17" t="s">
        <v>92</v>
      </c>
      <c r="BS100" s="17"/>
      <c r="BT100" s="17"/>
      <c r="BU100" s="17"/>
      <c r="BV100" s="17"/>
      <c r="BW100" s="17" t="s">
        <v>3209</v>
      </c>
      <c r="BX100" s="17"/>
      <c r="BY100" s="17"/>
      <c r="BZ100" s="209"/>
      <c r="CA100" s="17"/>
      <c r="CB100" s="17"/>
      <c r="CC100" s="17"/>
      <c r="CD100" s="17"/>
      <c r="CE100" s="209"/>
      <c r="CF100" s="17"/>
      <c r="CG100" s="17"/>
      <c r="CH100" s="17"/>
      <c r="CI100" s="17"/>
      <c r="CJ100" s="209"/>
      <c r="CK100" s="17"/>
      <c r="CL100" s="17"/>
      <c r="CM100" s="17"/>
      <c r="CN100" s="17"/>
      <c r="CO100" s="209"/>
      <c r="CP100" s="17"/>
      <c r="CQ100" s="17"/>
    </row>
    <row r="101" spans="3:95" s="9" customFormat="1" ht="135.75" customHeight="1" x14ac:dyDescent="0.25">
      <c r="C101" s="16" t="s">
        <v>2861</v>
      </c>
      <c r="D101" s="17" t="s">
        <v>476</v>
      </c>
      <c r="E101" s="17" t="s">
        <v>188</v>
      </c>
      <c r="F101" s="14" t="str">
        <f t="shared" si="6"/>
        <v>URF2024_091_Publicar la información que establece la Ley de Transparencia y de Acceso a la Información, tercer cuatrimestre</v>
      </c>
      <c r="G101" s="17" t="s">
        <v>470</v>
      </c>
      <c r="H101" s="17" t="s">
        <v>471</v>
      </c>
      <c r="I101" s="17" t="s">
        <v>472</v>
      </c>
      <c r="J101" s="17" t="s">
        <v>464</v>
      </c>
      <c r="K101" s="17" t="s">
        <v>391</v>
      </c>
      <c r="L101" s="17" t="s">
        <v>105</v>
      </c>
      <c r="M101" s="45">
        <v>45536</v>
      </c>
      <c r="N101" s="45">
        <v>45656</v>
      </c>
      <c r="O101" s="18">
        <f t="shared" si="5"/>
        <v>120</v>
      </c>
      <c r="P101" s="17" t="s">
        <v>106</v>
      </c>
      <c r="Q101" s="17" t="s">
        <v>107</v>
      </c>
      <c r="R101" s="17" t="s">
        <v>474</v>
      </c>
      <c r="S101" s="17" t="s">
        <v>243</v>
      </c>
      <c r="T101" s="17" t="s">
        <v>10</v>
      </c>
      <c r="U101" s="17" t="s">
        <v>27</v>
      </c>
      <c r="V101" s="17"/>
      <c r="W101" s="17" t="s">
        <v>52</v>
      </c>
      <c r="X101" s="17"/>
      <c r="Y101" s="17"/>
      <c r="Z101" s="17"/>
      <c r="AA101" s="17"/>
      <c r="AB101" s="17"/>
      <c r="AC101" s="17"/>
      <c r="AD101" s="17"/>
      <c r="AE101" s="17"/>
      <c r="AF101" s="17"/>
      <c r="AG101" s="17"/>
      <c r="AH101" s="17"/>
      <c r="AI101" s="17"/>
      <c r="AJ101" s="17" t="s">
        <v>125</v>
      </c>
      <c r="AK101" s="17" t="s">
        <v>305</v>
      </c>
      <c r="AL101" s="17"/>
      <c r="AM101" s="17"/>
      <c r="AN101" s="17"/>
      <c r="AO101" s="17"/>
      <c r="AP101" s="17"/>
      <c r="AQ101" s="17"/>
      <c r="AR101" s="17" t="s">
        <v>306</v>
      </c>
      <c r="AS101" s="17"/>
      <c r="AT101" s="17"/>
      <c r="AU101" s="17"/>
      <c r="AV101" s="17" t="s">
        <v>75</v>
      </c>
      <c r="AW101" s="17"/>
      <c r="AX101" s="17"/>
      <c r="AY101" s="17" t="s">
        <v>29</v>
      </c>
      <c r="AZ101" s="17"/>
      <c r="BA101" s="17" t="s">
        <v>31</v>
      </c>
      <c r="BB101" s="17"/>
      <c r="BC101" s="17"/>
      <c r="BD101" s="17"/>
      <c r="BE101" s="17"/>
      <c r="BF101" s="17"/>
      <c r="BG101" s="17"/>
      <c r="BH101" s="17"/>
      <c r="BI101" s="17"/>
      <c r="BJ101" s="17"/>
      <c r="BK101" s="17"/>
      <c r="BL101" s="17"/>
      <c r="BM101" s="17"/>
      <c r="BN101" s="17"/>
      <c r="BO101" s="17"/>
      <c r="BP101" s="17" t="s">
        <v>90</v>
      </c>
      <c r="BQ101" s="17"/>
      <c r="BR101" s="17" t="s">
        <v>92</v>
      </c>
      <c r="BS101" s="17"/>
      <c r="BT101" s="17"/>
      <c r="BU101" s="17"/>
      <c r="BV101" s="17"/>
      <c r="BW101" s="17" t="s">
        <v>3209</v>
      </c>
      <c r="BX101" s="17"/>
      <c r="BY101" s="17"/>
      <c r="BZ101" s="209"/>
      <c r="CA101" s="17"/>
      <c r="CB101" s="17"/>
      <c r="CC101" s="17"/>
      <c r="CD101" s="17"/>
      <c r="CE101" s="209"/>
      <c r="CF101" s="17"/>
      <c r="CG101" s="17"/>
      <c r="CH101" s="17"/>
      <c r="CI101" s="17"/>
      <c r="CJ101" s="209"/>
      <c r="CK101" s="17"/>
      <c r="CL101" s="17"/>
      <c r="CM101" s="17"/>
      <c r="CN101" s="17"/>
      <c r="CO101" s="209"/>
      <c r="CP101" s="17"/>
      <c r="CQ101" s="17"/>
    </row>
    <row r="102" spans="3:95" s="9" customFormat="1" ht="135.75" customHeight="1" x14ac:dyDescent="0.25">
      <c r="C102" s="16" t="s">
        <v>2862</v>
      </c>
      <c r="D102" s="17" t="s">
        <v>477</v>
      </c>
      <c r="E102" s="17" t="s">
        <v>188</v>
      </c>
      <c r="F102" s="14" t="str">
        <f t="shared" si="6"/>
        <v>URF2024_092_Realizar ejercicios de socialización de la política de administración del riesgo</v>
      </c>
      <c r="G102" s="17" t="s">
        <v>478</v>
      </c>
      <c r="H102" s="17" t="s">
        <v>479</v>
      </c>
      <c r="I102" s="17" t="s">
        <v>480</v>
      </c>
      <c r="J102" s="17" t="s">
        <v>481</v>
      </c>
      <c r="K102" s="17" t="s">
        <v>106</v>
      </c>
      <c r="L102" s="17"/>
      <c r="M102" s="45">
        <v>45474</v>
      </c>
      <c r="N102" s="45">
        <v>45565</v>
      </c>
      <c r="O102" s="18">
        <f t="shared" si="5"/>
        <v>91</v>
      </c>
      <c r="P102" s="17" t="s">
        <v>106</v>
      </c>
      <c r="Q102" s="17" t="s">
        <v>107</v>
      </c>
      <c r="R102" s="17" t="s">
        <v>482</v>
      </c>
      <c r="S102" s="17" t="s">
        <v>483</v>
      </c>
      <c r="T102" s="17" t="s">
        <v>12</v>
      </c>
      <c r="U102" s="17" t="s">
        <v>27</v>
      </c>
      <c r="V102" s="17"/>
      <c r="W102" s="17" t="s">
        <v>52</v>
      </c>
      <c r="X102" s="17"/>
      <c r="Y102" s="17"/>
      <c r="Z102" s="17"/>
      <c r="AA102" s="17"/>
      <c r="AB102" s="17"/>
      <c r="AC102" s="17"/>
      <c r="AD102" s="17"/>
      <c r="AE102" s="17"/>
      <c r="AF102" s="17"/>
      <c r="AG102" s="17"/>
      <c r="AH102" s="17"/>
      <c r="AI102" s="17"/>
      <c r="AJ102" s="17" t="s">
        <v>484</v>
      </c>
      <c r="AK102" s="17" t="s">
        <v>485</v>
      </c>
      <c r="AL102" s="17"/>
      <c r="AM102" s="17"/>
      <c r="AN102" s="17"/>
      <c r="AO102" s="17"/>
      <c r="AP102" s="17"/>
      <c r="AQ102" s="17"/>
      <c r="AR102" s="17"/>
      <c r="AS102" s="17"/>
      <c r="AT102" s="17"/>
      <c r="AU102" s="17"/>
      <c r="AV102" s="17" t="s">
        <v>75</v>
      </c>
      <c r="AW102" s="17"/>
      <c r="AX102" s="17" t="s">
        <v>28</v>
      </c>
      <c r="AY102" s="17"/>
      <c r="AZ102" s="17" t="s">
        <v>76</v>
      </c>
      <c r="BA102" s="17"/>
      <c r="BB102" s="17" t="s">
        <v>77</v>
      </c>
      <c r="BC102" s="17" t="s">
        <v>33</v>
      </c>
      <c r="BD102" s="17"/>
      <c r="BE102" s="17"/>
      <c r="BF102" s="17" t="s">
        <v>80</v>
      </c>
      <c r="BG102" s="17"/>
      <c r="BH102" s="17"/>
      <c r="BI102" s="17"/>
      <c r="BJ102" s="17"/>
      <c r="BK102" s="17"/>
      <c r="BL102" s="17"/>
      <c r="BM102" s="17"/>
      <c r="BN102" s="17"/>
      <c r="BO102" s="17"/>
      <c r="BP102" s="17"/>
      <c r="BQ102" s="17" t="s">
        <v>91</v>
      </c>
      <c r="BR102" s="17"/>
      <c r="BS102" s="17"/>
      <c r="BT102" s="17"/>
      <c r="BU102" s="17" t="s">
        <v>95</v>
      </c>
      <c r="BV102" s="17" t="s">
        <v>96</v>
      </c>
      <c r="BW102" s="17" t="s">
        <v>3211</v>
      </c>
      <c r="BX102" s="17" t="s">
        <v>3202</v>
      </c>
      <c r="BY102" s="209">
        <v>45442</v>
      </c>
      <c r="BZ102" s="209">
        <v>45442</v>
      </c>
      <c r="CA102" s="17" t="s">
        <v>3352</v>
      </c>
      <c r="CB102" s="17" t="s">
        <v>3350</v>
      </c>
      <c r="CC102" s="17" t="s">
        <v>3202</v>
      </c>
      <c r="CD102" s="209">
        <v>45533</v>
      </c>
      <c r="CE102" s="209">
        <v>45533</v>
      </c>
      <c r="CF102" s="17" t="s">
        <v>3441</v>
      </c>
      <c r="CG102" s="17" t="s">
        <v>3444</v>
      </c>
      <c r="CH102" s="17"/>
      <c r="CI102" s="209"/>
      <c r="CJ102" s="209"/>
      <c r="CK102" s="17"/>
      <c r="CL102" s="17"/>
      <c r="CM102" s="17"/>
      <c r="CN102" s="209"/>
      <c r="CO102" s="209"/>
      <c r="CP102" s="17"/>
      <c r="CQ102" s="17"/>
    </row>
    <row r="103" spans="3:95" s="9" customFormat="1" ht="135.75" customHeight="1" x14ac:dyDescent="0.25">
      <c r="C103" s="16" t="s">
        <v>2863</v>
      </c>
      <c r="D103" s="17" t="s">
        <v>486</v>
      </c>
      <c r="E103" s="17" t="s">
        <v>188</v>
      </c>
      <c r="F103" s="14" t="str">
        <f t="shared" si="6"/>
        <v>URF2024_093_Generar recordatorios de reporte del monitoreo del riesgo_Primer cuatrimestre</v>
      </c>
      <c r="G103" s="17" t="s">
        <v>487</v>
      </c>
      <c r="H103" s="17" t="s">
        <v>488</v>
      </c>
      <c r="I103" s="17" t="s">
        <v>489</v>
      </c>
      <c r="J103" s="17" t="s">
        <v>481</v>
      </c>
      <c r="K103" s="17" t="s">
        <v>106</v>
      </c>
      <c r="L103" s="17"/>
      <c r="M103" s="45">
        <v>45383</v>
      </c>
      <c r="N103" s="45">
        <v>45412</v>
      </c>
      <c r="O103" s="18">
        <f t="shared" si="5"/>
        <v>29</v>
      </c>
      <c r="P103" s="17" t="s">
        <v>106</v>
      </c>
      <c r="Q103" s="17" t="s">
        <v>107</v>
      </c>
      <c r="R103" s="17" t="s">
        <v>490</v>
      </c>
      <c r="S103" s="17" t="s">
        <v>483</v>
      </c>
      <c r="T103" s="17" t="s">
        <v>12</v>
      </c>
      <c r="U103" s="17" t="s">
        <v>27</v>
      </c>
      <c r="V103" s="17"/>
      <c r="W103" s="17" t="s">
        <v>52</v>
      </c>
      <c r="X103" s="17"/>
      <c r="Y103" s="17"/>
      <c r="Z103" s="17"/>
      <c r="AA103" s="17"/>
      <c r="AB103" s="17"/>
      <c r="AC103" s="17"/>
      <c r="AD103" s="17"/>
      <c r="AE103" s="17"/>
      <c r="AF103" s="17"/>
      <c r="AG103" s="17"/>
      <c r="AH103" s="17"/>
      <c r="AI103" s="17"/>
      <c r="AJ103" s="17" t="s">
        <v>484</v>
      </c>
      <c r="AK103" s="17" t="s">
        <v>491</v>
      </c>
      <c r="AL103" s="17"/>
      <c r="AM103" s="17"/>
      <c r="AN103" s="17"/>
      <c r="AO103" s="17"/>
      <c r="AP103" s="17"/>
      <c r="AQ103" s="17"/>
      <c r="AR103" s="17"/>
      <c r="AS103" s="17"/>
      <c r="AT103" s="17"/>
      <c r="AU103" s="17"/>
      <c r="AV103" s="17" t="s">
        <v>75</v>
      </c>
      <c r="AW103" s="17"/>
      <c r="AX103" s="17" t="s">
        <v>28</v>
      </c>
      <c r="AY103" s="17"/>
      <c r="AZ103" s="17" t="s">
        <v>76</v>
      </c>
      <c r="BA103" s="17"/>
      <c r="BB103" s="17"/>
      <c r="BC103" s="17" t="s">
        <v>33</v>
      </c>
      <c r="BD103" s="17"/>
      <c r="BE103" s="17"/>
      <c r="BF103" s="17" t="s">
        <v>80</v>
      </c>
      <c r="BG103" s="17"/>
      <c r="BH103" s="17"/>
      <c r="BI103" s="17"/>
      <c r="BJ103" s="17"/>
      <c r="BK103" s="17"/>
      <c r="BL103" s="17"/>
      <c r="BM103" s="17"/>
      <c r="BN103" s="17"/>
      <c r="BO103" s="17"/>
      <c r="BP103" s="17"/>
      <c r="BQ103" s="17" t="s">
        <v>91</v>
      </c>
      <c r="BR103" s="17"/>
      <c r="BS103" s="17"/>
      <c r="BT103" s="17"/>
      <c r="BU103" s="17"/>
      <c r="BV103" s="17" t="s">
        <v>96</v>
      </c>
      <c r="BW103" s="17" t="s">
        <v>3209</v>
      </c>
      <c r="BX103" s="17"/>
      <c r="BY103" s="17"/>
      <c r="BZ103" s="209"/>
      <c r="CA103" s="17"/>
      <c r="CB103" s="17"/>
      <c r="CC103" s="17"/>
      <c r="CD103" s="17"/>
      <c r="CE103" s="209"/>
      <c r="CF103" s="17"/>
      <c r="CG103" s="17"/>
      <c r="CH103" s="17"/>
      <c r="CI103" s="17"/>
      <c r="CJ103" s="209"/>
      <c r="CK103" s="17"/>
      <c r="CL103" s="17"/>
      <c r="CM103" s="17"/>
      <c r="CN103" s="17"/>
      <c r="CO103" s="209"/>
      <c r="CP103" s="17"/>
      <c r="CQ103" s="17"/>
    </row>
    <row r="104" spans="3:95" s="9" customFormat="1" ht="135.75" customHeight="1" x14ac:dyDescent="0.25">
      <c r="C104" s="16" t="s">
        <v>2864</v>
      </c>
      <c r="D104" s="17" t="s">
        <v>492</v>
      </c>
      <c r="E104" s="17" t="s">
        <v>188</v>
      </c>
      <c r="F104" s="14" t="str">
        <f t="shared" si="6"/>
        <v>URF2024_094_Generar recordatorios de reporte del monitoreo del riesgo_Segundo cuatrimestre</v>
      </c>
      <c r="G104" s="17" t="s">
        <v>487</v>
      </c>
      <c r="H104" s="17" t="s">
        <v>488</v>
      </c>
      <c r="I104" s="17" t="s">
        <v>489</v>
      </c>
      <c r="J104" s="17" t="s">
        <v>481</v>
      </c>
      <c r="K104" s="17" t="s">
        <v>106</v>
      </c>
      <c r="L104" s="17"/>
      <c r="M104" s="45">
        <v>45505</v>
      </c>
      <c r="N104" s="45">
        <v>45535</v>
      </c>
      <c r="O104" s="18">
        <f t="shared" si="5"/>
        <v>30</v>
      </c>
      <c r="P104" s="17" t="s">
        <v>106</v>
      </c>
      <c r="Q104" s="17" t="s">
        <v>107</v>
      </c>
      <c r="R104" s="17" t="s">
        <v>490</v>
      </c>
      <c r="S104" s="17" t="s">
        <v>483</v>
      </c>
      <c r="T104" s="17" t="s">
        <v>12</v>
      </c>
      <c r="U104" s="17" t="s">
        <v>27</v>
      </c>
      <c r="V104" s="17"/>
      <c r="W104" s="17" t="s">
        <v>52</v>
      </c>
      <c r="X104" s="17"/>
      <c r="Y104" s="17"/>
      <c r="Z104" s="17"/>
      <c r="AA104" s="17"/>
      <c r="AB104" s="17"/>
      <c r="AC104" s="17"/>
      <c r="AD104" s="17"/>
      <c r="AE104" s="17"/>
      <c r="AF104" s="17"/>
      <c r="AG104" s="17"/>
      <c r="AH104" s="17"/>
      <c r="AI104" s="17"/>
      <c r="AJ104" s="17" t="s">
        <v>484</v>
      </c>
      <c r="AK104" s="17" t="s">
        <v>491</v>
      </c>
      <c r="AL104" s="17"/>
      <c r="AM104" s="17"/>
      <c r="AN104" s="17"/>
      <c r="AO104" s="17"/>
      <c r="AP104" s="17"/>
      <c r="AQ104" s="17"/>
      <c r="AR104" s="17"/>
      <c r="AS104" s="17"/>
      <c r="AT104" s="17"/>
      <c r="AU104" s="17"/>
      <c r="AV104" s="17" t="s">
        <v>75</v>
      </c>
      <c r="AW104" s="17"/>
      <c r="AX104" s="17" t="s">
        <v>28</v>
      </c>
      <c r="AY104" s="17"/>
      <c r="AZ104" s="17" t="s">
        <v>76</v>
      </c>
      <c r="BA104" s="17"/>
      <c r="BB104" s="17"/>
      <c r="BC104" s="17" t="s">
        <v>33</v>
      </c>
      <c r="BD104" s="17"/>
      <c r="BE104" s="17"/>
      <c r="BF104" s="17" t="s">
        <v>80</v>
      </c>
      <c r="BG104" s="17"/>
      <c r="BH104" s="17"/>
      <c r="BI104" s="17"/>
      <c r="BJ104" s="17"/>
      <c r="BK104" s="17"/>
      <c r="BL104" s="17"/>
      <c r="BM104" s="17"/>
      <c r="BN104" s="17"/>
      <c r="BO104" s="17"/>
      <c r="BP104" s="17"/>
      <c r="BQ104" s="17" t="s">
        <v>91</v>
      </c>
      <c r="BR104" s="17"/>
      <c r="BS104" s="17"/>
      <c r="BT104" s="17"/>
      <c r="BU104" s="17"/>
      <c r="BV104" s="17" t="s">
        <v>96</v>
      </c>
      <c r="BW104" s="17" t="s">
        <v>3209</v>
      </c>
      <c r="BX104" s="17"/>
      <c r="BY104" s="17"/>
      <c r="BZ104" s="209"/>
      <c r="CA104" s="17"/>
      <c r="CB104" s="17"/>
      <c r="CC104" s="17"/>
      <c r="CD104" s="17"/>
      <c r="CE104" s="209"/>
      <c r="CF104" s="17"/>
      <c r="CG104" s="17"/>
      <c r="CH104" s="17"/>
      <c r="CI104" s="17"/>
      <c r="CJ104" s="209"/>
      <c r="CK104" s="17"/>
      <c r="CL104" s="17"/>
      <c r="CM104" s="17"/>
      <c r="CN104" s="17"/>
      <c r="CO104" s="209"/>
      <c r="CP104" s="17"/>
      <c r="CQ104" s="17"/>
    </row>
    <row r="105" spans="3:95" s="9" customFormat="1" ht="135.75" customHeight="1" x14ac:dyDescent="0.25">
      <c r="C105" s="16" t="s">
        <v>2865</v>
      </c>
      <c r="D105" s="17" t="s">
        <v>493</v>
      </c>
      <c r="E105" s="17" t="s">
        <v>188</v>
      </c>
      <c r="F105" s="14" t="str">
        <f t="shared" si="6"/>
        <v>URF2024_095_Generar recordatorios de reporte del monitoreo del riesgo_Tercer cuatrimestre</v>
      </c>
      <c r="G105" s="17" t="s">
        <v>487</v>
      </c>
      <c r="H105" s="17" t="s">
        <v>488</v>
      </c>
      <c r="I105" s="17" t="s">
        <v>489</v>
      </c>
      <c r="J105" s="17" t="s">
        <v>481</v>
      </c>
      <c r="K105" s="17" t="s">
        <v>106</v>
      </c>
      <c r="L105" s="17"/>
      <c r="M105" s="45">
        <v>45627</v>
      </c>
      <c r="N105" s="45">
        <v>45657</v>
      </c>
      <c r="O105" s="18">
        <f t="shared" si="5"/>
        <v>30</v>
      </c>
      <c r="P105" s="17" t="s">
        <v>106</v>
      </c>
      <c r="Q105" s="17" t="s">
        <v>107</v>
      </c>
      <c r="R105" s="17" t="s">
        <v>490</v>
      </c>
      <c r="S105" s="17" t="s">
        <v>483</v>
      </c>
      <c r="T105" s="17" t="s">
        <v>12</v>
      </c>
      <c r="U105" s="17" t="s">
        <v>27</v>
      </c>
      <c r="V105" s="17"/>
      <c r="W105" s="17" t="s">
        <v>52</v>
      </c>
      <c r="X105" s="17"/>
      <c r="Y105" s="17"/>
      <c r="Z105" s="17"/>
      <c r="AA105" s="17"/>
      <c r="AB105" s="17"/>
      <c r="AC105" s="17"/>
      <c r="AD105" s="17"/>
      <c r="AE105" s="17"/>
      <c r="AF105" s="17"/>
      <c r="AG105" s="17"/>
      <c r="AH105" s="17"/>
      <c r="AI105" s="17"/>
      <c r="AJ105" s="17" t="s">
        <v>484</v>
      </c>
      <c r="AK105" s="17" t="s">
        <v>491</v>
      </c>
      <c r="AL105" s="17"/>
      <c r="AM105" s="17"/>
      <c r="AN105" s="17"/>
      <c r="AO105" s="17"/>
      <c r="AP105" s="17"/>
      <c r="AQ105" s="17"/>
      <c r="AR105" s="17"/>
      <c r="AS105" s="17"/>
      <c r="AT105" s="17"/>
      <c r="AU105" s="17"/>
      <c r="AV105" s="17" t="s">
        <v>75</v>
      </c>
      <c r="AW105" s="17"/>
      <c r="AX105" s="17" t="s">
        <v>28</v>
      </c>
      <c r="AY105" s="17"/>
      <c r="AZ105" s="17" t="s">
        <v>76</v>
      </c>
      <c r="BA105" s="17"/>
      <c r="BB105" s="17"/>
      <c r="BC105" s="17" t="s">
        <v>33</v>
      </c>
      <c r="BD105" s="17"/>
      <c r="BE105" s="17"/>
      <c r="BF105" s="17" t="s">
        <v>80</v>
      </c>
      <c r="BG105" s="17"/>
      <c r="BH105" s="17"/>
      <c r="BI105" s="17"/>
      <c r="BJ105" s="17"/>
      <c r="BK105" s="17"/>
      <c r="BL105" s="17"/>
      <c r="BM105" s="17"/>
      <c r="BN105" s="17"/>
      <c r="BO105" s="17"/>
      <c r="BP105" s="17"/>
      <c r="BQ105" s="17" t="s">
        <v>91</v>
      </c>
      <c r="BR105" s="17"/>
      <c r="BS105" s="17"/>
      <c r="BT105" s="17"/>
      <c r="BU105" s="17"/>
      <c r="BV105" s="17" t="s">
        <v>96</v>
      </c>
      <c r="BW105" s="17" t="s">
        <v>3209</v>
      </c>
      <c r="BX105" s="17"/>
      <c r="BY105" s="17"/>
      <c r="BZ105" s="209"/>
      <c r="CA105" s="17"/>
      <c r="CB105" s="17"/>
      <c r="CC105" s="17"/>
      <c r="CD105" s="17"/>
      <c r="CE105" s="209"/>
      <c r="CF105" s="17"/>
      <c r="CG105" s="17"/>
      <c r="CH105" s="17"/>
      <c r="CI105" s="17"/>
      <c r="CJ105" s="209"/>
      <c r="CK105" s="17"/>
      <c r="CL105" s="17"/>
      <c r="CM105" s="17"/>
      <c r="CN105" s="17"/>
      <c r="CO105" s="209"/>
      <c r="CP105" s="17"/>
      <c r="CQ105" s="17"/>
    </row>
    <row r="106" spans="3:95" s="9" customFormat="1" ht="135.75" customHeight="1" x14ac:dyDescent="0.25">
      <c r="C106" s="16" t="s">
        <v>2866</v>
      </c>
      <c r="D106" s="17" t="s">
        <v>494</v>
      </c>
      <c r="E106" s="17" t="s">
        <v>188</v>
      </c>
      <c r="F106" s="14" t="str">
        <f t="shared" si="6"/>
        <v xml:space="preserve">URF2024_096_Preparar mapa de riesgos para la publicación en la página web_Primer cuatrimestre </v>
      </c>
      <c r="G106" s="17" t="s">
        <v>495</v>
      </c>
      <c r="H106" s="17" t="s">
        <v>496</v>
      </c>
      <c r="I106" s="17" t="s">
        <v>497</v>
      </c>
      <c r="J106" s="17" t="s">
        <v>481</v>
      </c>
      <c r="K106" s="17" t="s">
        <v>106</v>
      </c>
      <c r="L106" s="17"/>
      <c r="M106" s="45">
        <v>45413</v>
      </c>
      <c r="N106" s="45">
        <v>45443</v>
      </c>
      <c r="O106" s="18">
        <f t="shared" si="5"/>
        <v>30</v>
      </c>
      <c r="P106" s="17" t="s">
        <v>106</v>
      </c>
      <c r="Q106" s="17" t="s">
        <v>107</v>
      </c>
      <c r="R106" s="17" t="s">
        <v>498</v>
      </c>
      <c r="S106" s="17" t="s">
        <v>483</v>
      </c>
      <c r="T106" s="17" t="s">
        <v>12</v>
      </c>
      <c r="U106" s="17" t="s">
        <v>27</v>
      </c>
      <c r="V106" s="17"/>
      <c r="W106" s="17" t="s">
        <v>52</v>
      </c>
      <c r="X106" s="17"/>
      <c r="Y106" s="17"/>
      <c r="Z106" s="17"/>
      <c r="AA106" s="17"/>
      <c r="AB106" s="17"/>
      <c r="AC106" s="17"/>
      <c r="AD106" s="17"/>
      <c r="AE106" s="17"/>
      <c r="AF106" s="17"/>
      <c r="AG106" s="17"/>
      <c r="AH106" s="17"/>
      <c r="AI106" s="17"/>
      <c r="AJ106" s="17" t="s">
        <v>484</v>
      </c>
      <c r="AK106" s="17" t="s">
        <v>499</v>
      </c>
      <c r="AL106" s="17"/>
      <c r="AM106" s="17"/>
      <c r="AN106" s="17"/>
      <c r="AO106" s="17"/>
      <c r="AP106" s="17"/>
      <c r="AQ106" s="17"/>
      <c r="AR106" s="17"/>
      <c r="AS106" s="17"/>
      <c r="AT106" s="17"/>
      <c r="AU106" s="17"/>
      <c r="AV106" s="17" t="s">
        <v>75</v>
      </c>
      <c r="AW106" s="17"/>
      <c r="AX106" s="17"/>
      <c r="AY106" s="17"/>
      <c r="AZ106" s="17" t="s">
        <v>76</v>
      </c>
      <c r="BA106" s="17" t="s">
        <v>31</v>
      </c>
      <c r="BB106" s="17"/>
      <c r="BC106" s="17" t="s">
        <v>33</v>
      </c>
      <c r="BD106" s="17"/>
      <c r="BE106" s="17"/>
      <c r="BF106" s="17"/>
      <c r="BG106" s="17"/>
      <c r="BH106" s="17"/>
      <c r="BI106" s="17"/>
      <c r="BJ106" s="17"/>
      <c r="BK106" s="17"/>
      <c r="BL106" s="17"/>
      <c r="BM106" s="17"/>
      <c r="BN106" s="17"/>
      <c r="BO106" s="17"/>
      <c r="BP106" s="17"/>
      <c r="BQ106" s="17" t="s">
        <v>91</v>
      </c>
      <c r="BR106" s="17" t="s">
        <v>92</v>
      </c>
      <c r="BS106" s="17"/>
      <c r="BT106" s="17"/>
      <c r="BU106" s="17"/>
      <c r="BV106" s="17" t="s">
        <v>96</v>
      </c>
      <c r="BW106" s="17" t="s">
        <v>3209</v>
      </c>
      <c r="BX106" s="17"/>
      <c r="BY106" s="17"/>
      <c r="BZ106" s="209"/>
      <c r="CA106" s="17"/>
      <c r="CB106" s="17"/>
      <c r="CC106" s="17"/>
      <c r="CD106" s="17"/>
      <c r="CE106" s="209"/>
      <c r="CF106" s="17"/>
      <c r="CG106" s="17"/>
      <c r="CH106" s="17"/>
      <c r="CI106" s="17"/>
      <c r="CJ106" s="209"/>
      <c r="CK106" s="17"/>
      <c r="CL106" s="17"/>
      <c r="CM106" s="17"/>
      <c r="CN106" s="17"/>
      <c r="CO106" s="209"/>
      <c r="CP106" s="17"/>
      <c r="CQ106" s="17"/>
    </row>
    <row r="107" spans="3:95" s="9" customFormat="1" ht="135.75" customHeight="1" x14ac:dyDescent="0.25">
      <c r="C107" s="16" t="s">
        <v>2867</v>
      </c>
      <c r="D107" s="17" t="s">
        <v>500</v>
      </c>
      <c r="E107" s="17" t="s">
        <v>188</v>
      </c>
      <c r="F107" s="14" t="str">
        <f t="shared" si="6"/>
        <v xml:space="preserve">URF2024_097_Preparar mapa de riesgos para la publicación en la página web_Segundo cuatrimestre </v>
      </c>
      <c r="G107" s="17" t="s">
        <v>495</v>
      </c>
      <c r="H107" s="17" t="s">
        <v>496</v>
      </c>
      <c r="I107" s="17" t="s">
        <v>497</v>
      </c>
      <c r="J107" s="17" t="s">
        <v>481</v>
      </c>
      <c r="K107" s="17" t="s">
        <v>106</v>
      </c>
      <c r="L107" s="17"/>
      <c r="M107" s="45">
        <v>45536</v>
      </c>
      <c r="N107" s="45">
        <v>45565</v>
      </c>
      <c r="O107" s="18">
        <f t="shared" si="5"/>
        <v>29</v>
      </c>
      <c r="P107" s="17" t="s">
        <v>106</v>
      </c>
      <c r="Q107" s="17" t="s">
        <v>107</v>
      </c>
      <c r="R107" s="17" t="s">
        <v>498</v>
      </c>
      <c r="S107" s="17" t="s">
        <v>483</v>
      </c>
      <c r="T107" s="17" t="s">
        <v>12</v>
      </c>
      <c r="U107" s="17" t="s">
        <v>27</v>
      </c>
      <c r="V107" s="17"/>
      <c r="W107" s="17" t="s">
        <v>52</v>
      </c>
      <c r="X107" s="17"/>
      <c r="Y107" s="17"/>
      <c r="Z107" s="17"/>
      <c r="AA107" s="17"/>
      <c r="AB107" s="17"/>
      <c r="AC107" s="17"/>
      <c r="AD107" s="17"/>
      <c r="AE107" s="17"/>
      <c r="AF107" s="17"/>
      <c r="AG107" s="17"/>
      <c r="AH107" s="17"/>
      <c r="AI107" s="17"/>
      <c r="AJ107" s="17" t="s">
        <v>484</v>
      </c>
      <c r="AK107" s="17" t="s">
        <v>499</v>
      </c>
      <c r="AL107" s="17"/>
      <c r="AM107" s="17"/>
      <c r="AN107" s="17"/>
      <c r="AO107" s="17"/>
      <c r="AP107" s="17"/>
      <c r="AQ107" s="17"/>
      <c r="AR107" s="17"/>
      <c r="AS107" s="17"/>
      <c r="AT107" s="17"/>
      <c r="AU107" s="17"/>
      <c r="AV107" s="17" t="s">
        <v>75</v>
      </c>
      <c r="AW107" s="17"/>
      <c r="AX107" s="17"/>
      <c r="AY107" s="17"/>
      <c r="AZ107" s="17" t="s">
        <v>76</v>
      </c>
      <c r="BA107" s="17" t="s">
        <v>31</v>
      </c>
      <c r="BB107" s="17"/>
      <c r="BC107" s="17" t="s">
        <v>33</v>
      </c>
      <c r="BD107" s="17"/>
      <c r="BE107" s="17"/>
      <c r="BF107" s="17"/>
      <c r="BG107" s="17"/>
      <c r="BH107" s="17"/>
      <c r="BI107" s="17"/>
      <c r="BJ107" s="17"/>
      <c r="BK107" s="17"/>
      <c r="BL107" s="17"/>
      <c r="BM107" s="17"/>
      <c r="BN107" s="17"/>
      <c r="BO107" s="17"/>
      <c r="BP107" s="17"/>
      <c r="BQ107" s="17" t="s">
        <v>91</v>
      </c>
      <c r="BR107" s="17" t="s">
        <v>92</v>
      </c>
      <c r="BS107" s="17"/>
      <c r="BT107" s="17"/>
      <c r="BU107" s="17"/>
      <c r="BV107" s="17" t="s">
        <v>96</v>
      </c>
      <c r="BW107" s="17" t="s">
        <v>3209</v>
      </c>
      <c r="BX107" s="17"/>
      <c r="BY107" s="17"/>
      <c r="BZ107" s="209"/>
      <c r="CA107" s="17"/>
      <c r="CB107" s="17"/>
      <c r="CC107" s="17"/>
      <c r="CD107" s="17"/>
      <c r="CE107" s="209"/>
      <c r="CF107" s="17"/>
      <c r="CG107" s="17"/>
      <c r="CH107" s="17"/>
      <c r="CI107" s="17"/>
      <c r="CJ107" s="209"/>
      <c r="CK107" s="17"/>
      <c r="CL107" s="17"/>
      <c r="CM107" s="17"/>
      <c r="CN107" s="17"/>
      <c r="CO107" s="209"/>
      <c r="CP107" s="17"/>
      <c r="CQ107" s="17"/>
    </row>
    <row r="108" spans="3:95" s="9" customFormat="1" ht="135.75" customHeight="1" x14ac:dyDescent="0.25">
      <c r="C108" s="16" t="s">
        <v>2868</v>
      </c>
      <c r="D108" s="17" t="s">
        <v>501</v>
      </c>
      <c r="E108" s="17" t="s">
        <v>188</v>
      </c>
      <c r="F108" s="14" t="str">
        <f t="shared" si="6"/>
        <v xml:space="preserve">URF2024_098_Preparar mapa de riesgos para la publicación en la página web_Tercer cuatrimestre </v>
      </c>
      <c r="G108" s="17" t="s">
        <v>495</v>
      </c>
      <c r="H108" s="17" t="s">
        <v>496</v>
      </c>
      <c r="I108" s="17" t="s">
        <v>497</v>
      </c>
      <c r="J108" s="17" t="s">
        <v>481</v>
      </c>
      <c r="K108" s="17" t="s">
        <v>106</v>
      </c>
      <c r="L108" s="17"/>
      <c r="M108" s="45">
        <v>45646</v>
      </c>
      <c r="N108" s="45">
        <v>45656</v>
      </c>
      <c r="O108" s="18">
        <f t="shared" si="5"/>
        <v>10</v>
      </c>
      <c r="P108" s="17" t="s">
        <v>106</v>
      </c>
      <c r="Q108" s="17" t="s">
        <v>107</v>
      </c>
      <c r="R108" s="17" t="s">
        <v>498</v>
      </c>
      <c r="S108" s="17" t="s">
        <v>483</v>
      </c>
      <c r="T108" s="17" t="s">
        <v>12</v>
      </c>
      <c r="U108" s="17" t="s">
        <v>27</v>
      </c>
      <c r="V108" s="17"/>
      <c r="W108" s="17" t="s">
        <v>52</v>
      </c>
      <c r="X108" s="17"/>
      <c r="Y108" s="17"/>
      <c r="Z108" s="17"/>
      <c r="AA108" s="17"/>
      <c r="AB108" s="17"/>
      <c r="AC108" s="17"/>
      <c r="AD108" s="17"/>
      <c r="AE108" s="17"/>
      <c r="AF108" s="17"/>
      <c r="AG108" s="17"/>
      <c r="AH108" s="17"/>
      <c r="AI108" s="17"/>
      <c r="AJ108" s="17" t="s">
        <v>484</v>
      </c>
      <c r="AK108" s="17" t="s">
        <v>499</v>
      </c>
      <c r="AL108" s="17"/>
      <c r="AM108" s="17"/>
      <c r="AN108" s="17"/>
      <c r="AO108" s="17"/>
      <c r="AP108" s="17"/>
      <c r="AQ108" s="17"/>
      <c r="AR108" s="17"/>
      <c r="AS108" s="17"/>
      <c r="AT108" s="17"/>
      <c r="AU108" s="17"/>
      <c r="AV108" s="17" t="s">
        <v>75</v>
      </c>
      <c r="AW108" s="17"/>
      <c r="AX108" s="17"/>
      <c r="AY108" s="17"/>
      <c r="AZ108" s="17" t="s">
        <v>76</v>
      </c>
      <c r="BA108" s="17" t="s">
        <v>31</v>
      </c>
      <c r="BB108" s="17"/>
      <c r="BC108" s="17" t="s">
        <v>33</v>
      </c>
      <c r="BD108" s="17"/>
      <c r="BE108" s="17"/>
      <c r="BF108" s="17"/>
      <c r="BG108" s="17"/>
      <c r="BH108" s="17"/>
      <c r="BI108" s="17"/>
      <c r="BJ108" s="17"/>
      <c r="BK108" s="17"/>
      <c r="BL108" s="17"/>
      <c r="BM108" s="17"/>
      <c r="BN108" s="17"/>
      <c r="BO108" s="17"/>
      <c r="BP108" s="17"/>
      <c r="BQ108" s="17" t="s">
        <v>91</v>
      </c>
      <c r="BR108" s="17" t="s">
        <v>92</v>
      </c>
      <c r="BS108" s="17"/>
      <c r="BT108" s="17"/>
      <c r="BU108" s="17"/>
      <c r="BV108" s="17" t="s">
        <v>96</v>
      </c>
      <c r="BW108" s="17" t="s">
        <v>3209</v>
      </c>
      <c r="BX108" s="17"/>
      <c r="BY108" s="17"/>
      <c r="BZ108" s="209"/>
      <c r="CA108" s="17"/>
      <c r="CB108" s="17"/>
      <c r="CC108" s="17"/>
      <c r="CD108" s="17"/>
      <c r="CE108" s="209"/>
      <c r="CF108" s="17"/>
      <c r="CG108" s="17"/>
      <c r="CH108" s="17"/>
      <c r="CI108" s="17"/>
      <c r="CJ108" s="209"/>
      <c r="CK108" s="17"/>
      <c r="CL108" s="17"/>
      <c r="CM108" s="17"/>
      <c r="CN108" s="17"/>
      <c r="CO108" s="209"/>
      <c r="CP108" s="17"/>
      <c r="CQ108" s="17"/>
    </row>
    <row r="109" spans="3:95" s="9" customFormat="1" ht="135.75" customHeight="1" x14ac:dyDescent="0.25">
      <c r="C109" s="16" t="s">
        <v>2869</v>
      </c>
      <c r="D109" s="17" t="s">
        <v>502</v>
      </c>
      <c r="E109" s="17" t="s">
        <v>188</v>
      </c>
      <c r="F109" s="14" t="str">
        <f t="shared" si="6"/>
        <v xml:space="preserve">URF2024_099_Realizar sesiones de trabajo para la actualización o revisión de los riesgos asociados a los procesos  </v>
      </c>
      <c r="G109" s="17" t="s">
        <v>503</v>
      </c>
      <c r="H109" s="17" t="s">
        <v>504</v>
      </c>
      <c r="I109" s="17" t="s">
        <v>505</v>
      </c>
      <c r="J109" s="17" t="s">
        <v>481</v>
      </c>
      <c r="K109" s="17" t="s">
        <v>106</v>
      </c>
      <c r="L109" s="17"/>
      <c r="M109" s="45">
        <v>45536</v>
      </c>
      <c r="N109" s="45">
        <v>45657</v>
      </c>
      <c r="O109" s="18">
        <f t="shared" si="5"/>
        <v>121</v>
      </c>
      <c r="P109" s="17" t="s">
        <v>106</v>
      </c>
      <c r="Q109" s="17" t="s">
        <v>107</v>
      </c>
      <c r="R109" s="17" t="s">
        <v>506</v>
      </c>
      <c r="S109" s="17" t="s">
        <v>483</v>
      </c>
      <c r="T109" s="17" t="s">
        <v>13</v>
      </c>
      <c r="U109" s="17" t="s">
        <v>27</v>
      </c>
      <c r="V109" s="17"/>
      <c r="W109" s="17" t="s">
        <v>52</v>
      </c>
      <c r="X109" s="17"/>
      <c r="Y109" s="17"/>
      <c r="Z109" s="17"/>
      <c r="AA109" s="17"/>
      <c r="AB109" s="17"/>
      <c r="AC109" s="17"/>
      <c r="AD109" s="17"/>
      <c r="AE109" s="17"/>
      <c r="AF109" s="17"/>
      <c r="AG109" s="17"/>
      <c r="AH109" s="17"/>
      <c r="AI109" s="17"/>
      <c r="AJ109" s="17" t="s">
        <v>484</v>
      </c>
      <c r="AK109" s="17" t="s">
        <v>499</v>
      </c>
      <c r="AL109" s="17"/>
      <c r="AM109" s="17"/>
      <c r="AN109" s="17"/>
      <c r="AO109" s="17"/>
      <c r="AP109" s="17"/>
      <c r="AQ109" s="17"/>
      <c r="AR109" s="17"/>
      <c r="AS109" s="17"/>
      <c r="AT109" s="17"/>
      <c r="AU109" s="17"/>
      <c r="AV109" s="17" t="s">
        <v>75</v>
      </c>
      <c r="AW109" s="17"/>
      <c r="AX109" s="17" t="s">
        <v>28</v>
      </c>
      <c r="AY109" s="17"/>
      <c r="AZ109" s="17"/>
      <c r="BA109" s="17"/>
      <c r="BB109" s="17"/>
      <c r="BC109" s="17" t="s">
        <v>33</v>
      </c>
      <c r="BD109" s="17"/>
      <c r="BE109" s="17"/>
      <c r="BF109" s="17" t="s">
        <v>80</v>
      </c>
      <c r="BG109" s="17"/>
      <c r="BH109" s="17"/>
      <c r="BI109" s="17"/>
      <c r="BJ109" s="17"/>
      <c r="BK109" s="17"/>
      <c r="BL109" s="17"/>
      <c r="BM109" s="17"/>
      <c r="BN109" s="17"/>
      <c r="BO109" s="17"/>
      <c r="BP109" s="17"/>
      <c r="BQ109" s="17"/>
      <c r="BR109" s="17"/>
      <c r="BS109" s="17"/>
      <c r="BT109" s="17"/>
      <c r="BU109" s="17"/>
      <c r="BV109" s="17" t="s">
        <v>96</v>
      </c>
      <c r="BW109" s="17" t="s">
        <v>3211</v>
      </c>
      <c r="BX109" s="17" t="s">
        <v>3202</v>
      </c>
      <c r="BY109" s="214">
        <v>45533</v>
      </c>
      <c r="BZ109" s="209">
        <v>45533</v>
      </c>
      <c r="CA109" s="17" t="s">
        <v>3441</v>
      </c>
      <c r="CB109" s="17" t="s">
        <v>3443</v>
      </c>
      <c r="CC109" s="17"/>
      <c r="CD109" s="17"/>
      <c r="CE109" s="209"/>
      <c r="CF109" s="17"/>
      <c r="CG109" s="17"/>
      <c r="CH109" s="17"/>
      <c r="CI109" s="17"/>
      <c r="CJ109" s="209"/>
      <c r="CK109" s="17"/>
      <c r="CL109" s="17"/>
      <c r="CM109" s="17"/>
      <c r="CN109" s="17"/>
      <c r="CO109" s="209"/>
      <c r="CP109" s="17"/>
      <c r="CQ109" s="17"/>
    </row>
    <row r="110" spans="3:95" s="9" customFormat="1" ht="135.75" customHeight="1" x14ac:dyDescent="0.25">
      <c r="C110" s="16" t="s">
        <v>2870</v>
      </c>
      <c r="D110" s="17" t="s">
        <v>507</v>
      </c>
      <c r="E110" s="17" t="s">
        <v>188</v>
      </c>
      <c r="F110" s="14" t="str">
        <f t="shared" si="6"/>
        <v xml:space="preserve">URF2024_100_Cargar el plan de acción de la vigencia 2024 en el SMGI </v>
      </c>
      <c r="G110" s="17" t="s">
        <v>508</v>
      </c>
      <c r="H110" s="17" t="s">
        <v>509</v>
      </c>
      <c r="I110" s="17" t="s">
        <v>510</v>
      </c>
      <c r="J110" s="17" t="s">
        <v>481</v>
      </c>
      <c r="K110" s="17" t="s">
        <v>106</v>
      </c>
      <c r="L110" s="17"/>
      <c r="M110" s="45">
        <v>45292</v>
      </c>
      <c r="N110" s="45">
        <v>45327</v>
      </c>
      <c r="O110" s="18">
        <f t="shared" si="5"/>
        <v>35</v>
      </c>
      <c r="P110" s="17" t="s">
        <v>106</v>
      </c>
      <c r="Q110" s="17" t="s">
        <v>107</v>
      </c>
      <c r="R110" s="17" t="s">
        <v>511</v>
      </c>
      <c r="S110" s="17" t="s">
        <v>483</v>
      </c>
      <c r="T110" s="17" t="s">
        <v>12</v>
      </c>
      <c r="U110" s="17" t="s">
        <v>27</v>
      </c>
      <c r="V110" s="17"/>
      <c r="W110" s="17" t="s">
        <v>52</v>
      </c>
      <c r="X110" s="17"/>
      <c r="Y110" s="17"/>
      <c r="Z110" s="17"/>
      <c r="AA110" s="17"/>
      <c r="AB110" s="17"/>
      <c r="AC110" s="17"/>
      <c r="AD110" s="17"/>
      <c r="AE110" s="17"/>
      <c r="AF110" s="17"/>
      <c r="AG110" s="17"/>
      <c r="AH110" s="17"/>
      <c r="AI110" s="17"/>
      <c r="AJ110" s="17" t="s">
        <v>125</v>
      </c>
      <c r="AK110" s="17" t="s">
        <v>305</v>
      </c>
      <c r="AL110" s="17"/>
      <c r="AM110" s="17"/>
      <c r="AN110" s="17"/>
      <c r="AO110" s="17"/>
      <c r="AP110" s="17"/>
      <c r="AQ110" s="17"/>
      <c r="AR110" s="17"/>
      <c r="AS110" s="17"/>
      <c r="AT110" s="17"/>
      <c r="AU110" s="17"/>
      <c r="AV110" s="17" t="s">
        <v>75</v>
      </c>
      <c r="AW110" s="17"/>
      <c r="AX110" s="17" t="s">
        <v>28</v>
      </c>
      <c r="AY110" s="17"/>
      <c r="AZ110" s="17"/>
      <c r="BA110" s="17" t="s">
        <v>31</v>
      </c>
      <c r="BB110" s="17"/>
      <c r="BC110" s="17"/>
      <c r="BD110" s="17"/>
      <c r="BE110" s="17"/>
      <c r="BF110" s="17" t="s">
        <v>80</v>
      </c>
      <c r="BG110" s="17"/>
      <c r="BH110" s="17"/>
      <c r="BI110" s="17"/>
      <c r="BJ110" s="17"/>
      <c r="BK110" s="17"/>
      <c r="BL110" s="17"/>
      <c r="BM110" s="17"/>
      <c r="BN110" s="17"/>
      <c r="BO110" s="17"/>
      <c r="BP110" s="17"/>
      <c r="BQ110" s="17"/>
      <c r="BR110" s="17" t="s">
        <v>92</v>
      </c>
      <c r="BS110" s="17"/>
      <c r="BT110" s="17"/>
      <c r="BU110" s="17"/>
      <c r="BV110" s="17"/>
      <c r="BW110" s="17" t="s">
        <v>3209</v>
      </c>
      <c r="BX110" s="17"/>
      <c r="BY110" s="17"/>
      <c r="BZ110" s="209"/>
      <c r="CA110" s="17"/>
      <c r="CB110" s="17"/>
      <c r="CC110" s="17"/>
      <c r="CD110" s="17"/>
      <c r="CE110" s="209"/>
      <c r="CF110" s="17"/>
      <c r="CG110" s="17"/>
      <c r="CH110" s="17"/>
      <c r="CI110" s="17"/>
      <c r="CJ110" s="209"/>
      <c r="CK110" s="17"/>
      <c r="CL110" s="17"/>
      <c r="CM110" s="17"/>
      <c r="CN110" s="17"/>
      <c r="CO110" s="209"/>
      <c r="CP110" s="17"/>
      <c r="CQ110" s="17"/>
    </row>
    <row r="111" spans="3:95" s="9" customFormat="1" ht="135.75" customHeight="1" x14ac:dyDescent="0.25">
      <c r="C111" s="16" t="s">
        <v>2871</v>
      </c>
      <c r="D111" s="17" t="s">
        <v>512</v>
      </c>
      <c r="E111" s="17" t="s">
        <v>188</v>
      </c>
      <c r="F111" s="14" t="str">
        <f t="shared" si="6"/>
        <v>URF2024_101_Construir y publicar documento del Plan Anticorrupción y de Atención al Ciudadano para la vigencia 2024</v>
      </c>
      <c r="G111" s="17" t="s">
        <v>513</v>
      </c>
      <c r="H111" s="17" t="s">
        <v>514</v>
      </c>
      <c r="I111" s="17" t="s">
        <v>515</v>
      </c>
      <c r="J111" s="17" t="s">
        <v>481</v>
      </c>
      <c r="K111" s="17" t="s">
        <v>106</v>
      </c>
      <c r="L111" s="17"/>
      <c r="M111" s="45">
        <v>45292</v>
      </c>
      <c r="N111" s="45">
        <v>45327</v>
      </c>
      <c r="O111" s="18">
        <f t="shared" si="5"/>
        <v>35</v>
      </c>
      <c r="P111" s="17" t="s">
        <v>106</v>
      </c>
      <c r="Q111" s="17" t="s">
        <v>107</v>
      </c>
      <c r="R111" s="17" t="s">
        <v>235</v>
      </c>
      <c r="S111" s="17" t="s">
        <v>483</v>
      </c>
      <c r="T111" s="17" t="s">
        <v>12</v>
      </c>
      <c r="U111" s="17" t="s">
        <v>27</v>
      </c>
      <c r="V111" s="17"/>
      <c r="W111" s="17" t="s">
        <v>52</v>
      </c>
      <c r="X111" s="17"/>
      <c r="Y111" s="17"/>
      <c r="Z111" s="17"/>
      <c r="AA111" s="17"/>
      <c r="AB111" s="17"/>
      <c r="AC111" s="17"/>
      <c r="AD111" s="17"/>
      <c r="AE111" s="17"/>
      <c r="AF111" s="17"/>
      <c r="AG111" s="17"/>
      <c r="AH111" s="17"/>
      <c r="AI111" s="17"/>
      <c r="AJ111" s="17" t="s">
        <v>125</v>
      </c>
      <c r="AK111" s="17" t="s">
        <v>305</v>
      </c>
      <c r="AL111" s="17"/>
      <c r="AM111" s="17"/>
      <c r="AN111" s="17"/>
      <c r="AO111" s="17"/>
      <c r="AP111" s="17"/>
      <c r="AQ111" s="17"/>
      <c r="AR111" s="17" t="s">
        <v>328</v>
      </c>
      <c r="AS111" s="17"/>
      <c r="AT111" s="17"/>
      <c r="AU111" s="17"/>
      <c r="AV111" s="17" t="s">
        <v>75</v>
      </c>
      <c r="AW111" s="17"/>
      <c r="AX111" s="17" t="s">
        <v>28</v>
      </c>
      <c r="AY111" s="17" t="s">
        <v>29</v>
      </c>
      <c r="AZ111" s="17"/>
      <c r="BA111" s="17" t="s">
        <v>31</v>
      </c>
      <c r="BB111" s="17"/>
      <c r="BC111" s="17"/>
      <c r="BD111" s="17"/>
      <c r="BE111" s="17"/>
      <c r="BF111" s="17" t="s">
        <v>80</v>
      </c>
      <c r="BG111" s="17"/>
      <c r="BH111" s="17"/>
      <c r="BI111" s="17"/>
      <c r="BJ111" s="17"/>
      <c r="BK111" s="17"/>
      <c r="BL111" s="17"/>
      <c r="BM111" s="17"/>
      <c r="BN111" s="17" t="s">
        <v>88</v>
      </c>
      <c r="BO111" s="17"/>
      <c r="BP111" s="17" t="s">
        <v>90</v>
      </c>
      <c r="BQ111" s="17"/>
      <c r="BR111" s="17" t="s">
        <v>92</v>
      </c>
      <c r="BS111" s="17"/>
      <c r="BT111" s="17"/>
      <c r="BU111" s="17"/>
      <c r="BV111" s="17"/>
      <c r="BW111" s="17" t="s">
        <v>3209</v>
      </c>
      <c r="BX111" s="17"/>
      <c r="BY111" s="17"/>
      <c r="BZ111" s="209"/>
      <c r="CA111" s="17"/>
      <c r="CB111" s="17"/>
      <c r="CC111" s="17"/>
      <c r="CD111" s="17"/>
      <c r="CE111" s="209"/>
      <c r="CF111" s="17"/>
      <c r="CG111" s="17"/>
      <c r="CH111" s="17"/>
      <c r="CI111" s="17"/>
      <c r="CJ111" s="209"/>
      <c r="CK111" s="17"/>
      <c r="CL111" s="17"/>
      <c r="CM111" s="17"/>
      <c r="CN111" s="17"/>
      <c r="CO111" s="209"/>
      <c r="CP111" s="17"/>
      <c r="CQ111" s="17"/>
    </row>
    <row r="112" spans="3:95" s="9" customFormat="1" ht="135.75" customHeight="1" x14ac:dyDescent="0.25">
      <c r="C112" s="16" t="s">
        <v>2872</v>
      </c>
      <c r="D112" s="17" t="s">
        <v>516</v>
      </c>
      <c r="E112" s="17" t="s">
        <v>188</v>
      </c>
      <c r="F112" s="14" t="str">
        <f t="shared" si="6"/>
        <v>URF2024_102_Actualizar y publicar documento del PAAC_ Primer cuatrimestre</v>
      </c>
      <c r="G112" s="17" t="s">
        <v>517</v>
      </c>
      <c r="H112" s="17" t="s">
        <v>518</v>
      </c>
      <c r="I112" s="17" t="s">
        <v>519</v>
      </c>
      <c r="J112" s="17" t="s">
        <v>481</v>
      </c>
      <c r="K112" s="17" t="s">
        <v>106</v>
      </c>
      <c r="L112" s="17"/>
      <c r="M112" s="45">
        <v>45397</v>
      </c>
      <c r="N112" s="45">
        <v>45429</v>
      </c>
      <c r="O112" s="18">
        <f t="shared" si="5"/>
        <v>32</v>
      </c>
      <c r="P112" s="17" t="s">
        <v>106</v>
      </c>
      <c r="Q112" s="17" t="s">
        <v>107</v>
      </c>
      <c r="R112" s="17" t="s">
        <v>235</v>
      </c>
      <c r="S112" s="17" t="s">
        <v>483</v>
      </c>
      <c r="T112" s="17" t="s">
        <v>12</v>
      </c>
      <c r="U112" s="17" t="s">
        <v>27</v>
      </c>
      <c r="V112" s="17"/>
      <c r="W112" s="17" t="s">
        <v>52</v>
      </c>
      <c r="X112" s="17"/>
      <c r="Y112" s="17"/>
      <c r="Z112" s="17"/>
      <c r="AA112" s="17"/>
      <c r="AB112" s="17"/>
      <c r="AC112" s="17"/>
      <c r="AD112" s="17"/>
      <c r="AE112" s="17"/>
      <c r="AF112" s="17"/>
      <c r="AG112" s="17"/>
      <c r="AH112" s="17"/>
      <c r="AI112" s="17"/>
      <c r="AJ112" s="17" t="s">
        <v>125</v>
      </c>
      <c r="AK112" s="17" t="s">
        <v>144</v>
      </c>
      <c r="AL112" s="17"/>
      <c r="AM112" s="17"/>
      <c r="AN112" s="17"/>
      <c r="AO112" s="17"/>
      <c r="AP112" s="17"/>
      <c r="AQ112" s="17"/>
      <c r="AR112" s="17"/>
      <c r="AS112" s="17"/>
      <c r="AT112" s="17"/>
      <c r="AU112" s="17"/>
      <c r="AV112" s="17" t="s">
        <v>75</v>
      </c>
      <c r="AW112" s="17"/>
      <c r="AX112" s="17" t="s">
        <v>28</v>
      </c>
      <c r="AY112" s="17" t="s">
        <v>29</v>
      </c>
      <c r="AZ112" s="17"/>
      <c r="BA112" s="17" t="s">
        <v>31</v>
      </c>
      <c r="BB112" s="17"/>
      <c r="BC112" s="17"/>
      <c r="BD112" s="17"/>
      <c r="BE112" s="17"/>
      <c r="BF112" s="17" t="s">
        <v>80</v>
      </c>
      <c r="BG112" s="17"/>
      <c r="BH112" s="17"/>
      <c r="BI112" s="17"/>
      <c r="BJ112" s="17"/>
      <c r="BK112" s="17"/>
      <c r="BL112" s="17"/>
      <c r="BM112" s="17"/>
      <c r="BN112" s="17" t="s">
        <v>88</v>
      </c>
      <c r="BO112" s="17"/>
      <c r="BP112" s="17" t="s">
        <v>90</v>
      </c>
      <c r="BQ112" s="17"/>
      <c r="BR112" s="17" t="s">
        <v>92</v>
      </c>
      <c r="BS112" s="17"/>
      <c r="BT112" s="17"/>
      <c r="BU112" s="17"/>
      <c r="BV112" s="17"/>
      <c r="BW112" s="17" t="s">
        <v>3211</v>
      </c>
      <c r="BX112" s="17" t="s">
        <v>3202</v>
      </c>
      <c r="BY112" s="209">
        <v>45412</v>
      </c>
      <c r="BZ112" s="209">
        <v>45426</v>
      </c>
      <c r="CA112" s="17" t="s">
        <v>3318</v>
      </c>
      <c r="CB112" s="17" t="s">
        <v>3319</v>
      </c>
      <c r="CC112" s="98" t="s">
        <v>3202</v>
      </c>
      <c r="CD112" s="211">
        <v>45426</v>
      </c>
      <c r="CE112" s="211">
        <v>45426</v>
      </c>
      <c r="CF112" s="98" t="s">
        <v>3325</v>
      </c>
      <c r="CG112" s="98" t="s">
        <v>3326</v>
      </c>
      <c r="CH112" s="99"/>
      <c r="CI112" s="223"/>
      <c r="CJ112" s="223"/>
      <c r="CK112" s="99"/>
      <c r="CL112" s="99"/>
      <c r="CM112" s="99"/>
      <c r="CN112" s="223"/>
      <c r="CO112" s="223"/>
      <c r="CP112" s="99"/>
      <c r="CQ112" s="99"/>
    </row>
    <row r="113" spans="3:95" s="9" customFormat="1" ht="135.75" customHeight="1" x14ac:dyDescent="0.25">
      <c r="C113" s="16" t="s">
        <v>2873</v>
      </c>
      <c r="D113" s="17" t="s">
        <v>520</v>
      </c>
      <c r="E113" s="17" t="s">
        <v>188</v>
      </c>
      <c r="F113" s="14" t="str">
        <f t="shared" si="6"/>
        <v>URF2024_103_Actualizar y publicar documento del PAAC_ Segundo cuatrimestre</v>
      </c>
      <c r="G113" s="17" t="s">
        <v>517</v>
      </c>
      <c r="H113" s="17" t="s">
        <v>518</v>
      </c>
      <c r="I113" s="17" t="s">
        <v>519</v>
      </c>
      <c r="J113" s="17" t="s">
        <v>481</v>
      </c>
      <c r="K113" s="17" t="s">
        <v>106</v>
      </c>
      <c r="L113" s="17"/>
      <c r="M113" s="45">
        <v>45519</v>
      </c>
      <c r="N113" s="45">
        <v>45541</v>
      </c>
      <c r="O113" s="18">
        <f t="shared" si="5"/>
        <v>22</v>
      </c>
      <c r="P113" s="17" t="s">
        <v>106</v>
      </c>
      <c r="Q113" s="17" t="s">
        <v>107</v>
      </c>
      <c r="R113" s="17" t="s">
        <v>235</v>
      </c>
      <c r="S113" s="17" t="s">
        <v>483</v>
      </c>
      <c r="T113" s="17" t="s">
        <v>12</v>
      </c>
      <c r="U113" s="17" t="s">
        <v>27</v>
      </c>
      <c r="V113" s="17"/>
      <c r="W113" s="17" t="s">
        <v>52</v>
      </c>
      <c r="X113" s="17"/>
      <c r="Y113" s="17"/>
      <c r="Z113" s="17"/>
      <c r="AA113" s="17"/>
      <c r="AB113" s="17"/>
      <c r="AC113" s="17"/>
      <c r="AD113" s="17"/>
      <c r="AE113" s="17"/>
      <c r="AF113" s="17"/>
      <c r="AG113" s="17"/>
      <c r="AH113" s="17"/>
      <c r="AI113" s="17"/>
      <c r="AJ113" s="17" t="s">
        <v>125</v>
      </c>
      <c r="AK113" s="17" t="s">
        <v>144</v>
      </c>
      <c r="AL113" s="17"/>
      <c r="AM113" s="17"/>
      <c r="AN113" s="17"/>
      <c r="AO113" s="17"/>
      <c r="AP113" s="17"/>
      <c r="AQ113" s="17"/>
      <c r="AR113" s="17"/>
      <c r="AS113" s="17"/>
      <c r="AT113" s="17"/>
      <c r="AU113" s="17"/>
      <c r="AV113" s="17" t="s">
        <v>75</v>
      </c>
      <c r="AW113" s="17"/>
      <c r="AX113" s="17" t="s">
        <v>28</v>
      </c>
      <c r="AY113" s="17" t="s">
        <v>29</v>
      </c>
      <c r="AZ113" s="17"/>
      <c r="BA113" s="17" t="s">
        <v>31</v>
      </c>
      <c r="BB113" s="17"/>
      <c r="BC113" s="17"/>
      <c r="BD113" s="17"/>
      <c r="BE113" s="17"/>
      <c r="BF113" s="17" t="s">
        <v>80</v>
      </c>
      <c r="BG113" s="17"/>
      <c r="BH113" s="17"/>
      <c r="BI113" s="17"/>
      <c r="BJ113" s="17"/>
      <c r="BK113" s="17"/>
      <c r="BL113" s="17"/>
      <c r="BM113" s="17"/>
      <c r="BN113" s="17" t="s">
        <v>88</v>
      </c>
      <c r="BO113" s="17"/>
      <c r="BP113" s="17" t="s">
        <v>90</v>
      </c>
      <c r="BQ113" s="17"/>
      <c r="BR113" s="17" t="s">
        <v>92</v>
      </c>
      <c r="BS113" s="17"/>
      <c r="BT113" s="17"/>
      <c r="BU113" s="17"/>
      <c r="BV113" s="17"/>
      <c r="BW113" s="17" t="s">
        <v>3211</v>
      </c>
      <c r="BX113" s="17" t="s">
        <v>3202</v>
      </c>
      <c r="BY113" s="209">
        <v>45537</v>
      </c>
      <c r="BZ113" s="209">
        <v>45541</v>
      </c>
      <c r="CA113" s="17" t="s">
        <v>3447</v>
      </c>
      <c r="CB113" s="17" t="s">
        <v>3448</v>
      </c>
      <c r="CC113" s="17"/>
      <c r="CD113" s="17"/>
      <c r="CE113" s="209"/>
      <c r="CF113" s="17"/>
      <c r="CG113" s="17"/>
      <c r="CH113" s="17"/>
      <c r="CI113" s="17"/>
      <c r="CJ113" s="209"/>
      <c r="CK113" s="17"/>
      <c r="CL113" s="17"/>
      <c r="CM113" s="17"/>
      <c r="CN113" s="17"/>
      <c r="CO113" s="209"/>
      <c r="CP113" s="17"/>
      <c r="CQ113" s="17"/>
    </row>
    <row r="114" spans="3:95" s="9" customFormat="1" ht="135.75" customHeight="1" x14ac:dyDescent="0.25">
      <c r="C114" s="16" t="s">
        <v>2874</v>
      </c>
      <c r="D114" s="17" t="s">
        <v>521</v>
      </c>
      <c r="E114" s="17" t="s">
        <v>188</v>
      </c>
      <c r="F114" s="14" t="str">
        <f t="shared" si="6"/>
        <v>URF2024_104_Actualizar y publicar documento del PAAC_ Tercer cuatrimestre</v>
      </c>
      <c r="G114" s="17" t="s">
        <v>517</v>
      </c>
      <c r="H114" s="17" t="s">
        <v>518</v>
      </c>
      <c r="I114" s="17" t="s">
        <v>519</v>
      </c>
      <c r="J114" s="17" t="s">
        <v>481</v>
      </c>
      <c r="K114" s="17" t="s">
        <v>106</v>
      </c>
      <c r="L114" s="17"/>
      <c r="M114" s="45">
        <v>45641</v>
      </c>
      <c r="N114" s="45">
        <v>45657</v>
      </c>
      <c r="O114" s="18">
        <f t="shared" si="5"/>
        <v>16</v>
      </c>
      <c r="P114" s="17" t="s">
        <v>106</v>
      </c>
      <c r="Q114" s="17" t="s">
        <v>107</v>
      </c>
      <c r="R114" s="17" t="s">
        <v>235</v>
      </c>
      <c r="S114" s="17" t="s">
        <v>483</v>
      </c>
      <c r="T114" s="17" t="s">
        <v>12</v>
      </c>
      <c r="U114" s="17" t="s">
        <v>27</v>
      </c>
      <c r="V114" s="17"/>
      <c r="W114" s="17" t="s">
        <v>52</v>
      </c>
      <c r="X114" s="17"/>
      <c r="Y114" s="17"/>
      <c r="Z114" s="17"/>
      <c r="AA114" s="17"/>
      <c r="AB114" s="17"/>
      <c r="AC114" s="17"/>
      <c r="AD114" s="17"/>
      <c r="AE114" s="17"/>
      <c r="AF114" s="17"/>
      <c r="AG114" s="17"/>
      <c r="AH114" s="17"/>
      <c r="AI114" s="17"/>
      <c r="AJ114" s="17" t="s">
        <v>125</v>
      </c>
      <c r="AK114" s="17" t="s">
        <v>144</v>
      </c>
      <c r="AL114" s="17"/>
      <c r="AM114" s="17"/>
      <c r="AN114" s="17"/>
      <c r="AO114" s="17"/>
      <c r="AP114" s="17"/>
      <c r="AQ114" s="17"/>
      <c r="AR114" s="17"/>
      <c r="AS114" s="17"/>
      <c r="AT114" s="17"/>
      <c r="AU114" s="17"/>
      <c r="AV114" s="17" t="s">
        <v>75</v>
      </c>
      <c r="AW114" s="17"/>
      <c r="AX114" s="17" t="s">
        <v>28</v>
      </c>
      <c r="AY114" s="17" t="s">
        <v>29</v>
      </c>
      <c r="AZ114" s="17"/>
      <c r="BA114" s="17" t="s">
        <v>31</v>
      </c>
      <c r="BB114" s="17"/>
      <c r="BC114" s="17"/>
      <c r="BD114" s="17"/>
      <c r="BE114" s="17"/>
      <c r="BF114" s="17" t="s">
        <v>80</v>
      </c>
      <c r="BG114" s="17"/>
      <c r="BH114" s="17"/>
      <c r="BI114" s="17"/>
      <c r="BJ114" s="17"/>
      <c r="BK114" s="17"/>
      <c r="BL114" s="17"/>
      <c r="BM114" s="17"/>
      <c r="BN114" s="17" t="s">
        <v>88</v>
      </c>
      <c r="BO114" s="17"/>
      <c r="BP114" s="17" t="s">
        <v>90</v>
      </c>
      <c r="BQ114" s="17"/>
      <c r="BR114" s="17" t="s">
        <v>92</v>
      </c>
      <c r="BS114" s="17"/>
      <c r="BT114" s="17"/>
      <c r="BU114" s="17"/>
      <c r="BV114" s="17"/>
      <c r="BW114" s="17" t="s">
        <v>3209</v>
      </c>
      <c r="BX114" s="17"/>
      <c r="BY114" s="17"/>
      <c r="BZ114" s="209"/>
      <c r="CA114" s="17"/>
      <c r="CB114" s="17"/>
      <c r="CC114" s="17"/>
      <c r="CD114" s="17"/>
      <c r="CE114" s="209"/>
      <c r="CF114" s="17"/>
      <c r="CG114" s="17"/>
      <c r="CH114" s="17"/>
      <c r="CI114" s="17"/>
      <c r="CJ114" s="209"/>
      <c r="CK114" s="17"/>
      <c r="CL114" s="17"/>
      <c r="CM114" s="17"/>
      <c r="CN114" s="17"/>
      <c r="CO114" s="209"/>
      <c r="CP114" s="17"/>
      <c r="CQ114" s="17"/>
    </row>
    <row r="115" spans="3:95" s="9" customFormat="1" ht="135.75" customHeight="1" x14ac:dyDescent="0.25">
      <c r="C115" s="16" t="s">
        <v>2875</v>
      </c>
      <c r="D115" s="17" t="s">
        <v>522</v>
      </c>
      <c r="E115" s="17" t="s">
        <v>188</v>
      </c>
      <c r="F115" s="14" t="str">
        <f t="shared" si="6"/>
        <v>URF2024_105_Actualizar y publicar el plan de acción con las modificaciones del trimestre_Primer trimestre</v>
      </c>
      <c r="G115" s="17" t="s">
        <v>523</v>
      </c>
      <c r="H115" s="17" t="s">
        <v>524</v>
      </c>
      <c r="I115" s="17" t="s">
        <v>525</v>
      </c>
      <c r="J115" s="17" t="s">
        <v>481</v>
      </c>
      <c r="K115" s="17" t="s">
        <v>106</v>
      </c>
      <c r="L115" s="17"/>
      <c r="M115" s="45">
        <v>45352</v>
      </c>
      <c r="N115" s="45">
        <v>45429</v>
      </c>
      <c r="O115" s="18">
        <f t="shared" si="5"/>
        <v>77</v>
      </c>
      <c r="P115" s="17" t="s">
        <v>106</v>
      </c>
      <c r="Q115" s="17" t="s">
        <v>107</v>
      </c>
      <c r="R115" s="17" t="s">
        <v>235</v>
      </c>
      <c r="S115" s="17" t="s">
        <v>483</v>
      </c>
      <c r="T115" s="17" t="s">
        <v>12</v>
      </c>
      <c r="U115" s="17" t="s">
        <v>27</v>
      </c>
      <c r="V115" s="17"/>
      <c r="W115" s="17" t="s">
        <v>52</v>
      </c>
      <c r="X115" s="17"/>
      <c r="Y115" s="17"/>
      <c r="Z115" s="17"/>
      <c r="AA115" s="17"/>
      <c r="AB115" s="17"/>
      <c r="AC115" s="17"/>
      <c r="AD115" s="17"/>
      <c r="AE115" s="17"/>
      <c r="AF115" s="17"/>
      <c r="AG115" s="17"/>
      <c r="AH115" s="17"/>
      <c r="AI115" s="17"/>
      <c r="AJ115" s="17" t="s">
        <v>125</v>
      </c>
      <c r="AK115" s="17" t="s">
        <v>144</v>
      </c>
      <c r="AL115" s="17"/>
      <c r="AM115" s="17"/>
      <c r="AN115" s="17"/>
      <c r="AO115" s="17"/>
      <c r="AP115" s="17"/>
      <c r="AQ115" s="17"/>
      <c r="AR115" s="17"/>
      <c r="AS115" s="17"/>
      <c r="AT115" s="17"/>
      <c r="AU115" s="17"/>
      <c r="AV115" s="17" t="s">
        <v>75</v>
      </c>
      <c r="AW115" s="17"/>
      <c r="AX115" s="17" t="s">
        <v>28</v>
      </c>
      <c r="AY115" s="17" t="s">
        <v>29</v>
      </c>
      <c r="AZ115" s="17"/>
      <c r="BA115" s="17" t="s">
        <v>31</v>
      </c>
      <c r="BB115" s="17"/>
      <c r="BC115" s="17"/>
      <c r="BD115" s="17"/>
      <c r="BE115" s="17"/>
      <c r="BF115" s="17" t="s">
        <v>80</v>
      </c>
      <c r="BG115" s="17"/>
      <c r="BH115" s="17"/>
      <c r="BI115" s="17"/>
      <c r="BJ115" s="17"/>
      <c r="BK115" s="17"/>
      <c r="BL115" s="17"/>
      <c r="BM115" s="17"/>
      <c r="BN115" s="17" t="s">
        <v>88</v>
      </c>
      <c r="BO115" s="17"/>
      <c r="BP115" s="17" t="s">
        <v>90</v>
      </c>
      <c r="BQ115" s="17"/>
      <c r="BR115" s="17" t="s">
        <v>92</v>
      </c>
      <c r="BS115" s="17"/>
      <c r="BT115" s="17"/>
      <c r="BU115" s="17"/>
      <c r="BV115" s="17"/>
      <c r="BW115" s="17" t="s">
        <v>3211</v>
      </c>
      <c r="BX115" s="17" t="s">
        <v>3202</v>
      </c>
      <c r="BY115" s="209">
        <v>45412</v>
      </c>
      <c r="BZ115" s="209">
        <v>45426</v>
      </c>
      <c r="CA115" s="17" t="s">
        <v>3318</v>
      </c>
      <c r="CB115" s="17" t="s">
        <v>3319</v>
      </c>
      <c r="CC115" s="98" t="s">
        <v>3202</v>
      </c>
      <c r="CD115" s="211">
        <v>45426</v>
      </c>
      <c r="CE115" s="211">
        <v>45426</v>
      </c>
      <c r="CF115" s="98" t="s">
        <v>3325</v>
      </c>
      <c r="CG115" s="98" t="s">
        <v>3326</v>
      </c>
      <c r="CH115" s="99"/>
      <c r="CI115" s="223"/>
      <c r="CJ115" s="223"/>
      <c r="CK115" s="99"/>
      <c r="CL115" s="99"/>
      <c r="CM115" s="99"/>
      <c r="CN115" s="223"/>
      <c r="CO115" s="223"/>
      <c r="CP115" s="99"/>
      <c r="CQ115" s="99"/>
    </row>
    <row r="116" spans="3:95" s="9" customFormat="1" ht="135.75" customHeight="1" x14ac:dyDescent="0.25">
      <c r="C116" s="16" t="s">
        <v>2876</v>
      </c>
      <c r="D116" s="17" t="s">
        <v>526</v>
      </c>
      <c r="E116" s="17" t="s">
        <v>188</v>
      </c>
      <c r="F116" s="14" t="str">
        <f t="shared" si="6"/>
        <v>URF2024_106_Actualizar y publicar el plan de acción con las modificaciones del trimestre_Segundo trimestre</v>
      </c>
      <c r="G116" s="17" t="s">
        <v>523</v>
      </c>
      <c r="H116" s="17" t="s">
        <v>524</v>
      </c>
      <c r="I116" s="17" t="s">
        <v>525</v>
      </c>
      <c r="J116" s="17" t="s">
        <v>481</v>
      </c>
      <c r="K116" s="17" t="s">
        <v>106</v>
      </c>
      <c r="L116" s="17"/>
      <c r="M116" s="45">
        <v>45444</v>
      </c>
      <c r="N116" s="45">
        <v>45504</v>
      </c>
      <c r="O116" s="18">
        <f t="shared" si="5"/>
        <v>60</v>
      </c>
      <c r="P116" s="17" t="s">
        <v>106</v>
      </c>
      <c r="Q116" s="17" t="s">
        <v>107</v>
      </c>
      <c r="R116" s="17" t="s">
        <v>235</v>
      </c>
      <c r="S116" s="17" t="s">
        <v>483</v>
      </c>
      <c r="T116" s="17" t="s">
        <v>12</v>
      </c>
      <c r="U116" s="17" t="s">
        <v>27</v>
      </c>
      <c r="V116" s="17"/>
      <c r="W116" s="17" t="s">
        <v>52</v>
      </c>
      <c r="X116" s="17"/>
      <c r="Y116" s="17"/>
      <c r="Z116" s="17"/>
      <c r="AA116" s="17"/>
      <c r="AB116" s="17"/>
      <c r="AC116" s="17"/>
      <c r="AD116" s="17"/>
      <c r="AE116" s="17"/>
      <c r="AF116" s="17"/>
      <c r="AG116" s="17"/>
      <c r="AH116" s="17"/>
      <c r="AI116" s="17"/>
      <c r="AJ116" s="17" t="s">
        <v>125</v>
      </c>
      <c r="AK116" s="17" t="s">
        <v>144</v>
      </c>
      <c r="AL116" s="17"/>
      <c r="AM116" s="17"/>
      <c r="AN116" s="17"/>
      <c r="AO116" s="17"/>
      <c r="AP116" s="17"/>
      <c r="AQ116" s="17"/>
      <c r="AR116" s="17"/>
      <c r="AS116" s="17"/>
      <c r="AT116" s="17"/>
      <c r="AU116" s="17"/>
      <c r="AV116" s="17" t="s">
        <v>75</v>
      </c>
      <c r="AW116" s="17"/>
      <c r="AX116" s="17" t="s">
        <v>28</v>
      </c>
      <c r="AY116" s="17" t="s">
        <v>29</v>
      </c>
      <c r="AZ116" s="17"/>
      <c r="BA116" s="17" t="s">
        <v>31</v>
      </c>
      <c r="BB116" s="17"/>
      <c r="BC116" s="17"/>
      <c r="BD116" s="17"/>
      <c r="BE116" s="17"/>
      <c r="BF116" s="17" t="s">
        <v>80</v>
      </c>
      <c r="BG116" s="17"/>
      <c r="BH116" s="17"/>
      <c r="BI116" s="17"/>
      <c r="BJ116" s="17"/>
      <c r="BK116" s="17"/>
      <c r="BL116" s="17"/>
      <c r="BM116" s="17"/>
      <c r="BN116" s="17" t="s">
        <v>88</v>
      </c>
      <c r="BO116" s="17"/>
      <c r="BP116" s="17" t="s">
        <v>90</v>
      </c>
      <c r="BQ116" s="17"/>
      <c r="BR116" s="17" t="s">
        <v>92</v>
      </c>
      <c r="BS116" s="17"/>
      <c r="BT116" s="17"/>
      <c r="BU116" s="17"/>
      <c r="BV116" s="17"/>
      <c r="BW116" s="17" t="s">
        <v>3209</v>
      </c>
      <c r="BX116" s="17"/>
      <c r="BY116" s="17"/>
      <c r="BZ116" s="209"/>
      <c r="CA116" s="17"/>
      <c r="CB116" s="17"/>
      <c r="CC116" s="17"/>
      <c r="CD116" s="17"/>
      <c r="CE116" s="209"/>
      <c r="CF116" s="17"/>
      <c r="CG116" s="17"/>
      <c r="CH116" s="17"/>
      <c r="CI116" s="17"/>
      <c r="CJ116" s="209"/>
      <c r="CK116" s="17"/>
      <c r="CL116" s="17"/>
      <c r="CM116" s="17"/>
      <c r="CN116" s="17"/>
      <c r="CO116" s="209"/>
      <c r="CP116" s="17"/>
      <c r="CQ116" s="17"/>
    </row>
    <row r="117" spans="3:95" s="9" customFormat="1" ht="135.75" customHeight="1" x14ac:dyDescent="0.25">
      <c r="C117" s="16" t="s">
        <v>2877</v>
      </c>
      <c r="D117" s="17" t="s">
        <v>527</v>
      </c>
      <c r="E117" s="17" t="s">
        <v>188</v>
      </c>
      <c r="F117" s="14" t="str">
        <f t="shared" si="6"/>
        <v>URF2024_107_Actualizar y publicar el plan de acción con las modificaciones del trimestre_Tercer trimestre</v>
      </c>
      <c r="G117" s="17" t="s">
        <v>523</v>
      </c>
      <c r="H117" s="17" t="s">
        <v>524</v>
      </c>
      <c r="I117" s="17" t="s">
        <v>525</v>
      </c>
      <c r="J117" s="17" t="s">
        <v>481</v>
      </c>
      <c r="K117" s="17" t="s">
        <v>106</v>
      </c>
      <c r="L117" s="17"/>
      <c r="M117" s="45">
        <v>45536</v>
      </c>
      <c r="N117" s="45">
        <v>45596</v>
      </c>
      <c r="O117" s="18">
        <f t="shared" si="5"/>
        <v>60</v>
      </c>
      <c r="P117" s="17" t="s">
        <v>106</v>
      </c>
      <c r="Q117" s="17" t="s">
        <v>107</v>
      </c>
      <c r="R117" s="17" t="s">
        <v>235</v>
      </c>
      <c r="S117" s="17" t="s">
        <v>483</v>
      </c>
      <c r="T117" s="17" t="s">
        <v>12</v>
      </c>
      <c r="U117" s="17" t="s">
        <v>27</v>
      </c>
      <c r="V117" s="17"/>
      <c r="W117" s="17" t="s">
        <v>52</v>
      </c>
      <c r="X117" s="17"/>
      <c r="Y117" s="17"/>
      <c r="Z117" s="17"/>
      <c r="AA117" s="17"/>
      <c r="AB117" s="17"/>
      <c r="AC117" s="17"/>
      <c r="AD117" s="17"/>
      <c r="AE117" s="17"/>
      <c r="AF117" s="17"/>
      <c r="AG117" s="17"/>
      <c r="AH117" s="17"/>
      <c r="AI117" s="17"/>
      <c r="AJ117" s="17" t="s">
        <v>125</v>
      </c>
      <c r="AK117" s="17" t="s">
        <v>144</v>
      </c>
      <c r="AL117" s="17"/>
      <c r="AM117" s="17"/>
      <c r="AN117" s="17"/>
      <c r="AO117" s="17"/>
      <c r="AP117" s="17"/>
      <c r="AQ117" s="17"/>
      <c r="AR117" s="17"/>
      <c r="AS117" s="17"/>
      <c r="AT117" s="17"/>
      <c r="AU117" s="17"/>
      <c r="AV117" s="17" t="s">
        <v>75</v>
      </c>
      <c r="AW117" s="17"/>
      <c r="AX117" s="17" t="s">
        <v>28</v>
      </c>
      <c r="AY117" s="17" t="s">
        <v>29</v>
      </c>
      <c r="AZ117" s="17"/>
      <c r="BA117" s="17" t="s">
        <v>31</v>
      </c>
      <c r="BB117" s="17"/>
      <c r="BC117" s="17"/>
      <c r="BD117" s="17"/>
      <c r="BE117" s="17"/>
      <c r="BF117" s="17" t="s">
        <v>80</v>
      </c>
      <c r="BG117" s="17"/>
      <c r="BH117" s="17"/>
      <c r="BI117" s="17"/>
      <c r="BJ117" s="17"/>
      <c r="BK117" s="17"/>
      <c r="BL117" s="17"/>
      <c r="BM117" s="17"/>
      <c r="BN117" s="17" t="s">
        <v>88</v>
      </c>
      <c r="BO117" s="17"/>
      <c r="BP117" s="17" t="s">
        <v>90</v>
      </c>
      <c r="BQ117" s="17"/>
      <c r="BR117" s="17" t="s">
        <v>92</v>
      </c>
      <c r="BS117" s="17"/>
      <c r="BT117" s="17"/>
      <c r="BU117" s="17"/>
      <c r="BV117" s="17"/>
      <c r="BW117" s="17" t="s">
        <v>3209</v>
      </c>
      <c r="BX117" s="17"/>
      <c r="BY117" s="17"/>
      <c r="BZ117" s="209"/>
      <c r="CA117" s="17"/>
      <c r="CB117" s="17"/>
      <c r="CC117" s="17"/>
      <c r="CD117" s="17"/>
      <c r="CE117" s="209"/>
      <c r="CF117" s="17"/>
      <c r="CG117" s="17"/>
      <c r="CH117" s="17"/>
      <c r="CI117" s="17"/>
      <c r="CJ117" s="209"/>
      <c r="CK117" s="17"/>
      <c r="CL117" s="17"/>
      <c r="CM117" s="17"/>
      <c r="CN117" s="17"/>
      <c r="CO117" s="209"/>
      <c r="CP117" s="17"/>
      <c r="CQ117" s="17"/>
    </row>
    <row r="118" spans="3:95" s="9" customFormat="1" ht="135.75" customHeight="1" x14ac:dyDescent="0.25">
      <c r="C118" s="16" t="s">
        <v>2878</v>
      </c>
      <c r="D118" s="17" t="s">
        <v>528</v>
      </c>
      <c r="E118" s="17" t="s">
        <v>188</v>
      </c>
      <c r="F118" s="14" t="str">
        <f t="shared" si="6"/>
        <v>URF2024_108_Actualizar y publicar el plan de acción con las modificaciones del trimestre_Cuarto trimestre</v>
      </c>
      <c r="G118" s="17" t="s">
        <v>523</v>
      </c>
      <c r="H118" s="17" t="s">
        <v>524</v>
      </c>
      <c r="I118" s="17" t="s">
        <v>525</v>
      </c>
      <c r="J118" s="17" t="s">
        <v>481</v>
      </c>
      <c r="K118" s="17" t="s">
        <v>106</v>
      </c>
      <c r="L118" s="17"/>
      <c r="M118" s="45">
        <v>45627</v>
      </c>
      <c r="N118" s="45">
        <v>45657</v>
      </c>
      <c r="O118" s="18">
        <f t="shared" si="5"/>
        <v>30</v>
      </c>
      <c r="P118" s="17" t="s">
        <v>106</v>
      </c>
      <c r="Q118" s="17" t="s">
        <v>107</v>
      </c>
      <c r="R118" s="17" t="s">
        <v>235</v>
      </c>
      <c r="S118" s="17" t="s">
        <v>483</v>
      </c>
      <c r="T118" s="17" t="s">
        <v>12</v>
      </c>
      <c r="U118" s="17" t="s">
        <v>27</v>
      </c>
      <c r="V118" s="17"/>
      <c r="W118" s="17" t="s">
        <v>52</v>
      </c>
      <c r="X118" s="17"/>
      <c r="Y118" s="17"/>
      <c r="Z118" s="17"/>
      <c r="AA118" s="17"/>
      <c r="AB118" s="17"/>
      <c r="AC118" s="17"/>
      <c r="AD118" s="17"/>
      <c r="AE118" s="17"/>
      <c r="AF118" s="17"/>
      <c r="AG118" s="17"/>
      <c r="AH118" s="17"/>
      <c r="AI118" s="17"/>
      <c r="AJ118" s="17" t="s">
        <v>125</v>
      </c>
      <c r="AK118" s="17" t="s">
        <v>144</v>
      </c>
      <c r="AL118" s="17"/>
      <c r="AM118" s="17"/>
      <c r="AN118" s="17"/>
      <c r="AO118" s="17"/>
      <c r="AP118" s="17"/>
      <c r="AQ118" s="17"/>
      <c r="AR118" s="17"/>
      <c r="AS118" s="17"/>
      <c r="AT118" s="17"/>
      <c r="AU118" s="17"/>
      <c r="AV118" s="17" t="s">
        <v>75</v>
      </c>
      <c r="AW118" s="17"/>
      <c r="AX118" s="17" t="s">
        <v>28</v>
      </c>
      <c r="AY118" s="17" t="s">
        <v>29</v>
      </c>
      <c r="AZ118" s="17"/>
      <c r="BA118" s="17" t="s">
        <v>31</v>
      </c>
      <c r="BB118" s="17"/>
      <c r="BC118" s="17"/>
      <c r="BD118" s="17"/>
      <c r="BE118" s="17"/>
      <c r="BF118" s="17" t="s">
        <v>80</v>
      </c>
      <c r="BG118" s="17"/>
      <c r="BH118" s="17"/>
      <c r="BI118" s="17"/>
      <c r="BJ118" s="17"/>
      <c r="BK118" s="17"/>
      <c r="BL118" s="17"/>
      <c r="BM118" s="17"/>
      <c r="BN118" s="17" t="s">
        <v>88</v>
      </c>
      <c r="BO118" s="17"/>
      <c r="BP118" s="17" t="s">
        <v>90</v>
      </c>
      <c r="BQ118" s="17"/>
      <c r="BR118" s="17" t="s">
        <v>92</v>
      </c>
      <c r="BS118" s="17"/>
      <c r="BT118" s="17"/>
      <c r="BU118" s="17"/>
      <c r="BV118" s="17"/>
      <c r="BW118" s="17" t="s">
        <v>3209</v>
      </c>
      <c r="BX118" s="17"/>
      <c r="BY118" s="17"/>
      <c r="BZ118" s="209"/>
      <c r="CA118" s="17"/>
      <c r="CB118" s="17"/>
      <c r="CC118" s="17"/>
      <c r="CD118" s="17"/>
      <c r="CE118" s="209"/>
      <c r="CF118" s="17"/>
      <c r="CG118" s="17"/>
      <c r="CH118" s="17"/>
      <c r="CI118" s="17"/>
      <c r="CJ118" s="209"/>
      <c r="CK118" s="17"/>
      <c r="CL118" s="17"/>
      <c r="CM118" s="17"/>
      <c r="CN118" s="17"/>
      <c r="CO118" s="209"/>
      <c r="CP118" s="17"/>
      <c r="CQ118" s="17"/>
    </row>
    <row r="119" spans="3:95" s="9" customFormat="1" ht="135.75" customHeight="1" x14ac:dyDescent="0.25">
      <c r="C119" s="16" t="s">
        <v>2879</v>
      </c>
      <c r="D119" s="17" t="s">
        <v>529</v>
      </c>
      <c r="E119" s="17" t="s">
        <v>188</v>
      </c>
      <c r="F119" s="14" t="str">
        <f t="shared" si="6"/>
        <v>URF2024_109_Generar los indicadores del Plan Estratégico Institucional</v>
      </c>
      <c r="G119" s="17" t="s">
        <v>530</v>
      </c>
      <c r="H119" s="17" t="s">
        <v>531</v>
      </c>
      <c r="I119" s="17" t="s">
        <v>532</v>
      </c>
      <c r="J119" s="17" t="s">
        <v>481</v>
      </c>
      <c r="K119" s="17" t="s">
        <v>106</v>
      </c>
      <c r="L119" s="17"/>
      <c r="M119" s="45">
        <v>45383</v>
      </c>
      <c r="N119" s="45">
        <v>45503</v>
      </c>
      <c r="O119" s="18">
        <f t="shared" si="5"/>
        <v>120</v>
      </c>
      <c r="P119" s="17" t="s">
        <v>106</v>
      </c>
      <c r="Q119" s="17" t="s">
        <v>107</v>
      </c>
      <c r="R119" s="17" t="s">
        <v>533</v>
      </c>
      <c r="S119" s="17" t="s">
        <v>483</v>
      </c>
      <c r="T119" s="17" t="s">
        <v>12</v>
      </c>
      <c r="U119" s="17" t="s">
        <v>27</v>
      </c>
      <c r="V119" s="17"/>
      <c r="W119" s="17" t="s">
        <v>52</v>
      </c>
      <c r="X119" s="17"/>
      <c r="Y119" s="17"/>
      <c r="Z119" s="17"/>
      <c r="AA119" s="17"/>
      <c r="AB119" s="17"/>
      <c r="AC119" s="17"/>
      <c r="AD119" s="17"/>
      <c r="AE119" s="17"/>
      <c r="AF119" s="17"/>
      <c r="AG119" s="17"/>
      <c r="AH119" s="17"/>
      <c r="AI119" s="17"/>
      <c r="AJ119" s="17" t="s">
        <v>290</v>
      </c>
      <c r="AK119" s="17" t="s">
        <v>349</v>
      </c>
      <c r="AL119" s="17"/>
      <c r="AM119" s="17"/>
      <c r="AN119" s="17"/>
      <c r="AO119" s="17"/>
      <c r="AP119" s="17"/>
      <c r="AQ119" s="17"/>
      <c r="AR119" s="17" t="s">
        <v>306</v>
      </c>
      <c r="AS119" s="17" t="s">
        <v>350</v>
      </c>
      <c r="AT119" s="17"/>
      <c r="AU119" s="17"/>
      <c r="AV119" s="17" t="s">
        <v>75</v>
      </c>
      <c r="AW119" s="17"/>
      <c r="AX119" s="17" t="s">
        <v>28</v>
      </c>
      <c r="AY119" s="17" t="s">
        <v>29</v>
      </c>
      <c r="AZ119" s="17" t="s">
        <v>76</v>
      </c>
      <c r="BA119" s="17" t="s">
        <v>31</v>
      </c>
      <c r="BB119" s="17"/>
      <c r="BC119" s="17" t="s">
        <v>33</v>
      </c>
      <c r="BD119" s="17"/>
      <c r="BE119" s="17"/>
      <c r="BF119" s="17" t="s">
        <v>80</v>
      </c>
      <c r="BG119" s="17"/>
      <c r="BH119" s="17"/>
      <c r="BI119" s="17"/>
      <c r="BJ119" s="17"/>
      <c r="BK119" s="17"/>
      <c r="BL119" s="17"/>
      <c r="BM119" s="17"/>
      <c r="BN119" s="17"/>
      <c r="BO119" s="17"/>
      <c r="BP119" s="17" t="s">
        <v>90</v>
      </c>
      <c r="BQ119" s="17" t="s">
        <v>91</v>
      </c>
      <c r="BR119" s="17" t="s">
        <v>92</v>
      </c>
      <c r="BS119" s="17"/>
      <c r="BT119" s="17"/>
      <c r="BU119" s="17"/>
      <c r="BV119" s="17" t="s">
        <v>96</v>
      </c>
      <c r="BW119" s="17" t="s">
        <v>3209</v>
      </c>
      <c r="BX119" s="17"/>
      <c r="BY119" s="17"/>
      <c r="BZ119" s="209"/>
      <c r="CA119" s="17"/>
      <c r="CB119" s="17"/>
      <c r="CC119" s="17"/>
      <c r="CD119" s="17"/>
      <c r="CE119" s="209"/>
      <c r="CF119" s="17"/>
      <c r="CG119" s="17"/>
      <c r="CH119" s="17"/>
      <c r="CI119" s="17"/>
      <c r="CJ119" s="209"/>
      <c r="CK119" s="17"/>
      <c r="CL119" s="17"/>
      <c r="CM119" s="17"/>
      <c r="CN119" s="17"/>
      <c r="CO119" s="209"/>
      <c r="CP119" s="17"/>
      <c r="CQ119" s="17"/>
    </row>
    <row r="120" spans="3:95" s="9" customFormat="1" ht="135.75" customHeight="1" x14ac:dyDescent="0.25">
      <c r="C120" s="16" t="s">
        <v>2880</v>
      </c>
      <c r="D120" s="17" t="s">
        <v>534</v>
      </c>
      <c r="E120" s="17" t="s">
        <v>188</v>
      </c>
      <c r="F120" s="14" t="str">
        <f t="shared" si="6"/>
        <v xml:space="preserve">URF2024_110_Realizar las actividades de revisión y actualización del plan estratégico institucional </v>
      </c>
      <c r="G120" s="17" t="s">
        <v>535</v>
      </c>
      <c r="H120" s="17" t="s">
        <v>536</v>
      </c>
      <c r="I120" s="17" t="s">
        <v>536</v>
      </c>
      <c r="J120" s="17" t="s">
        <v>481</v>
      </c>
      <c r="K120" s="17" t="s">
        <v>106</v>
      </c>
      <c r="L120" s="17"/>
      <c r="M120" s="45">
        <v>45474</v>
      </c>
      <c r="N120" s="45">
        <v>45565</v>
      </c>
      <c r="O120" s="18">
        <f t="shared" si="5"/>
        <v>91</v>
      </c>
      <c r="P120" s="17" t="s">
        <v>106</v>
      </c>
      <c r="Q120" s="17" t="s">
        <v>107</v>
      </c>
      <c r="R120" s="17" t="s">
        <v>537</v>
      </c>
      <c r="S120" s="17" t="s">
        <v>483</v>
      </c>
      <c r="T120" s="17" t="s">
        <v>12</v>
      </c>
      <c r="U120" s="17" t="s">
        <v>27</v>
      </c>
      <c r="V120" s="17"/>
      <c r="W120" s="17" t="s">
        <v>52</v>
      </c>
      <c r="X120" s="17"/>
      <c r="Y120" s="17"/>
      <c r="Z120" s="17"/>
      <c r="AA120" s="17"/>
      <c r="AB120" s="17"/>
      <c r="AC120" s="17"/>
      <c r="AD120" s="17"/>
      <c r="AE120" s="17"/>
      <c r="AF120" s="17"/>
      <c r="AG120" s="17"/>
      <c r="AH120" s="17"/>
      <c r="AI120" s="17"/>
      <c r="AJ120" s="17" t="s">
        <v>290</v>
      </c>
      <c r="AK120" s="17" t="s">
        <v>349</v>
      </c>
      <c r="AL120" s="17"/>
      <c r="AM120" s="17"/>
      <c r="AN120" s="17"/>
      <c r="AO120" s="17"/>
      <c r="AP120" s="17"/>
      <c r="AQ120" s="17"/>
      <c r="AR120" s="17" t="s">
        <v>306</v>
      </c>
      <c r="AS120" s="17" t="s">
        <v>350</v>
      </c>
      <c r="AT120" s="17"/>
      <c r="AU120" s="17"/>
      <c r="AV120" s="17" t="s">
        <v>75</v>
      </c>
      <c r="AW120" s="17"/>
      <c r="AX120" s="17" t="s">
        <v>28</v>
      </c>
      <c r="AY120" s="17"/>
      <c r="AZ120" s="17"/>
      <c r="BA120" s="17"/>
      <c r="BB120" s="17"/>
      <c r="BC120" s="17"/>
      <c r="BD120" s="17"/>
      <c r="BE120" s="17"/>
      <c r="BF120" s="17" t="s">
        <v>80</v>
      </c>
      <c r="BG120" s="17"/>
      <c r="BH120" s="17"/>
      <c r="BI120" s="17"/>
      <c r="BJ120" s="17"/>
      <c r="BK120" s="17"/>
      <c r="BL120" s="17"/>
      <c r="BM120" s="17"/>
      <c r="BN120" s="17"/>
      <c r="BO120" s="17"/>
      <c r="BP120" s="17"/>
      <c r="BQ120" s="17"/>
      <c r="BR120" s="17"/>
      <c r="BS120" s="17"/>
      <c r="BT120" s="17"/>
      <c r="BU120" s="17"/>
      <c r="BV120" s="17"/>
      <c r="BW120" s="17" t="s">
        <v>3209</v>
      </c>
      <c r="BX120" s="17"/>
      <c r="BY120" s="17"/>
      <c r="BZ120" s="209"/>
      <c r="CA120" s="17"/>
      <c r="CB120" s="17"/>
      <c r="CC120" s="17"/>
      <c r="CD120" s="17"/>
      <c r="CE120" s="209"/>
      <c r="CF120" s="17"/>
      <c r="CG120" s="17"/>
      <c r="CH120" s="17"/>
      <c r="CI120" s="17"/>
      <c r="CJ120" s="209"/>
      <c r="CK120" s="17"/>
      <c r="CL120" s="17"/>
      <c r="CM120" s="17"/>
      <c r="CN120" s="17"/>
      <c r="CO120" s="209"/>
      <c r="CP120" s="17"/>
      <c r="CQ120" s="17"/>
    </row>
    <row r="121" spans="3:95" s="9" customFormat="1" ht="135.75" customHeight="1" x14ac:dyDescent="0.25">
      <c r="C121" s="16" t="s">
        <v>2881</v>
      </c>
      <c r="D121" s="17" t="s">
        <v>538</v>
      </c>
      <c r="E121" s="17" t="s">
        <v>188</v>
      </c>
      <c r="F121" s="14" t="str">
        <f t="shared" si="6"/>
        <v>URF2024_111_Realizar seguimiento de los indicadores y metas de gobierno nacionales_Primer semestre</v>
      </c>
      <c r="G121" s="17" t="s">
        <v>539</v>
      </c>
      <c r="H121" s="17" t="s">
        <v>540</v>
      </c>
      <c r="I121" s="17" t="s">
        <v>541</v>
      </c>
      <c r="J121" s="17" t="s">
        <v>481</v>
      </c>
      <c r="K121" s="17" t="s">
        <v>106</v>
      </c>
      <c r="L121" s="17"/>
      <c r="M121" s="45">
        <v>45474</v>
      </c>
      <c r="N121" s="45">
        <v>45534</v>
      </c>
      <c r="O121" s="18">
        <f t="shared" si="5"/>
        <v>60</v>
      </c>
      <c r="P121" s="17" t="s">
        <v>106</v>
      </c>
      <c r="Q121" s="17" t="s">
        <v>131</v>
      </c>
      <c r="R121" s="17" t="s">
        <v>542</v>
      </c>
      <c r="S121" s="17" t="s">
        <v>483</v>
      </c>
      <c r="T121" s="17" t="s">
        <v>12</v>
      </c>
      <c r="U121" s="17" t="s">
        <v>27</v>
      </c>
      <c r="V121" s="17"/>
      <c r="W121" s="17" t="s">
        <v>52</v>
      </c>
      <c r="X121" s="17"/>
      <c r="Y121" s="17"/>
      <c r="Z121" s="17"/>
      <c r="AA121" s="17"/>
      <c r="AB121" s="17"/>
      <c r="AC121" s="17"/>
      <c r="AD121" s="17"/>
      <c r="AE121" s="17"/>
      <c r="AF121" s="17"/>
      <c r="AG121" s="17"/>
      <c r="AH121" s="17"/>
      <c r="AI121" s="17"/>
      <c r="AJ121" s="17" t="s">
        <v>125</v>
      </c>
      <c r="AK121" s="17" t="s">
        <v>305</v>
      </c>
      <c r="AL121" s="17"/>
      <c r="AM121" s="17"/>
      <c r="AN121" s="17"/>
      <c r="AO121" s="17"/>
      <c r="AP121" s="17"/>
      <c r="AQ121" s="17"/>
      <c r="AR121" s="17" t="s">
        <v>306</v>
      </c>
      <c r="AS121" s="17"/>
      <c r="AT121" s="17"/>
      <c r="AU121" s="17"/>
      <c r="AV121" s="17" t="s">
        <v>75</v>
      </c>
      <c r="AW121" s="17"/>
      <c r="AX121" s="17" t="s">
        <v>28</v>
      </c>
      <c r="AY121" s="17" t="s">
        <v>29</v>
      </c>
      <c r="AZ121" s="17" t="s">
        <v>76</v>
      </c>
      <c r="BA121" s="17" t="s">
        <v>31</v>
      </c>
      <c r="BB121" s="17"/>
      <c r="BC121" s="17"/>
      <c r="BD121" s="17"/>
      <c r="BE121" s="17"/>
      <c r="BF121" s="17" t="s">
        <v>80</v>
      </c>
      <c r="BG121" s="17"/>
      <c r="BH121" s="17"/>
      <c r="BI121" s="17"/>
      <c r="BJ121" s="17"/>
      <c r="BK121" s="17"/>
      <c r="BL121" s="17"/>
      <c r="BM121" s="17"/>
      <c r="BN121" s="17"/>
      <c r="BO121" s="17"/>
      <c r="BP121" s="17" t="s">
        <v>90</v>
      </c>
      <c r="BQ121" s="17" t="s">
        <v>91</v>
      </c>
      <c r="BR121" s="17" t="s">
        <v>92</v>
      </c>
      <c r="BS121" s="17"/>
      <c r="BT121" s="17"/>
      <c r="BU121" s="17"/>
      <c r="BV121" s="17"/>
      <c r="BW121" s="17" t="s">
        <v>3211</v>
      </c>
      <c r="BX121" s="17" t="s">
        <v>3202</v>
      </c>
      <c r="BY121" s="214">
        <v>45512</v>
      </c>
      <c r="BZ121" s="209">
        <v>45512</v>
      </c>
      <c r="CA121" s="17" t="s">
        <v>3420</v>
      </c>
      <c r="CB121" s="17" t="s">
        <v>3421</v>
      </c>
      <c r="CC121" s="17"/>
      <c r="CD121" s="17"/>
      <c r="CE121" s="209"/>
      <c r="CF121" s="17"/>
      <c r="CG121" s="17"/>
      <c r="CH121" s="17"/>
      <c r="CI121" s="17"/>
      <c r="CJ121" s="209"/>
      <c r="CK121" s="17"/>
      <c r="CL121" s="17"/>
      <c r="CM121" s="17"/>
      <c r="CN121" s="17"/>
      <c r="CO121" s="209"/>
      <c r="CP121" s="17"/>
      <c r="CQ121" s="17"/>
    </row>
    <row r="122" spans="3:95" s="9" customFormat="1" ht="135.75" customHeight="1" x14ac:dyDescent="0.25">
      <c r="C122" s="16" t="s">
        <v>2882</v>
      </c>
      <c r="D122" s="17" t="s">
        <v>543</v>
      </c>
      <c r="E122" s="17" t="s">
        <v>188</v>
      </c>
      <c r="F122" s="14" t="str">
        <f t="shared" si="6"/>
        <v>URF2024_112_Realizar seguimiento de los indicadores y metas de gobierno nacionales_Segundo semestre</v>
      </c>
      <c r="G122" s="17" t="s">
        <v>539</v>
      </c>
      <c r="H122" s="17" t="s">
        <v>540</v>
      </c>
      <c r="I122" s="17" t="s">
        <v>541</v>
      </c>
      <c r="J122" s="17" t="s">
        <v>481</v>
      </c>
      <c r="K122" s="17" t="s">
        <v>106</v>
      </c>
      <c r="L122" s="17"/>
      <c r="M122" s="45">
        <v>45627</v>
      </c>
      <c r="N122" s="45">
        <v>45657</v>
      </c>
      <c r="O122" s="18">
        <f t="shared" si="5"/>
        <v>30</v>
      </c>
      <c r="P122" s="17" t="s">
        <v>106</v>
      </c>
      <c r="Q122" s="17" t="s">
        <v>131</v>
      </c>
      <c r="R122" s="17" t="s">
        <v>542</v>
      </c>
      <c r="S122" s="17" t="s">
        <v>483</v>
      </c>
      <c r="T122" s="17" t="s">
        <v>12</v>
      </c>
      <c r="U122" s="17" t="s">
        <v>27</v>
      </c>
      <c r="V122" s="17"/>
      <c r="W122" s="17" t="s">
        <v>52</v>
      </c>
      <c r="X122" s="17"/>
      <c r="Y122" s="17"/>
      <c r="Z122" s="17"/>
      <c r="AA122" s="17"/>
      <c r="AB122" s="17"/>
      <c r="AC122" s="17"/>
      <c r="AD122" s="17"/>
      <c r="AE122" s="17"/>
      <c r="AF122" s="17"/>
      <c r="AG122" s="17"/>
      <c r="AH122" s="17"/>
      <c r="AI122" s="17"/>
      <c r="AJ122" s="17" t="s">
        <v>125</v>
      </c>
      <c r="AK122" s="17" t="s">
        <v>305</v>
      </c>
      <c r="AL122" s="17"/>
      <c r="AM122" s="17"/>
      <c r="AN122" s="17"/>
      <c r="AO122" s="17"/>
      <c r="AP122" s="17"/>
      <c r="AQ122" s="17"/>
      <c r="AR122" s="17" t="s">
        <v>306</v>
      </c>
      <c r="AS122" s="17"/>
      <c r="AT122" s="17"/>
      <c r="AU122" s="17"/>
      <c r="AV122" s="17" t="s">
        <v>75</v>
      </c>
      <c r="AW122" s="17"/>
      <c r="AX122" s="17" t="s">
        <v>28</v>
      </c>
      <c r="AY122" s="17" t="s">
        <v>29</v>
      </c>
      <c r="AZ122" s="17" t="s">
        <v>76</v>
      </c>
      <c r="BA122" s="17" t="s">
        <v>31</v>
      </c>
      <c r="BB122" s="17"/>
      <c r="BC122" s="17"/>
      <c r="BD122" s="17"/>
      <c r="BE122" s="17"/>
      <c r="BF122" s="17" t="s">
        <v>80</v>
      </c>
      <c r="BG122" s="17"/>
      <c r="BH122" s="17"/>
      <c r="BI122" s="17"/>
      <c r="BJ122" s="17"/>
      <c r="BK122" s="17"/>
      <c r="BL122" s="17"/>
      <c r="BM122" s="17"/>
      <c r="BN122" s="17"/>
      <c r="BO122" s="17"/>
      <c r="BP122" s="17" t="s">
        <v>90</v>
      </c>
      <c r="BQ122" s="17" t="s">
        <v>91</v>
      </c>
      <c r="BR122" s="17" t="s">
        <v>92</v>
      </c>
      <c r="BS122" s="17"/>
      <c r="BT122" s="17"/>
      <c r="BU122" s="17"/>
      <c r="BV122" s="17"/>
      <c r="BW122" s="17" t="s">
        <v>3209</v>
      </c>
      <c r="BX122" s="17"/>
      <c r="BY122" s="17"/>
      <c r="BZ122" s="209"/>
      <c r="CA122" s="17"/>
      <c r="CB122" s="17"/>
      <c r="CC122" s="17"/>
      <c r="CD122" s="17"/>
      <c r="CE122" s="209"/>
      <c r="CF122" s="17"/>
      <c r="CG122" s="17"/>
      <c r="CH122" s="17"/>
      <c r="CI122" s="17"/>
      <c r="CJ122" s="209"/>
      <c r="CK122" s="17"/>
      <c r="CL122" s="17"/>
      <c r="CM122" s="17"/>
      <c r="CN122" s="17"/>
      <c r="CO122" s="209"/>
      <c r="CP122" s="17"/>
      <c r="CQ122" s="17"/>
    </row>
    <row r="123" spans="3:95" s="9" customFormat="1" ht="135.75" customHeight="1" x14ac:dyDescent="0.25">
      <c r="C123" s="16" t="s">
        <v>2883</v>
      </c>
      <c r="D123" s="17" t="s">
        <v>544</v>
      </c>
      <c r="E123" s="17" t="s">
        <v>188</v>
      </c>
      <c r="F123" s="14" t="str">
        <f t="shared" si="6"/>
        <v xml:space="preserve">URF2024_113_Socializar la estrategia de seguimiento y evaluación del desempeño institucional </v>
      </c>
      <c r="G123" s="17" t="s">
        <v>545</v>
      </c>
      <c r="H123" s="17" t="s">
        <v>546</v>
      </c>
      <c r="I123" s="17" t="s">
        <v>547</v>
      </c>
      <c r="J123" s="17" t="s">
        <v>481</v>
      </c>
      <c r="K123" s="17" t="s">
        <v>106</v>
      </c>
      <c r="L123" s="17"/>
      <c r="M123" s="45">
        <v>45383</v>
      </c>
      <c r="N123" s="45">
        <v>45412</v>
      </c>
      <c r="O123" s="18">
        <f t="shared" si="5"/>
        <v>29</v>
      </c>
      <c r="P123" s="17" t="s">
        <v>106</v>
      </c>
      <c r="Q123" s="17" t="s">
        <v>107</v>
      </c>
      <c r="R123" s="17" t="s">
        <v>548</v>
      </c>
      <c r="S123" s="17" t="s">
        <v>483</v>
      </c>
      <c r="T123" s="17" t="s">
        <v>12</v>
      </c>
      <c r="U123" s="17" t="s">
        <v>27</v>
      </c>
      <c r="V123" s="17"/>
      <c r="W123" s="17" t="s">
        <v>52</v>
      </c>
      <c r="X123" s="17"/>
      <c r="Y123" s="17"/>
      <c r="Z123" s="17"/>
      <c r="AA123" s="17"/>
      <c r="AB123" s="17"/>
      <c r="AC123" s="17"/>
      <c r="AD123" s="17"/>
      <c r="AE123" s="17"/>
      <c r="AF123" s="17" t="s">
        <v>61</v>
      </c>
      <c r="AG123" s="17"/>
      <c r="AH123" s="17"/>
      <c r="AI123" s="17"/>
      <c r="AJ123" s="17"/>
      <c r="AK123" s="17"/>
      <c r="AL123" s="17"/>
      <c r="AM123" s="17"/>
      <c r="AN123" s="17"/>
      <c r="AO123" s="17"/>
      <c r="AP123" s="17"/>
      <c r="AQ123" s="17"/>
      <c r="AR123" s="17"/>
      <c r="AS123" s="17"/>
      <c r="AT123" s="17"/>
      <c r="AU123" s="17"/>
      <c r="AV123" s="17" t="s">
        <v>75</v>
      </c>
      <c r="AW123" s="17" t="s">
        <v>27</v>
      </c>
      <c r="AX123" s="17"/>
      <c r="AY123" s="17"/>
      <c r="AZ123" s="17" t="s">
        <v>76</v>
      </c>
      <c r="BA123" s="17"/>
      <c r="BB123" s="17" t="s">
        <v>77</v>
      </c>
      <c r="BC123" s="17"/>
      <c r="BD123" s="17" t="s">
        <v>78</v>
      </c>
      <c r="BE123" s="17"/>
      <c r="BF123" s="17"/>
      <c r="BG123" s="17"/>
      <c r="BH123" s="17"/>
      <c r="BI123" s="17"/>
      <c r="BJ123" s="17"/>
      <c r="BK123" s="17"/>
      <c r="BL123" s="17"/>
      <c r="BM123" s="17"/>
      <c r="BN123" s="17"/>
      <c r="BO123" s="17"/>
      <c r="BP123" s="17"/>
      <c r="BQ123" s="17" t="s">
        <v>91</v>
      </c>
      <c r="BR123" s="17"/>
      <c r="BS123" s="17"/>
      <c r="BT123" s="17"/>
      <c r="BU123" s="17" t="s">
        <v>95</v>
      </c>
      <c r="BV123" s="17"/>
      <c r="BW123" s="17" t="s">
        <v>3211</v>
      </c>
      <c r="BX123" s="17" t="s">
        <v>3202</v>
      </c>
      <c r="BY123" s="209">
        <v>45383</v>
      </c>
      <c r="BZ123" s="209">
        <v>45383</v>
      </c>
      <c r="CA123" s="17" t="s">
        <v>3223</v>
      </c>
      <c r="CB123" s="17" t="s">
        <v>3224</v>
      </c>
      <c r="CC123" s="17"/>
      <c r="CD123" s="17"/>
      <c r="CE123" s="209"/>
      <c r="CF123" s="17"/>
      <c r="CG123" s="17"/>
      <c r="CH123" s="17"/>
      <c r="CI123" s="17"/>
      <c r="CJ123" s="209"/>
      <c r="CK123" s="17"/>
      <c r="CL123" s="17"/>
      <c r="CM123" s="17"/>
      <c r="CN123" s="17"/>
      <c r="CO123" s="209"/>
      <c r="CP123" s="17"/>
      <c r="CQ123" s="17"/>
    </row>
    <row r="124" spans="3:95" s="9" customFormat="1" ht="135.75" customHeight="1" x14ac:dyDescent="0.25">
      <c r="C124" s="16" t="s">
        <v>2884</v>
      </c>
      <c r="D124" s="17" t="s">
        <v>549</v>
      </c>
      <c r="E124" s="17" t="s">
        <v>188</v>
      </c>
      <c r="F124" s="14" t="str">
        <f t="shared" si="6"/>
        <v>URF2024_114_Realizar seguimiento y evaluación del desempeño institucional de cierre vigencia 2023</v>
      </c>
      <c r="G124" s="17" t="s">
        <v>550</v>
      </c>
      <c r="H124" s="17" t="s">
        <v>551</v>
      </c>
      <c r="I124" s="17" t="s">
        <v>552</v>
      </c>
      <c r="J124" s="17" t="s">
        <v>481</v>
      </c>
      <c r="K124" s="17" t="s">
        <v>106</v>
      </c>
      <c r="L124" s="17"/>
      <c r="M124" s="45">
        <v>45444</v>
      </c>
      <c r="N124" s="45">
        <v>45555</v>
      </c>
      <c r="O124" s="18">
        <f t="shared" si="5"/>
        <v>111</v>
      </c>
      <c r="P124" s="17" t="s">
        <v>106</v>
      </c>
      <c r="Q124" s="17" t="s">
        <v>107</v>
      </c>
      <c r="R124" s="17" t="s">
        <v>235</v>
      </c>
      <c r="S124" s="17" t="s">
        <v>483</v>
      </c>
      <c r="T124" s="17" t="s">
        <v>12</v>
      </c>
      <c r="U124" s="17" t="s">
        <v>27</v>
      </c>
      <c r="V124" s="17"/>
      <c r="W124" s="17" t="s">
        <v>52</v>
      </c>
      <c r="X124" s="17"/>
      <c r="Y124" s="17"/>
      <c r="Z124" s="17"/>
      <c r="AA124" s="17"/>
      <c r="AB124" s="17"/>
      <c r="AC124" s="17"/>
      <c r="AD124" s="17"/>
      <c r="AE124" s="17"/>
      <c r="AF124" s="17"/>
      <c r="AG124" s="17"/>
      <c r="AH124" s="17"/>
      <c r="AI124" s="17"/>
      <c r="AJ124" s="17" t="s">
        <v>553</v>
      </c>
      <c r="AK124" s="17" t="s">
        <v>554</v>
      </c>
      <c r="AL124" s="17"/>
      <c r="AM124" s="17"/>
      <c r="AN124" s="17"/>
      <c r="AO124" s="17"/>
      <c r="AP124" s="17"/>
      <c r="AQ124" s="17"/>
      <c r="AR124" s="17"/>
      <c r="AS124" s="17"/>
      <c r="AT124" s="17"/>
      <c r="AU124" s="17"/>
      <c r="AV124" s="17" t="s">
        <v>75</v>
      </c>
      <c r="AW124" s="17" t="s">
        <v>27</v>
      </c>
      <c r="AX124" s="17"/>
      <c r="AY124" s="17"/>
      <c r="AZ124" s="17" t="s">
        <v>76</v>
      </c>
      <c r="BA124" s="17"/>
      <c r="BB124" s="17"/>
      <c r="BC124" s="17" t="s">
        <v>33</v>
      </c>
      <c r="BD124" s="17"/>
      <c r="BE124" s="17" t="s">
        <v>79</v>
      </c>
      <c r="BF124" s="17"/>
      <c r="BG124" s="17"/>
      <c r="BH124" s="17"/>
      <c r="BI124" s="17"/>
      <c r="BJ124" s="17"/>
      <c r="BK124" s="17"/>
      <c r="BL124" s="17"/>
      <c r="BM124" s="17"/>
      <c r="BN124" s="17"/>
      <c r="BO124" s="17"/>
      <c r="BP124" s="17"/>
      <c r="BQ124" s="17" t="s">
        <v>91</v>
      </c>
      <c r="BR124" s="17"/>
      <c r="BS124" s="17"/>
      <c r="BT124" s="17"/>
      <c r="BU124" s="17"/>
      <c r="BV124" s="17" t="s">
        <v>96</v>
      </c>
      <c r="BW124" s="17" t="s">
        <v>3211</v>
      </c>
      <c r="BX124" s="17" t="s">
        <v>3202</v>
      </c>
      <c r="BY124" s="209">
        <v>45383</v>
      </c>
      <c r="BZ124" s="209">
        <v>45383</v>
      </c>
      <c r="CA124" s="17" t="s">
        <v>3223</v>
      </c>
      <c r="CB124" s="17" t="s">
        <v>3225</v>
      </c>
      <c r="CC124" s="17" t="s">
        <v>3202</v>
      </c>
      <c r="CD124" s="209">
        <v>45442</v>
      </c>
      <c r="CE124" s="209">
        <v>45442</v>
      </c>
      <c r="CF124" s="17" t="s">
        <v>3352</v>
      </c>
      <c r="CG124" s="17" t="s">
        <v>3351</v>
      </c>
      <c r="CH124" s="17" t="s">
        <v>3202</v>
      </c>
      <c r="CI124" s="209">
        <v>45533</v>
      </c>
      <c r="CJ124" s="209">
        <v>45533</v>
      </c>
      <c r="CK124" s="17" t="s">
        <v>3441</v>
      </c>
      <c r="CL124" s="17" t="s">
        <v>3442</v>
      </c>
      <c r="CM124" s="17"/>
      <c r="CN124" s="209"/>
      <c r="CO124" s="209"/>
      <c r="CP124" s="17"/>
      <c r="CQ124" s="17"/>
    </row>
    <row r="125" spans="3:95" s="9" customFormat="1" ht="135.75" customHeight="1" x14ac:dyDescent="0.25">
      <c r="C125" s="16" t="s">
        <v>2885</v>
      </c>
      <c r="D125" s="17" t="s">
        <v>555</v>
      </c>
      <c r="E125" s="17" t="s">
        <v>188</v>
      </c>
      <c r="F125" s="14" t="str">
        <f t="shared" si="6"/>
        <v xml:space="preserve">URF2024_115_Realizar seguimiento y evaluación del desempeño institucional para el primer cuatrimestre </v>
      </c>
      <c r="G125" s="17" t="s">
        <v>556</v>
      </c>
      <c r="H125" s="17" t="s">
        <v>557</v>
      </c>
      <c r="I125" s="17" t="s">
        <v>552</v>
      </c>
      <c r="J125" s="17" t="s">
        <v>481</v>
      </c>
      <c r="K125" s="17" t="s">
        <v>106</v>
      </c>
      <c r="L125" s="17"/>
      <c r="M125" s="45">
        <v>45413</v>
      </c>
      <c r="N125" s="45">
        <v>45458</v>
      </c>
      <c r="O125" s="18">
        <f t="shared" si="5"/>
        <v>45</v>
      </c>
      <c r="P125" s="17" t="s">
        <v>106</v>
      </c>
      <c r="Q125" s="17" t="s">
        <v>107</v>
      </c>
      <c r="R125" s="17" t="s">
        <v>235</v>
      </c>
      <c r="S125" s="17" t="s">
        <v>483</v>
      </c>
      <c r="T125" s="17" t="s">
        <v>12</v>
      </c>
      <c r="U125" s="17" t="s">
        <v>27</v>
      </c>
      <c r="V125" s="17"/>
      <c r="W125" s="17" t="s">
        <v>52</v>
      </c>
      <c r="X125" s="17"/>
      <c r="Y125" s="17"/>
      <c r="Z125" s="17"/>
      <c r="AA125" s="17"/>
      <c r="AB125" s="17"/>
      <c r="AC125" s="17"/>
      <c r="AD125" s="17"/>
      <c r="AE125" s="17"/>
      <c r="AF125" s="17"/>
      <c r="AG125" s="17"/>
      <c r="AH125" s="17"/>
      <c r="AI125" s="17"/>
      <c r="AJ125" s="17" t="s">
        <v>553</v>
      </c>
      <c r="AK125" s="17" t="s">
        <v>554</v>
      </c>
      <c r="AL125" s="17"/>
      <c r="AM125" s="17"/>
      <c r="AN125" s="17"/>
      <c r="AO125" s="17"/>
      <c r="AP125" s="17"/>
      <c r="AQ125" s="17"/>
      <c r="AR125" s="17"/>
      <c r="AS125" s="17"/>
      <c r="AT125" s="17"/>
      <c r="AU125" s="17"/>
      <c r="AV125" s="17" t="s">
        <v>75</v>
      </c>
      <c r="AW125" s="17" t="s">
        <v>27</v>
      </c>
      <c r="AX125" s="17"/>
      <c r="AY125" s="17"/>
      <c r="AZ125" s="17" t="s">
        <v>76</v>
      </c>
      <c r="BA125" s="17"/>
      <c r="BB125" s="17"/>
      <c r="BC125" s="17" t="s">
        <v>33</v>
      </c>
      <c r="BD125" s="17"/>
      <c r="BE125" s="17" t="s">
        <v>79</v>
      </c>
      <c r="BF125" s="17"/>
      <c r="BG125" s="17"/>
      <c r="BH125" s="17"/>
      <c r="BI125" s="17"/>
      <c r="BJ125" s="17"/>
      <c r="BK125" s="17"/>
      <c r="BL125" s="17"/>
      <c r="BM125" s="17"/>
      <c r="BN125" s="17"/>
      <c r="BO125" s="17"/>
      <c r="BP125" s="17"/>
      <c r="BQ125" s="17" t="s">
        <v>91</v>
      </c>
      <c r="BR125" s="17"/>
      <c r="BS125" s="17"/>
      <c r="BT125" s="17"/>
      <c r="BU125" s="17"/>
      <c r="BV125" s="17" t="s">
        <v>96</v>
      </c>
      <c r="BW125" s="17" t="s">
        <v>3209</v>
      </c>
      <c r="BX125" s="17"/>
      <c r="BY125" s="17"/>
      <c r="BZ125" s="209"/>
      <c r="CA125" s="17"/>
      <c r="CB125" s="17"/>
      <c r="CC125" s="17"/>
      <c r="CD125" s="17"/>
      <c r="CE125" s="209"/>
      <c r="CF125" s="17"/>
      <c r="CG125" s="17"/>
      <c r="CH125" s="17"/>
      <c r="CI125" s="17"/>
      <c r="CJ125" s="209"/>
      <c r="CK125" s="17"/>
      <c r="CL125" s="17"/>
      <c r="CM125" s="17"/>
      <c r="CN125" s="17"/>
      <c r="CO125" s="209"/>
      <c r="CP125" s="17"/>
      <c r="CQ125" s="17"/>
    </row>
    <row r="126" spans="3:95" s="9" customFormat="1" ht="135.75" customHeight="1" x14ac:dyDescent="0.25">
      <c r="C126" s="16" t="s">
        <v>2886</v>
      </c>
      <c r="D126" s="17" t="s">
        <v>558</v>
      </c>
      <c r="E126" s="17" t="s">
        <v>188</v>
      </c>
      <c r="F126" s="14" t="str">
        <f t="shared" si="6"/>
        <v xml:space="preserve">URF2024_116_Realizar seguimiento y evaluación del desempeño institucional para el segundo cuatrimestre </v>
      </c>
      <c r="G126" s="17" t="s">
        <v>559</v>
      </c>
      <c r="H126" s="17" t="s">
        <v>557</v>
      </c>
      <c r="I126" s="17" t="s">
        <v>552</v>
      </c>
      <c r="J126" s="17" t="s">
        <v>481</v>
      </c>
      <c r="K126" s="17" t="s">
        <v>106</v>
      </c>
      <c r="L126" s="17"/>
      <c r="M126" s="45">
        <v>45536</v>
      </c>
      <c r="N126" s="45">
        <v>45580</v>
      </c>
      <c r="O126" s="18">
        <f t="shared" si="5"/>
        <v>44</v>
      </c>
      <c r="P126" s="17" t="s">
        <v>106</v>
      </c>
      <c r="Q126" s="17" t="s">
        <v>107</v>
      </c>
      <c r="R126" s="17" t="s">
        <v>235</v>
      </c>
      <c r="S126" s="17" t="s">
        <v>483</v>
      </c>
      <c r="T126" s="17" t="s">
        <v>12</v>
      </c>
      <c r="U126" s="17" t="s">
        <v>27</v>
      </c>
      <c r="V126" s="17"/>
      <c r="W126" s="17" t="s">
        <v>52</v>
      </c>
      <c r="X126" s="17"/>
      <c r="Y126" s="17"/>
      <c r="Z126" s="17"/>
      <c r="AA126" s="17"/>
      <c r="AB126" s="17"/>
      <c r="AC126" s="17"/>
      <c r="AD126" s="17"/>
      <c r="AE126" s="17"/>
      <c r="AF126" s="17"/>
      <c r="AG126" s="17"/>
      <c r="AH126" s="17"/>
      <c r="AI126" s="17"/>
      <c r="AJ126" s="17" t="s">
        <v>553</v>
      </c>
      <c r="AK126" s="17" t="s">
        <v>554</v>
      </c>
      <c r="AL126" s="17"/>
      <c r="AM126" s="17"/>
      <c r="AN126" s="17"/>
      <c r="AO126" s="17"/>
      <c r="AP126" s="17"/>
      <c r="AQ126" s="17"/>
      <c r="AR126" s="17"/>
      <c r="AS126" s="17"/>
      <c r="AT126" s="17"/>
      <c r="AU126" s="17"/>
      <c r="AV126" s="17" t="s">
        <v>75</v>
      </c>
      <c r="AW126" s="17" t="s">
        <v>27</v>
      </c>
      <c r="AX126" s="17"/>
      <c r="AY126" s="17"/>
      <c r="AZ126" s="17" t="s">
        <v>76</v>
      </c>
      <c r="BA126" s="17"/>
      <c r="BB126" s="17"/>
      <c r="BC126" s="17" t="s">
        <v>33</v>
      </c>
      <c r="BD126" s="17"/>
      <c r="BE126" s="17" t="s">
        <v>79</v>
      </c>
      <c r="BF126" s="17"/>
      <c r="BG126" s="17"/>
      <c r="BH126" s="17"/>
      <c r="BI126" s="17"/>
      <c r="BJ126" s="17"/>
      <c r="BK126" s="17"/>
      <c r="BL126" s="17"/>
      <c r="BM126" s="17"/>
      <c r="BN126" s="17"/>
      <c r="BO126" s="17"/>
      <c r="BP126" s="17"/>
      <c r="BQ126" s="17" t="s">
        <v>91</v>
      </c>
      <c r="BR126" s="17"/>
      <c r="BS126" s="17"/>
      <c r="BT126" s="17"/>
      <c r="BU126" s="17"/>
      <c r="BV126" s="17" t="s">
        <v>96</v>
      </c>
      <c r="BW126" s="17" t="s">
        <v>3209</v>
      </c>
      <c r="BX126" s="17"/>
      <c r="BY126" s="17"/>
      <c r="BZ126" s="209"/>
      <c r="CA126" s="17"/>
      <c r="CB126" s="17"/>
      <c r="CC126" s="17"/>
      <c r="CD126" s="17"/>
      <c r="CE126" s="209"/>
      <c r="CF126" s="17"/>
      <c r="CG126" s="17"/>
      <c r="CH126" s="17"/>
      <c r="CI126" s="17"/>
      <c r="CJ126" s="209"/>
      <c r="CK126" s="17"/>
      <c r="CL126" s="17"/>
      <c r="CM126" s="17"/>
      <c r="CN126" s="17"/>
      <c r="CO126" s="209"/>
      <c r="CP126" s="17"/>
      <c r="CQ126" s="17"/>
    </row>
    <row r="127" spans="3:95" s="9" customFormat="1" ht="135.75" customHeight="1" x14ac:dyDescent="0.25">
      <c r="C127" s="16" t="s">
        <v>2887</v>
      </c>
      <c r="D127" s="17" t="s">
        <v>560</v>
      </c>
      <c r="E127" s="17" t="s">
        <v>188</v>
      </c>
      <c r="F127" s="14" t="str">
        <f t="shared" si="6"/>
        <v>URF2024_117_Revisar criterios para la estrategia de seguimiento y evaluación del desempeño institucional_2025</v>
      </c>
      <c r="G127" s="17" t="s">
        <v>561</v>
      </c>
      <c r="H127" s="17" t="s">
        <v>562</v>
      </c>
      <c r="I127" s="17" t="s">
        <v>563</v>
      </c>
      <c r="J127" s="17" t="s">
        <v>481</v>
      </c>
      <c r="K127" s="17" t="s">
        <v>106</v>
      </c>
      <c r="L127" s="17"/>
      <c r="M127" s="45">
        <v>45597</v>
      </c>
      <c r="N127" s="45">
        <v>45657</v>
      </c>
      <c r="O127" s="18">
        <f t="shared" si="5"/>
        <v>60</v>
      </c>
      <c r="P127" s="17" t="s">
        <v>106</v>
      </c>
      <c r="Q127" s="17" t="s">
        <v>107</v>
      </c>
      <c r="R127" s="17" t="s">
        <v>235</v>
      </c>
      <c r="S127" s="17" t="s">
        <v>483</v>
      </c>
      <c r="T127" s="17" t="s">
        <v>12</v>
      </c>
      <c r="U127" s="17" t="s">
        <v>27</v>
      </c>
      <c r="V127" s="17"/>
      <c r="W127" s="17" t="s">
        <v>52</v>
      </c>
      <c r="X127" s="17"/>
      <c r="Y127" s="17"/>
      <c r="Z127" s="17"/>
      <c r="AA127" s="17"/>
      <c r="AB127" s="17"/>
      <c r="AC127" s="17"/>
      <c r="AD127" s="17"/>
      <c r="AE127" s="17"/>
      <c r="AF127" s="17"/>
      <c r="AG127" s="17"/>
      <c r="AH127" s="17"/>
      <c r="AI127" s="17"/>
      <c r="AJ127" s="17" t="s">
        <v>553</v>
      </c>
      <c r="AK127" s="17" t="s">
        <v>554</v>
      </c>
      <c r="AL127" s="17"/>
      <c r="AM127" s="17"/>
      <c r="AN127" s="17"/>
      <c r="AO127" s="17"/>
      <c r="AP127" s="17"/>
      <c r="AQ127" s="17"/>
      <c r="AR127" s="17"/>
      <c r="AS127" s="17"/>
      <c r="AT127" s="17"/>
      <c r="AU127" s="17"/>
      <c r="AV127" s="17" t="s">
        <v>75</v>
      </c>
      <c r="AW127" s="17" t="s">
        <v>27</v>
      </c>
      <c r="AX127" s="17"/>
      <c r="AY127" s="17"/>
      <c r="AZ127" s="17" t="s">
        <v>76</v>
      </c>
      <c r="BA127" s="17"/>
      <c r="BB127" s="17"/>
      <c r="BC127" s="17" t="s">
        <v>33</v>
      </c>
      <c r="BD127" s="17"/>
      <c r="BE127" s="17" t="s">
        <v>79</v>
      </c>
      <c r="BF127" s="17"/>
      <c r="BG127" s="17"/>
      <c r="BH127" s="17"/>
      <c r="BI127" s="17"/>
      <c r="BJ127" s="17"/>
      <c r="BK127" s="17"/>
      <c r="BL127" s="17"/>
      <c r="BM127" s="17"/>
      <c r="BN127" s="17"/>
      <c r="BO127" s="17"/>
      <c r="BP127" s="17"/>
      <c r="BQ127" s="17" t="s">
        <v>91</v>
      </c>
      <c r="BR127" s="17"/>
      <c r="BS127" s="17"/>
      <c r="BT127" s="17"/>
      <c r="BU127" s="17"/>
      <c r="BV127" s="17" t="s">
        <v>96</v>
      </c>
      <c r="BW127" s="17" t="s">
        <v>3209</v>
      </c>
      <c r="BX127" s="17"/>
      <c r="BY127" s="17"/>
      <c r="BZ127" s="209"/>
      <c r="CA127" s="17"/>
      <c r="CB127" s="17"/>
      <c r="CC127" s="17"/>
      <c r="CD127" s="17"/>
      <c r="CE127" s="209"/>
      <c r="CF127" s="17"/>
      <c r="CG127" s="17"/>
      <c r="CH127" s="17"/>
      <c r="CI127" s="17"/>
      <c r="CJ127" s="209"/>
      <c r="CK127" s="17"/>
      <c r="CL127" s="17"/>
      <c r="CM127" s="17"/>
      <c r="CN127" s="17"/>
      <c r="CO127" s="209"/>
      <c r="CP127" s="17"/>
      <c r="CQ127" s="17"/>
    </row>
    <row r="128" spans="3:95" s="9" customFormat="1" ht="135.75" customHeight="1" x14ac:dyDescent="0.25">
      <c r="C128" s="16" t="s">
        <v>2888</v>
      </c>
      <c r="D128" s="17" t="s">
        <v>564</v>
      </c>
      <c r="E128" s="17" t="s">
        <v>188</v>
      </c>
      <c r="F128" s="14" t="str">
        <f t="shared" si="6"/>
        <v>URF2024_118_Realizar sesiones del Comité Institucional de Gestión y Desempeño_ Primer cuatrimestre 2023</v>
      </c>
      <c r="G128" s="17" t="s">
        <v>565</v>
      </c>
      <c r="H128" s="17" t="s">
        <v>566</v>
      </c>
      <c r="I128" s="17" t="s">
        <v>566</v>
      </c>
      <c r="J128" s="17" t="s">
        <v>481</v>
      </c>
      <c r="K128" s="17" t="s">
        <v>106</v>
      </c>
      <c r="L128" s="17"/>
      <c r="M128" s="45">
        <v>45413</v>
      </c>
      <c r="N128" s="45">
        <v>45443</v>
      </c>
      <c r="O128" s="18">
        <f t="shared" si="5"/>
        <v>30</v>
      </c>
      <c r="P128" s="17" t="s">
        <v>106</v>
      </c>
      <c r="Q128" s="17" t="s">
        <v>107</v>
      </c>
      <c r="R128" s="17" t="s">
        <v>567</v>
      </c>
      <c r="S128" s="17" t="s">
        <v>483</v>
      </c>
      <c r="T128" s="17" t="s">
        <v>12</v>
      </c>
      <c r="U128" s="17" t="s">
        <v>27</v>
      </c>
      <c r="V128" s="17"/>
      <c r="W128" s="17" t="s">
        <v>52</v>
      </c>
      <c r="X128" s="17"/>
      <c r="Y128" s="17"/>
      <c r="Z128" s="17"/>
      <c r="AA128" s="17"/>
      <c r="AB128" s="17"/>
      <c r="AC128" s="17"/>
      <c r="AD128" s="17"/>
      <c r="AE128" s="17"/>
      <c r="AF128" s="17"/>
      <c r="AG128" s="17"/>
      <c r="AH128" s="17"/>
      <c r="AI128" s="17"/>
      <c r="AJ128" s="17" t="s">
        <v>290</v>
      </c>
      <c r="AK128" s="17" t="s">
        <v>349</v>
      </c>
      <c r="AL128" s="17"/>
      <c r="AM128" s="17"/>
      <c r="AN128" s="17"/>
      <c r="AO128" s="17"/>
      <c r="AP128" s="17"/>
      <c r="AQ128" s="17"/>
      <c r="AR128" s="17" t="s">
        <v>314</v>
      </c>
      <c r="AS128" s="17" t="s">
        <v>350</v>
      </c>
      <c r="AT128" s="17"/>
      <c r="AU128" s="17"/>
      <c r="AV128" s="17" t="s">
        <v>75</v>
      </c>
      <c r="AW128" s="17"/>
      <c r="AX128" s="17" t="s">
        <v>28</v>
      </c>
      <c r="AY128" s="17" t="s">
        <v>29</v>
      </c>
      <c r="AZ128" s="17" t="s">
        <v>76</v>
      </c>
      <c r="BA128" s="17"/>
      <c r="BB128" s="17"/>
      <c r="BC128" s="17" t="s">
        <v>33</v>
      </c>
      <c r="BD128" s="17"/>
      <c r="BE128" s="17"/>
      <c r="BF128" s="17" t="s">
        <v>80</v>
      </c>
      <c r="BG128" s="17"/>
      <c r="BH128" s="17"/>
      <c r="BI128" s="17"/>
      <c r="BJ128" s="17"/>
      <c r="BK128" s="17"/>
      <c r="BL128" s="17"/>
      <c r="BM128" s="17"/>
      <c r="BN128" s="17"/>
      <c r="BO128" s="17"/>
      <c r="BP128" s="17" t="s">
        <v>90</v>
      </c>
      <c r="BQ128" s="17" t="s">
        <v>91</v>
      </c>
      <c r="BR128" s="17"/>
      <c r="BS128" s="17"/>
      <c r="BT128" s="17"/>
      <c r="BU128" s="17"/>
      <c r="BV128" s="17" t="s">
        <v>96</v>
      </c>
      <c r="BW128" s="17" t="s">
        <v>3209</v>
      </c>
      <c r="BX128" s="17"/>
      <c r="BY128" s="17"/>
      <c r="BZ128" s="209"/>
      <c r="CA128" s="17"/>
      <c r="CB128" s="17"/>
      <c r="CC128" s="17"/>
      <c r="CD128" s="17"/>
      <c r="CE128" s="209"/>
      <c r="CF128" s="17"/>
      <c r="CG128" s="17"/>
      <c r="CH128" s="17"/>
      <c r="CI128" s="17"/>
      <c r="CJ128" s="209"/>
      <c r="CK128" s="17"/>
      <c r="CL128" s="17"/>
      <c r="CM128" s="17"/>
      <c r="CN128" s="17"/>
      <c r="CO128" s="209"/>
      <c r="CP128" s="17"/>
      <c r="CQ128" s="17"/>
    </row>
    <row r="129" spans="3:95" s="9" customFormat="1" ht="135.75" customHeight="1" x14ac:dyDescent="0.25">
      <c r="C129" s="16" t="s">
        <v>2889</v>
      </c>
      <c r="D129" s="17" t="s">
        <v>568</v>
      </c>
      <c r="E129" s="17" t="s">
        <v>188</v>
      </c>
      <c r="F129" s="14" t="str">
        <f t="shared" si="6"/>
        <v>URF2024_119_Realizar sesiones del Comité Institucional de Gestión y Desempeño_ Segundo cuatrimestre 2023</v>
      </c>
      <c r="G129" s="17" t="s">
        <v>565</v>
      </c>
      <c r="H129" s="17" t="s">
        <v>566</v>
      </c>
      <c r="I129" s="17" t="s">
        <v>566</v>
      </c>
      <c r="J129" s="17" t="s">
        <v>481</v>
      </c>
      <c r="K129" s="17" t="s">
        <v>106</v>
      </c>
      <c r="L129" s="17"/>
      <c r="M129" s="45">
        <v>45536</v>
      </c>
      <c r="N129" s="45">
        <v>45565</v>
      </c>
      <c r="O129" s="18">
        <f t="shared" si="5"/>
        <v>29</v>
      </c>
      <c r="P129" s="17" t="s">
        <v>106</v>
      </c>
      <c r="Q129" s="17" t="s">
        <v>107</v>
      </c>
      <c r="R129" s="17" t="s">
        <v>567</v>
      </c>
      <c r="S129" s="17" t="s">
        <v>483</v>
      </c>
      <c r="T129" s="17" t="s">
        <v>12</v>
      </c>
      <c r="U129" s="17" t="s">
        <v>27</v>
      </c>
      <c r="V129" s="17"/>
      <c r="W129" s="17" t="s">
        <v>52</v>
      </c>
      <c r="X129" s="17"/>
      <c r="Y129" s="17"/>
      <c r="Z129" s="17"/>
      <c r="AA129" s="17"/>
      <c r="AB129" s="17"/>
      <c r="AC129" s="17"/>
      <c r="AD129" s="17"/>
      <c r="AE129" s="17"/>
      <c r="AF129" s="17"/>
      <c r="AG129" s="17"/>
      <c r="AH129" s="17"/>
      <c r="AI129" s="17"/>
      <c r="AJ129" s="17" t="s">
        <v>290</v>
      </c>
      <c r="AK129" s="17" t="s">
        <v>349</v>
      </c>
      <c r="AL129" s="17"/>
      <c r="AM129" s="17"/>
      <c r="AN129" s="17"/>
      <c r="AO129" s="17"/>
      <c r="AP129" s="17"/>
      <c r="AQ129" s="17"/>
      <c r="AR129" s="17" t="s">
        <v>314</v>
      </c>
      <c r="AS129" s="17" t="s">
        <v>350</v>
      </c>
      <c r="AT129" s="17"/>
      <c r="AU129" s="17"/>
      <c r="AV129" s="17" t="s">
        <v>75</v>
      </c>
      <c r="AW129" s="17"/>
      <c r="AX129" s="17" t="s">
        <v>28</v>
      </c>
      <c r="AY129" s="17" t="s">
        <v>29</v>
      </c>
      <c r="AZ129" s="17" t="s">
        <v>76</v>
      </c>
      <c r="BA129" s="17"/>
      <c r="BB129" s="17"/>
      <c r="BC129" s="17" t="s">
        <v>33</v>
      </c>
      <c r="BD129" s="17"/>
      <c r="BE129" s="17"/>
      <c r="BF129" s="17" t="s">
        <v>80</v>
      </c>
      <c r="BG129" s="17"/>
      <c r="BH129" s="17"/>
      <c r="BI129" s="17"/>
      <c r="BJ129" s="17"/>
      <c r="BK129" s="17"/>
      <c r="BL129" s="17"/>
      <c r="BM129" s="17"/>
      <c r="BN129" s="17"/>
      <c r="BO129" s="17"/>
      <c r="BP129" s="17" t="s">
        <v>90</v>
      </c>
      <c r="BQ129" s="17" t="s">
        <v>91</v>
      </c>
      <c r="BR129" s="17"/>
      <c r="BS129" s="17"/>
      <c r="BT129" s="17"/>
      <c r="BU129" s="17"/>
      <c r="BV129" s="17" t="s">
        <v>96</v>
      </c>
      <c r="BW129" s="17" t="s">
        <v>3209</v>
      </c>
      <c r="BX129" s="17"/>
      <c r="BY129" s="17"/>
      <c r="BZ129" s="209"/>
      <c r="CA129" s="17"/>
      <c r="CB129" s="17"/>
      <c r="CC129" s="17"/>
      <c r="CD129" s="17"/>
      <c r="CE129" s="209"/>
      <c r="CF129" s="17"/>
      <c r="CG129" s="17"/>
      <c r="CH129" s="17"/>
      <c r="CI129" s="17"/>
      <c r="CJ129" s="209"/>
      <c r="CK129" s="17"/>
      <c r="CL129" s="17"/>
      <c r="CM129" s="17"/>
      <c r="CN129" s="17"/>
      <c r="CO129" s="209"/>
      <c r="CP129" s="17"/>
      <c r="CQ129" s="17"/>
    </row>
    <row r="130" spans="3:95" s="9" customFormat="1" ht="135.75" customHeight="1" x14ac:dyDescent="0.25">
      <c r="C130" s="16" t="s">
        <v>2890</v>
      </c>
      <c r="D130" s="17" t="s">
        <v>569</v>
      </c>
      <c r="E130" s="17" t="s">
        <v>188</v>
      </c>
      <c r="F130" s="14" t="str">
        <f t="shared" si="6"/>
        <v>URF2024_120_Realizar sesiones del Comité Institucional de Gestión y Desempeño_Tercer cuatrimestre 2023</v>
      </c>
      <c r="G130" s="17" t="s">
        <v>565</v>
      </c>
      <c r="H130" s="17" t="s">
        <v>566</v>
      </c>
      <c r="I130" s="17" t="s">
        <v>566</v>
      </c>
      <c r="J130" s="17" t="s">
        <v>481</v>
      </c>
      <c r="K130" s="17" t="s">
        <v>106</v>
      </c>
      <c r="L130" s="17"/>
      <c r="M130" s="45">
        <v>45627</v>
      </c>
      <c r="N130" s="45">
        <v>45657</v>
      </c>
      <c r="O130" s="18">
        <f t="shared" si="5"/>
        <v>30</v>
      </c>
      <c r="P130" s="17" t="s">
        <v>106</v>
      </c>
      <c r="Q130" s="17" t="s">
        <v>107</v>
      </c>
      <c r="R130" s="17" t="s">
        <v>567</v>
      </c>
      <c r="S130" s="17" t="s">
        <v>483</v>
      </c>
      <c r="T130" s="17" t="s">
        <v>12</v>
      </c>
      <c r="U130" s="17" t="s">
        <v>27</v>
      </c>
      <c r="V130" s="17"/>
      <c r="W130" s="17" t="s">
        <v>52</v>
      </c>
      <c r="X130" s="17"/>
      <c r="Y130" s="17"/>
      <c r="Z130" s="17"/>
      <c r="AA130" s="17"/>
      <c r="AB130" s="17"/>
      <c r="AC130" s="17"/>
      <c r="AD130" s="17"/>
      <c r="AE130" s="17"/>
      <c r="AF130" s="17"/>
      <c r="AG130" s="17"/>
      <c r="AH130" s="17"/>
      <c r="AI130" s="17"/>
      <c r="AJ130" s="17" t="s">
        <v>290</v>
      </c>
      <c r="AK130" s="17" t="s">
        <v>349</v>
      </c>
      <c r="AL130" s="17"/>
      <c r="AM130" s="17"/>
      <c r="AN130" s="17"/>
      <c r="AO130" s="17"/>
      <c r="AP130" s="17"/>
      <c r="AQ130" s="17"/>
      <c r="AR130" s="17" t="s">
        <v>314</v>
      </c>
      <c r="AS130" s="17" t="s">
        <v>350</v>
      </c>
      <c r="AT130" s="17"/>
      <c r="AU130" s="17"/>
      <c r="AV130" s="17" t="s">
        <v>75</v>
      </c>
      <c r="AW130" s="17"/>
      <c r="AX130" s="17" t="s">
        <v>28</v>
      </c>
      <c r="AY130" s="17" t="s">
        <v>29</v>
      </c>
      <c r="AZ130" s="17" t="s">
        <v>76</v>
      </c>
      <c r="BA130" s="17"/>
      <c r="BB130" s="17"/>
      <c r="BC130" s="17" t="s">
        <v>33</v>
      </c>
      <c r="BD130" s="17"/>
      <c r="BE130" s="17"/>
      <c r="BF130" s="17" t="s">
        <v>80</v>
      </c>
      <c r="BG130" s="17"/>
      <c r="BH130" s="17"/>
      <c r="BI130" s="17"/>
      <c r="BJ130" s="17"/>
      <c r="BK130" s="17"/>
      <c r="BL130" s="17"/>
      <c r="BM130" s="17"/>
      <c r="BN130" s="17"/>
      <c r="BO130" s="17"/>
      <c r="BP130" s="17" t="s">
        <v>90</v>
      </c>
      <c r="BQ130" s="17" t="s">
        <v>91</v>
      </c>
      <c r="BR130" s="17"/>
      <c r="BS130" s="17"/>
      <c r="BT130" s="17"/>
      <c r="BU130" s="17"/>
      <c r="BV130" s="17" t="s">
        <v>96</v>
      </c>
      <c r="BW130" s="17" t="s">
        <v>3209</v>
      </c>
      <c r="BX130" s="17"/>
      <c r="BY130" s="17"/>
      <c r="BZ130" s="209"/>
      <c r="CA130" s="17"/>
      <c r="CB130" s="17"/>
      <c r="CC130" s="17"/>
      <c r="CD130" s="17"/>
      <c r="CE130" s="209"/>
      <c r="CF130" s="17"/>
      <c r="CG130" s="17"/>
      <c r="CH130" s="17"/>
      <c r="CI130" s="17"/>
      <c r="CJ130" s="209"/>
      <c r="CK130" s="17"/>
      <c r="CL130" s="17"/>
      <c r="CM130" s="17"/>
      <c r="CN130" s="17"/>
      <c r="CO130" s="209"/>
      <c r="CP130" s="17"/>
      <c r="CQ130" s="17"/>
    </row>
    <row r="131" spans="3:95" s="9" customFormat="1" ht="135.75" customHeight="1" x14ac:dyDescent="0.25">
      <c r="C131" s="16" t="s">
        <v>2891</v>
      </c>
      <c r="D131" s="17" t="s">
        <v>570</v>
      </c>
      <c r="E131" s="17" t="s">
        <v>188</v>
      </c>
      <c r="F131" s="14" t="str">
        <f t="shared" si="6"/>
        <v>URF2024_121_Gestionar la publicación de los planes de acción, vigencia 2024</v>
      </c>
      <c r="G131" s="17" t="s">
        <v>571</v>
      </c>
      <c r="H131" s="17" t="s">
        <v>572</v>
      </c>
      <c r="I131" s="17" t="s">
        <v>573</v>
      </c>
      <c r="J131" s="17" t="s">
        <v>481</v>
      </c>
      <c r="K131" s="17" t="s">
        <v>106</v>
      </c>
      <c r="L131" s="17"/>
      <c r="M131" s="45">
        <v>45292</v>
      </c>
      <c r="N131" s="45">
        <v>45327</v>
      </c>
      <c r="O131" s="18">
        <f t="shared" si="5"/>
        <v>35</v>
      </c>
      <c r="P131" s="17" t="s">
        <v>106</v>
      </c>
      <c r="Q131" s="17" t="s">
        <v>107</v>
      </c>
      <c r="R131" s="17" t="s">
        <v>574</v>
      </c>
      <c r="S131" s="17" t="s">
        <v>483</v>
      </c>
      <c r="T131" s="17" t="s">
        <v>12</v>
      </c>
      <c r="U131" s="17" t="s">
        <v>27</v>
      </c>
      <c r="V131" s="17"/>
      <c r="W131" s="17" t="s">
        <v>52</v>
      </c>
      <c r="X131" s="17"/>
      <c r="Y131" s="17"/>
      <c r="Z131" s="17"/>
      <c r="AA131" s="17"/>
      <c r="AB131" s="17"/>
      <c r="AC131" s="17"/>
      <c r="AD131" s="17"/>
      <c r="AE131" s="17"/>
      <c r="AF131" s="17"/>
      <c r="AG131" s="17"/>
      <c r="AH131" s="17"/>
      <c r="AI131" s="17"/>
      <c r="AJ131" s="17" t="s">
        <v>125</v>
      </c>
      <c r="AK131" s="17" t="s">
        <v>305</v>
      </c>
      <c r="AL131" s="17"/>
      <c r="AM131" s="17"/>
      <c r="AN131" s="17"/>
      <c r="AO131" s="17"/>
      <c r="AP131" s="17"/>
      <c r="AQ131" s="17"/>
      <c r="AR131" s="17"/>
      <c r="AS131" s="17"/>
      <c r="AT131" s="17"/>
      <c r="AU131" s="17"/>
      <c r="AV131" s="17" t="s">
        <v>75</v>
      </c>
      <c r="AW131" s="17"/>
      <c r="AX131" s="17" t="s">
        <v>28</v>
      </c>
      <c r="AY131" s="17"/>
      <c r="AZ131" s="17"/>
      <c r="BA131" s="17" t="s">
        <v>31</v>
      </c>
      <c r="BB131" s="17"/>
      <c r="BC131" s="17"/>
      <c r="BD131" s="17"/>
      <c r="BE131" s="17"/>
      <c r="BF131" s="17" t="s">
        <v>80</v>
      </c>
      <c r="BG131" s="17"/>
      <c r="BH131" s="17"/>
      <c r="BI131" s="17"/>
      <c r="BJ131" s="17"/>
      <c r="BK131" s="17"/>
      <c r="BL131" s="17"/>
      <c r="BM131" s="17"/>
      <c r="BN131" s="17"/>
      <c r="BO131" s="17"/>
      <c r="BP131" s="17"/>
      <c r="BQ131" s="17"/>
      <c r="BR131" s="17" t="s">
        <v>92</v>
      </c>
      <c r="BS131" s="17"/>
      <c r="BT131" s="17"/>
      <c r="BU131" s="17"/>
      <c r="BV131" s="17"/>
      <c r="BW131" s="17" t="s">
        <v>3209</v>
      </c>
      <c r="BX131" s="17"/>
      <c r="BY131" s="17"/>
      <c r="BZ131" s="209"/>
      <c r="CA131" s="17"/>
      <c r="CB131" s="17"/>
      <c r="CC131" s="17"/>
      <c r="CD131" s="17"/>
      <c r="CE131" s="209"/>
      <c r="CF131" s="17"/>
      <c r="CG131" s="17"/>
      <c r="CH131" s="17"/>
      <c r="CI131" s="17"/>
      <c r="CJ131" s="209"/>
      <c r="CK131" s="17"/>
      <c r="CL131" s="17"/>
      <c r="CM131" s="17"/>
      <c r="CN131" s="17"/>
      <c r="CO131" s="209"/>
      <c r="CP131" s="17"/>
      <c r="CQ131" s="17"/>
    </row>
    <row r="132" spans="3:95" s="9" customFormat="1" ht="135.75" customHeight="1" x14ac:dyDescent="0.25">
      <c r="C132" s="16" t="s">
        <v>2892</v>
      </c>
      <c r="D132" s="17" t="s">
        <v>575</v>
      </c>
      <c r="E132" s="17" t="s">
        <v>188</v>
      </c>
      <c r="F132" s="14" t="str">
        <f t="shared" si="6"/>
        <v>URF2024_122_Generar recordatorios de cumplimiento para las tareas del plan de acción_Primer cuatrimestre</v>
      </c>
      <c r="G132" s="17" t="s">
        <v>576</v>
      </c>
      <c r="H132" s="17" t="s">
        <v>577</v>
      </c>
      <c r="I132" s="17" t="s">
        <v>578</v>
      </c>
      <c r="J132" s="17" t="s">
        <v>481</v>
      </c>
      <c r="K132" s="17" t="s">
        <v>106</v>
      </c>
      <c r="L132" s="17"/>
      <c r="M132" s="45">
        <v>45292</v>
      </c>
      <c r="N132" s="45">
        <v>45412</v>
      </c>
      <c r="O132" s="18">
        <f t="shared" si="5"/>
        <v>120</v>
      </c>
      <c r="P132" s="17" t="s">
        <v>106</v>
      </c>
      <c r="Q132" s="17" t="s">
        <v>107</v>
      </c>
      <c r="R132" s="17" t="s">
        <v>579</v>
      </c>
      <c r="S132" s="17" t="s">
        <v>483</v>
      </c>
      <c r="T132" s="17" t="s">
        <v>12</v>
      </c>
      <c r="U132" s="17" t="s">
        <v>27</v>
      </c>
      <c r="V132" s="17"/>
      <c r="W132" s="17" t="s">
        <v>52</v>
      </c>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t="s">
        <v>75</v>
      </c>
      <c r="AW132" s="17"/>
      <c r="AX132" s="17" t="s">
        <v>28</v>
      </c>
      <c r="AY132" s="17"/>
      <c r="AZ132" s="17" t="s">
        <v>76</v>
      </c>
      <c r="BA132" s="17"/>
      <c r="BB132" s="17"/>
      <c r="BC132" s="17"/>
      <c r="BD132" s="17"/>
      <c r="BE132" s="17"/>
      <c r="BF132" s="17" t="s">
        <v>80</v>
      </c>
      <c r="BG132" s="17"/>
      <c r="BH132" s="17"/>
      <c r="BI132" s="17"/>
      <c r="BJ132" s="17"/>
      <c r="BK132" s="17"/>
      <c r="BL132" s="17"/>
      <c r="BM132" s="17"/>
      <c r="BN132" s="17"/>
      <c r="BO132" s="17"/>
      <c r="BP132" s="17"/>
      <c r="BQ132" s="17" t="s">
        <v>91</v>
      </c>
      <c r="BR132" s="17"/>
      <c r="BS132" s="17"/>
      <c r="BT132" s="17"/>
      <c r="BU132" s="17"/>
      <c r="BV132" s="17"/>
      <c r="BW132" s="17" t="s">
        <v>3209</v>
      </c>
      <c r="BX132" s="17"/>
      <c r="BY132" s="17"/>
      <c r="BZ132" s="209"/>
      <c r="CA132" s="17"/>
      <c r="CB132" s="17"/>
      <c r="CC132" s="17"/>
      <c r="CD132" s="17"/>
      <c r="CE132" s="209"/>
      <c r="CF132" s="17"/>
      <c r="CG132" s="17"/>
      <c r="CH132" s="17"/>
      <c r="CI132" s="17"/>
      <c r="CJ132" s="209"/>
      <c r="CK132" s="17"/>
      <c r="CL132" s="17"/>
      <c r="CM132" s="17"/>
      <c r="CN132" s="17"/>
      <c r="CO132" s="209"/>
      <c r="CP132" s="17"/>
      <c r="CQ132" s="17"/>
    </row>
    <row r="133" spans="3:95" s="9" customFormat="1" ht="135.75" customHeight="1" x14ac:dyDescent="0.25">
      <c r="C133" s="16" t="s">
        <v>2893</v>
      </c>
      <c r="D133" s="17" t="s">
        <v>580</v>
      </c>
      <c r="E133" s="17" t="s">
        <v>188</v>
      </c>
      <c r="F133" s="14" t="str">
        <f t="shared" si="6"/>
        <v xml:space="preserve">URF2024_123_Generar recordatorios de cumplimiento para las tareas del plan de acción_Segundo cuatrimestre </v>
      </c>
      <c r="G133" s="17" t="s">
        <v>576</v>
      </c>
      <c r="H133" s="17" t="s">
        <v>577</v>
      </c>
      <c r="I133" s="17" t="s">
        <v>578</v>
      </c>
      <c r="J133" s="17" t="s">
        <v>481</v>
      </c>
      <c r="K133" s="17" t="s">
        <v>106</v>
      </c>
      <c r="L133" s="17"/>
      <c r="M133" s="45">
        <v>45413</v>
      </c>
      <c r="N133" s="45">
        <v>45534</v>
      </c>
      <c r="O133" s="18">
        <f t="shared" si="5"/>
        <v>121</v>
      </c>
      <c r="P133" s="17" t="s">
        <v>106</v>
      </c>
      <c r="Q133" s="17" t="s">
        <v>107</v>
      </c>
      <c r="R133" s="17" t="s">
        <v>579</v>
      </c>
      <c r="S133" s="17" t="s">
        <v>483</v>
      </c>
      <c r="T133" s="17" t="s">
        <v>12</v>
      </c>
      <c r="U133" s="17" t="s">
        <v>27</v>
      </c>
      <c r="V133" s="17"/>
      <c r="W133" s="17" t="s">
        <v>52</v>
      </c>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t="s">
        <v>75</v>
      </c>
      <c r="AW133" s="17"/>
      <c r="AX133" s="17" t="s">
        <v>28</v>
      </c>
      <c r="AY133" s="17"/>
      <c r="AZ133" s="17" t="s">
        <v>76</v>
      </c>
      <c r="BA133" s="17"/>
      <c r="BB133" s="17"/>
      <c r="BC133" s="17"/>
      <c r="BD133" s="17"/>
      <c r="BE133" s="17"/>
      <c r="BF133" s="17" t="s">
        <v>80</v>
      </c>
      <c r="BG133" s="17"/>
      <c r="BH133" s="17"/>
      <c r="BI133" s="17"/>
      <c r="BJ133" s="17"/>
      <c r="BK133" s="17"/>
      <c r="BL133" s="17"/>
      <c r="BM133" s="17"/>
      <c r="BN133" s="17"/>
      <c r="BO133" s="17"/>
      <c r="BP133" s="17"/>
      <c r="BQ133" s="17" t="s">
        <v>91</v>
      </c>
      <c r="BR133" s="17"/>
      <c r="BS133" s="17"/>
      <c r="BT133" s="17"/>
      <c r="BU133" s="17"/>
      <c r="BV133" s="17"/>
      <c r="BW133" s="17" t="s">
        <v>3209</v>
      </c>
      <c r="BX133" s="17"/>
      <c r="BY133" s="17"/>
      <c r="BZ133" s="209"/>
      <c r="CA133" s="17"/>
      <c r="CB133" s="17"/>
      <c r="CC133" s="17"/>
      <c r="CD133" s="17"/>
      <c r="CE133" s="209"/>
      <c r="CF133" s="17"/>
      <c r="CG133" s="17"/>
      <c r="CH133" s="17"/>
      <c r="CI133" s="17"/>
      <c r="CJ133" s="209"/>
      <c r="CK133" s="17"/>
      <c r="CL133" s="17"/>
      <c r="CM133" s="17"/>
      <c r="CN133" s="17"/>
      <c r="CO133" s="209"/>
      <c r="CP133" s="17"/>
      <c r="CQ133" s="17"/>
    </row>
    <row r="134" spans="3:95" s="9" customFormat="1" ht="135.75" customHeight="1" x14ac:dyDescent="0.25">
      <c r="C134" s="16" t="s">
        <v>2894</v>
      </c>
      <c r="D134" s="17" t="s">
        <v>581</v>
      </c>
      <c r="E134" s="17" t="s">
        <v>188</v>
      </c>
      <c r="F134" s="14" t="str">
        <f t="shared" si="6"/>
        <v xml:space="preserve">URF2024_124_Generar recordatorios de cumplimiento para las tareas del plan de acción_Tercer cuatrimestre </v>
      </c>
      <c r="G134" s="17" t="s">
        <v>576</v>
      </c>
      <c r="H134" s="17" t="s">
        <v>577</v>
      </c>
      <c r="I134" s="17" t="s">
        <v>578</v>
      </c>
      <c r="J134" s="17" t="s">
        <v>481</v>
      </c>
      <c r="K134" s="17" t="s">
        <v>106</v>
      </c>
      <c r="L134" s="17"/>
      <c r="M134" s="45">
        <v>45536</v>
      </c>
      <c r="N134" s="45">
        <v>45657</v>
      </c>
      <c r="O134" s="18">
        <f t="shared" si="5"/>
        <v>121</v>
      </c>
      <c r="P134" s="17" t="s">
        <v>106</v>
      </c>
      <c r="Q134" s="17" t="s">
        <v>107</v>
      </c>
      <c r="R134" s="17" t="s">
        <v>579</v>
      </c>
      <c r="S134" s="17" t="s">
        <v>483</v>
      </c>
      <c r="T134" s="17" t="s">
        <v>12</v>
      </c>
      <c r="U134" s="17" t="s">
        <v>27</v>
      </c>
      <c r="V134" s="17"/>
      <c r="W134" s="17" t="s">
        <v>52</v>
      </c>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t="s">
        <v>75</v>
      </c>
      <c r="AW134" s="17"/>
      <c r="AX134" s="17" t="s">
        <v>28</v>
      </c>
      <c r="AY134" s="17"/>
      <c r="AZ134" s="17" t="s">
        <v>76</v>
      </c>
      <c r="BA134" s="17"/>
      <c r="BB134" s="17"/>
      <c r="BC134" s="17"/>
      <c r="BD134" s="17"/>
      <c r="BE134" s="17"/>
      <c r="BF134" s="17" t="s">
        <v>80</v>
      </c>
      <c r="BG134" s="17"/>
      <c r="BH134" s="17"/>
      <c r="BI134" s="17"/>
      <c r="BJ134" s="17"/>
      <c r="BK134" s="17"/>
      <c r="BL134" s="17"/>
      <c r="BM134" s="17"/>
      <c r="BN134" s="17"/>
      <c r="BO134" s="17"/>
      <c r="BP134" s="17"/>
      <c r="BQ134" s="17" t="s">
        <v>91</v>
      </c>
      <c r="BR134" s="17"/>
      <c r="BS134" s="17"/>
      <c r="BT134" s="17"/>
      <c r="BU134" s="17"/>
      <c r="BV134" s="17"/>
      <c r="BW134" s="17" t="s">
        <v>3209</v>
      </c>
      <c r="BX134" s="17"/>
      <c r="BY134" s="17"/>
      <c r="BZ134" s="209"/>
      <c r="CA134" s="17"/>
      <c r="CB134" s="17"/>
      <c r="CC134" s="17"/>
      <c r="CD134" s="17"/>
      <c r="CE134" s="209"/>
      <c r="CF134" s="17"/>
      <c r="CG134" s="17"/>
      <c r="CH134" s="17"/>
      <c r="CI134" s="17"/>
      <c r="CJ134" s="209"/>
      <c r="CK134" s="17"/>
      <c r="CL134" s="17"/>
      <c r="CM134" s="17"/>
      <c r="CN134" s="17"/>
      <c r="CO134" s="209"/>
      <c r="CP134" s="17"/>
      <c r="CQ134" s="17"/>
    </row>
    <row r="135" spans="3:95" s="9" customFormat="1" ht="135.75" customHeight="1" x14ac:dyDescent="0.25">
      <c r="C135" s="16" t="s">
        <v>2895</v>
      </c>
      <c r="D135" s="17" t="s">
        <v>582</v>
      </c>
      <c r="E135" s="17" t="s">
        <v>188</v>
      </c>
      <c r="F135" s="14" t="str">
        <f t="shared" si="6"/>
        <v>URF2024_125_Generar reporte de indicadores 2023</v>
      </c>
      <c r="G135" s="17" t="s">
        <v>583</v>
      </c>
      <c r="H135" s="17" t="s">
        <v>584</v>
      </c>
      <c r="I135" s="17" t="s">
        <v>585</v>
      </c>
      <c r="J135" s="17" t="s">
        <v>481</v>
      </c>
      <c r="K135" s="17" t="s">
        <v>106</v>
      </c>
      <c r="L135" s="17"/>
      <c r="M135" s="45">
        <v>45413</v>
      </c>
      <c r="N135" s="45">
        <v>45427</v>
      </c>
      <c r="O135" s="18">
        <f t="shared" si="5"/>
        <v>14</v>
      </c>
      <c r="P135" s="17" t="s">
        <v>106</v>
      </c>
      <c r="Q135" s="17" t="s">
        <v>107</v>
      </c>
      <c r="R135" s="17" t="s">
        <v>579</v>
      </c>
      <c r="S135" s="17" t="s">
        <v>483</v>
      </c>
      <c r="T135" s="17" t="s">
        <v>12</v>
      </c>
      <c r="U135" s="17" t="s">
        <v>27</v>
      </c>
      <c r="V135" s="17"/>
      <c r="W135" s="17" t="s">
        <v>52</v>
      </c>
      <c r="X135" s="17"/>
      <c r="Y135" s="17"/>
      <c r="Z135" s="17"/>
      <c r="AA135" s="17"/>
      <c r="AB135" s="17"/>
      <c r="AC135" s="17"/>
      <c r="AD135" s="17"/>
      <c r="AE135" s="17"/>
      <c r="AF135" s="17"/>
      <c r="AG135" s="17"/>
      <c r="AH135" s="17"/>
      <c r="AI135" s="17"/>
      <c r="AJ135" s="17" t="s">
        <v>125</v>
      </c>
      <c r="AK135" s="17" t="s">
        <v>305</v>
      </c>
      <c r="AL135" s="17"/>
      <c r="AM135" s="17"/>
      <c r="AN135" s="17"/>
      <c r="AO135" s="17"/>
      <c r="AP135" s="17"/>
      <c r="AQ135" s="17"/>
      <c r="AR135" s="17" t="s">
        <v>306</v>
      </c>
      <c r="AS135" s="17"/>
      <c r="AT135" s="17"/>
      <c r="AU135" s="17"/>
      <c r="AV135" s="17" t="s">
        <v>75</v>
      </c>
      <c r="AW135" s="17"/>
      <c r="AX135" s="17"/>
      <c r="AY135" s="17" t="s">
        <v>29</v>
      </c>
      <c r="AZ135" s="17" t="s">
        <v>76</v>
      </c>
      <c r="BA135" s="17" t="s">
        <v>31</v>
      </c>
      <c r="BB135" s="17"/>
      <c r="BC135" s="17"/>
      <c r="BD135" s="17"/>
      <c r="BE135" s="17"/>
      <c r="BF135" s="17"/>
      <c r="BG135" s="17"/>
      <c r="BH135" s="17"/>
      <c r="BI135" s="17"/>
      <c r="BJ135" s="17"/>
      <c r="BK135" s="17"/>
      <c r="BL135" s="17"/>
      <c r="BM135" s="17"/>
      <c r="BN135" s="17"/>
      <c r="BO135" s="17"/>
      <c r="BP135" s="17" t="s">
        <v>90</v>
      </c>
      <c r="BQ135" s="17" t="s">
        <v>91</v>
      </c>
      <c r="BR135" s="17" t="s">
        <v>92</v>
      </c>
      <c r="BS135" s="17"/>
      <c r="BT135" s="17"/>
      <c r="BU135" s="17"/>
      <c r="BV135" s="17"/>
      <c r="BW135" s="17" t="s">
        <v>3211</v>
      </c>
      <c r="BX135" s="17" t="s">
        <v>3202</v>
      </c>
      <c r="BY135" s="209">
        <v>45351</v>
      </c>
      <c r="BZ135" s="209">
        <v>45383</v>
      </c>
      <c r="CA135" s="214" t="s">
        <v>3217</v>
      </c>
      <c r="CB135" s="17" t="s">
        <v>3218</v>
      </c>
      <c r="CC135" s="17" t="s">
        <v>3202</v>
      </c>
      <c r="CD135" s="209">
        <v>45351</v>
      </c>
      <c r="CE135" s="209">
        <v>45383</v>
      </c>
      <c r="CF135" s="214" t="s">
        <v>3217</v>
      </c>
      <c r="CG135" s="17" t="s">
        <v>3311</v>
      </c>
      <c r="CH135" s="17"/>
      <c r="CI135" s="209"/>
      <c r="CJ135" s="209"/>
      <c r="CK135" s="214"/>
      <c r="CL135" s="17"/>
      <c r="CM135" s="17"/>
      <c r="CN135" s="209"/>
      <c r="CO135" s="209"/>
      <c r="CP135" s="214"/>
      <c r="CQ135" s="17"/>
    </row>
    <row r="136" spans="3:95" s="9" customFormat="1" ht="135.75" customHeight="1" x14ac:dyDescent="0.25">
      <c r="C136" s="16" t="s">
        <v>2896</v>
      </c>
      <c r="D136" s="17" t="s">
        <v>586</v>
      </c>
      <c r="E136" s="17" t="s">
        <v>188</v>
      </c>
      <c r="F136" s="14" t="str">
        <f t="shared" si="6"/>
        <v xml:space="preserve">URF2024_126_Generar reporte de indicadores_Primer semestre </v>
      </c>
      <c r="G136" s="17" t="s">
        <v>583</v>
      </c>
      <c r="H136" s="17" t="s">
        <v>584</v>
      </c>
      <c r="I136" s="17" t="s">
        <v>585</v>
      </c>
      <c r="J136" s="17" t="s">
        <v>481</v>
      </c>
      <c r="K136" s="17" t="s">
        <v>106</v>
      </c>
      <c r="L136" s="17"/>
      <c r="M136" s="45">
        <v>45474</v>
      </c>
      <c r="N136" s="45">
        <v>45534</v>
      </c>
      <c r="O136" s="18">
        <f t="shared" si="5"/>
        <v>60</v>
      </c>
      <c r="P136" s="17" t="s">
        <v>106</v>
      </c>
      <c r="Q136" s="17" t="s">
        <v>107</v>
      </c>
      <c r="R136" s="17" t="s">
        <v>579</v>
      </c>
      <c r="S136" s="17" t="s">
        <v>483</v>
      </c>
      <c r="T136" s="17" t="s">
        <v>12</v>
      </c>
      <c r="U136" s="17" t="s">
        <v>27</v>
      </c>
      <c r="V136" s="17"/>
      <c r="W136" s="17" t="s">
        <v>52</v>
      </c>
      <c r="X136" s="17"/>
      <c r="Y136" s="17"/>
      <c r="Z136" s="17"/>
      <c r="AA136" s="17"/>
      <c r="AB136" s="17"/>
      <c r="AC136" s="17"/>
      <c r="AD136" s="17"/>
      <c r="AE136" s="17"/>
      <c r="AF136" s="17"/>
      <c r="AG136" s="17"/>
      <c r="AH136" s="17"/>
      <c r="AI136" s="17"/>
      <c r="AJ136" s="17" t="s">
        <v>125</v>
      </c>
      <c r="AK136" s="17" t="s">
        <v>305</v>
      </c>
      <c r="AL136" s="17"/>
      <c r="AM136" s="17"/>
      <c r="AN136" s="17"/>
      <c r="AO136" s="17"/>
      <c r="AP136" s="17"/>
      <c r="AQ136" s="17"/>
      <c r="AR136" s="17" t="s">
        <v>306</v>
      </c>
      <c r="AS136" s="17"/>
      <c r="AT136" s="17"/>
      <c r="AU136" s="17"/>
      <c r="AV136" s="17" t="s">
        <v>75</v>
      </c>
      <c r="AW136" s="17"/>
      <c r="AX136" s="17"/>
      <c r="AY136" s="17" t="s">
        <v>29</v>
      </c>
      <c r="AZ136" s="17" t="s">
        <v>76</v>
      </c>
      <c r="BA136" s="17" t="s">
        <v>31</v>
      </c>
      <c r="BB136" s="17"/>
      <c r="BC136" s="17"/>
      <c r="BD136" s="17"/>
      <c r="BE136" s="17"/>
      <c r="BF136" s="17"/>
      <c r="BG136" s="17"/>
      <c r="BH136" s="17"/>
      <c r="BI136" s="17"/>
      <c r="BJ136" s="17"/>
      <c r="BK136" s="17"/>
      <c r="BL136" s="17"/>
      <c r="BM136" s="17"/>
      <c r="BN136" s="17"/>
      <c r="BO136" s="17"/>
      <c r="BP136" s="17" t="s">
        <v>90</v>
      </c>
      <c r="BQ136" s="17" t="s">
        <v>91</v>
      </c>
      <c r="BR136" s="17" t="s">
        <v>92</v>
      </c>
      <c r="BS136" s="17"/>
      <c r="BT136" s="17"/>
      <c r="BU136" s="17"/>
      <c r="BV136" s="17"/>
      <c r="BW136" s="17" t="s">
        <v>3209</v>
      </c>
      <c r="BX136" s="17"/>
      <c r="BY136" s="17"/>
      <c r="BZ136" s="209"/>
      <c r="CA136" s="17"/>
      <c r="CB136" s="17"/>
      <c r="CC136" s="17"/>
      <c r="CD136" s="17"/>
      <c r="CE136" s="209"/>
      <c r="CF136" s="17"/>
      <c r="CG136" s="17"/>
      <c r="CH136" s="17"/>
      <c r="CI136" s="17"/>
      <c r="CJ136" s="209"/>
      <c r="CK136" s="17"/>
      <c r="CL136" s="17"/>
      <c r="CM136" s="17"/>
      <c r="CN136" s="17"/>
      <c r="CO136" s="209"/>
      <c r="CP136" s="17"/>
      <c r="CQ136" s="17"/>
    </row>
    <row r="137" spans="3:95" s="9" customFormat="1" ht="135.75" customHeight="1" x14ac:dyDescent="0.25">
      <c r="C137" s="16" t="s">
        <v>2897</v>
      </c>
      <c r="D137" s="17" t="s">
        <v>587</v>
      </c>
      <c r="E137" s="17" t="s">
        <v>188</v>
      </c>
      <c r="F137" s="14" t="str">
        <f t="shared" si="6"/>
        <v xml:space="preserve">URF2024_127_Actualizar el ejercicio de contexto estratégico institucional </v>
      </c>
      <c r="G137" s="17" t="s">
        <v>588</v>
      </c>
      <c r="H137" s="17" t="s">
        <v>589</v>
      </c>
      <c r="I137" s="17" t="s">
        <v>590</v>
      </c>
      <c r="J137" s="17" t="s">
        <v>481</v>
      </c>
      <c r="K137" s="17" t="s">
        <v>106</v>
      </c>
      <c r="L137" s="17"/>
      <c r="M137" s="45">
        <v>45413</v>
      </c>
      <c r="N137" s="45">
        <v>45504</v>
      </c>
      <c r="O137" s="18">
        <f t="shared" si="5"/>
        <v>91</v>
      </c>
      <c r="P137" s="17" t="s">
        <v>106</v>
      </c>
      <c r="Q137" s="17" t="s">
        <v>107</v>
      </c>
      <c r="R137" s="17" t="s">
        <v>579</v>
      </c>
      <c r="S137" s="17" t="s">
        <v>483</v>
      </c>
      <c r="T137" s="17" t="s">
        <v>12</v>
      </c>
      <c r="U137" s="17" t="s">
        <v>27</v>
      </c>
      <c r="V137" s="17"/>
      <c r="W137" s="17" t="s">
        <v>52</v>
      </c>
      <c r="X137" s="17"/>
      <c r="Y137" s="17"/>
      <c r="Z137" s="17"/>
      <c r="AA137" s="17"/>
      <c r="AB137" s="17"/>
      <c r="AC137" s="17"/>
      <c r="AD137" s="17"/>
      <c r="AE137" s="17"/>
      <c r="AF137" s="17"/>
      <c r="AG137" s="17"/>
      <c r="AH137" s="17"/>
      <c r="AI137" s="17"/>
      <c r="AJ137" s="17" t="s">
        <v>484</v>
      </c>
      <c r="AK137" s="17" t="s">
        <v>591</v>
      </c>
      <c r="AL137" s="17"/>
      <c r="AM137" s="17"/>
      <c r="AN137" s="17"/>
      <c r="AO137" s="17"/>
      <c r="AP137" s="17"/>
      <c r="AQ137" s="17"/>
      <c r="AR137" s="17"/>
      <c r="AS137" s="17"/>
      <c r="AT137" s="17"/>
      <c r="AU137" s="17"/>
      <c r="AV137" s="17" t="s">
        <v>75</v>
      </c>
      <c r="AW137" s="17"/>
      <c r="AX137" s="17" t="s">
        <v>28</v>
      </c>
      <c r="AY137" s="17"/>
      <c r="AZ137" s="17" t="s">
        <v>76</v>
      </c>
      <c r="BA137" s="17"/>
      <c r="BB137" s="17"/>
      <c r="BC137" s="17" t="s">
        <v>33</v>
      </c>
      <c r="BD137" s="17"/>
      <c r="BE137" s="17"/>
      <c r="BF137" s="17" t="s">
        <v>80</v>
      </c>
      <c r="BG137" s="17"/>
      <c r="BH137" s="17"/>
      <c r="BI137" s="17"/>
      <c r="BJ137" s="17"/>
      <c r="BK137" s="17"/>
      <c r="BL137" s="17"/>
      <c r="BM137" s="17"/>
      <c r="BN137" s="17"/>
      <c r="BO137" s="17"/>
      <c r="BP137" s="17"/>
      <c r="BQ137" s="17" t="s">
        <v>91</v>
      </c>
      <c r="BR137" s="17"/>
      <c r="BS137" s="17"/>
      <c r="BT137" s="17"/>
      <c r="BU137" s="17"/>
      <c r="BV137" s="17" t="s">
        <v>96</v>
      </c>
      <c r="BW137" s="17" t="s">
        <v>3211</v>
      </c>
      <c r="BX137" s="17" t="s">
        <v>3202</v>
      </c>
      <c r="BY137" s="209">
        <v>45411</v>
      </c>
      <c r="BZ137" s="209">
        <v>45422</v>
      </c>
      <c r="CA137" s="17" t="s">
        <v>3308</v>
      </c>
      <c r="CB137" s="17" t="s">
        <v>3309</v>
      </c>
      <c r="CC137" s="17" t="s">
        <v>3202</v>
      </c>
      <c r="CD137" s="214">
        <v>45491</v>
      </c>
      <c r="CE137" s="209">
        <v>45491</v>
      </c>
      <c r="CF137" s="17" t="s">
        <v>3406</v>
      </c>
      <c r="CG137" s="17" t="s">
        <v>3407</v>
      </c>
      <c r="CH137" s="17"/>
      <c r="CI137" s="17"/>
      <c r="CJ137" s="209"/>
      <c r="CK137" s="17"/>
      <c r="CL137" s="17"/>
      <c r="CM137" s="17"/>
      <c r="CN137" s="17"/>
      <c r="CO137" s="209"/>
      <c r="CP137" s="17"/>
      <c r="CQ137" s="17"/>
    </row>
    <row r="138" spans="3:95" s="9" customFormat="1" ht="135.75" customHeight="1" x14ac:dyDescent="0.25">
      <c r="C138" s="16" t="s">
        <v>2898</v>
      </c>
      <c r="D138" s="98" t="s">
        <v>592</v>
      </c>
      <c r="E138" s="17" t="s">
        <v>188</v>
      </c>
      <c r="F138" s="14" t="str">
        <f t="shared" si="6"/>
        <v xml:space="preserve">URF2024_128_Realizar informes de cumplimiento del plan de acción_Primer trimestre </v>
      </c>
      <c r="G138" s="98" t="s">
        <v>593</v>
      </c>
      <c r="H138" s="98" t="s">
        <v>594</v>
      </c>
      <c r="I138" s="98" t="s">
        <v>595</v>
      </c>
      <c r="J138" s="17" t="s">
        <v>481</v>
      </c>
      <c r="K138" s="17" t="s">
        <v>106</v>
      </c>
      <c r="L138" s="17"/>
      <c r="M138" s="100">
        <v>45383</v>
      </c>
      <c r="N138" s="100">
        <v>45413</v>
      </c>
      <c r="O138" s="18">
        <f t="shared" si="5"/>
        <v>30</v>
      </c>
      <c r="P138" s="17" t="s">
        <v>106</v>
      </c>
      <c r="Q138" s="17" t="s">
        <v>107</v>
      </c>
      <c r="R138" s="17" t="s">
        <v>596</v>
      </c>
      <c r="S138" s="17" t="s">
        <v>483</v>
      </c>
      <c r="T138" s="17" t="s">
        <v>12</v>
      </c>
      <c r="U138" s="17" t="s">
        <v>27</v>
      </c>
      <c r="V138" s="17"/>
      <c r="W138" s="17" t="s">
        <v>52</v>
      </c>
      <c r="X138" s="17"/>
      <c r="Y138" s="17"/>
      <c r="Z138" s="17"/>
      <c r="AA138" s="17"/>
      <c r="AB138" s="17"/>
      <c r="AC138" s="17"/>
      <c r="AD138" s="17"/>
      <c r="AE138" s="17"/>
      <c r="AF138" s="17"/>
      <c r="AG138" s="17"/>
      <c r="AH138" s="17"/>
      <c r="AI138" s="17"/>
      <c r="AJ138" s="17" t="s">
        <v>125</v>
      </c>
      <c r="AK138" s="17" t="s">
        <v>305</v>
      </c>
      <c r="AL138" s="17"/>
      <c r="AM138" s="17"/>
      <c r="AN138" s="17"/>
      <c r="AO138" s="17"/>
      <c r="AP138" s="17"/>
      <c r="AQ138" s="17"/>
      <c r="AR138" s="17"/>
      <c r="AS138" s="17"/>
      <c r="AT138" s="17"/>
      <c r="AU138" s="17"/>
      <c r="AV138" s="17" t="s">
        <v>75</v>
      </c>
      <c r="AW138" s="17"/>
      <c r="AX138" s="17" t="s">
        <v>28</v>
      </c>
      <c r="AY138" s="17" t="s">
        <v>29</v>
      </c>
      <c r="AZ138" s="17" t="s">
        <v>76</v>
      </c>
      <c r="BA138" s="17" t="s">
        <v>31</v>
      </c>
      <c r="BB138" s="17"/>
      <c r="BC138" s="17"/>
      <c r="BD138" s="17"/>
      <c r="BE138" s="17"/>
      <c r="BF138" s="17" t="s">
        <v>80</v>
      </c>
      <c r="BG138" s="17"/>
      <c r="BH138" s="17"/>
      <c r="BI138" s="17" t="s">
        <v>83</v>
      </c>
      <c r="BJ138" s="17"/>
      <c r="BK138" s="17"/>
      <c r="BL138" s="17"/>
      <c r="BM138" s="17"/>
      <c r="BN138" s="17"/>
      <c r="BO138" s="17"/>
      <c r="BP138" s="17"/>
      <c r="BQ138" s="17" t="s">
        <v>91</v>
      </c>
      <c r="BR138" s="17" t="s">
        <v>92</v>
      </c>
      <c r="BS138" s="17"/>
      <c r="BT138" s="17"/>
      <c r="BU138" s="17"/>
      <c r="BV138" s="17"/>
      <c r="BW138" s="17" t="s">
        <v>3211</v>
      </c>
      <c r="BX138" s="98" t="s">
        <v>3202</v>
      </c>
      <c r="BY138" s="211">
        <v>45411</v>
      </c>
      <c r="BZ138" s="211">
        <v>45422</v>
      </c>
      <c r="CA138" s="98" t="s">
        <v>3308</v>
      </c>
      <c r="CB138" s="98" t="s">
        <v>3310</v>
      </c>
      <c r="CC138" s="17"/>
      <c r="CD138" s="17"/>
      <c r="CE138" s="209"/>
      <c r="CF138" s="98"/>
      <c r="CG138" s="98"/>
      <c r="CH138" s="17"/>
      <c r="CI138" s="17"/>
      <c r="CJ138" s="209"/>
      <c r="CK138" s="99"/>
      <c r="CL138" s="99"/>
      <c r="CM138" s="17"/>
      <c r="CN138" s="17"/>
      <c r="CO138" s="209"/>
      <c r="CP138" s="99"/>
      <c r="CQ138" s="99"/>
    </row>
    <row r="139" spans="3:95" s="9" customFormat="1" ht="135.75" customHeight="1" x14ac:dyDescent="0.25">
      <c r="C139" s="16" t="s">
        <v>2899</v>
      </c>
      <c r="D139" s="98" t="s">
        <v>597</v>
      </c>
      <c r="E139" s="17" t="s">
        <v>188</v>
      </c>
      <c r="F139" s="14" t="str">
        <f t="shared" ref="F139:F202" si="7">_xlfn.CONCAT(C139,"_",D139)</f>
        <v>URF2024_129_Realizar informes de cumplimiento del plan de acción_Segundo trimestre</v>
      </c>
      <c r="G139" s="98" t="s">
        <v>593</v>
      </c>
      <c r="H139" s="98" t="s">
        <v>594</v>
      </c>
      <c r="I139" s="98" t="s">
        <v>595</v>
      </c>
      <c r="J139" s="17" t="s">
        <v>481</v>
      </c>
      <c r="K139" s="17" t="s">
        <v>106</v>
      </c>
      <c r="L139" s="17"/>
      <c r="M139" s="100">
        <v>45474</v>
      </c>
      <c r="N139" s="100">
        <v>45541</v>
      </c>
      <c r="O139" s="18">
        <f t="shared" si="5"/>
        <v>67</v>
      </c>
      <c r="P139" s="17" t="s">
        <v>106</v>
      </c>
      <c r="Q139" s="17" t="s">
        <v>107</v>
      </c>
      <c r="R139" s="17" t="s">
        <v>596</v>
      </c>
      <c r="S139" s="17" t="s">
        <v>483</v>
      </c>
      <c r="T139" s="17" t="s">
        <v>12</v>
      </c>
      <c r="U139" s="17" t="s">
        <v>27</v>
      </c>
      <c r="V139" s="17"/>
      <c r="W139" s="17" t="s">
        <v>52</v>
      </c>
      <c r="X139" s="17"/>
      <c r="Y139" s="17"/>
      <c r="Z139" s="17"/>
      <c r="AA139" s="17"/>
      <c r="AB139" s="17"/>
      <c r="AC139" s="17"/>
      <c r="AD139" s="17"/>
      <c r="AE139" s="17"/>
      <c r="AF139" s="17"/>
      <c r="AG139" s="17"/>
      <c r="AH139" s="17"/>
      <c r="AI139" s="17"/>
      <c r="AJ139" s="17" t="s">
        <v>125</v>
      </c>
      <c r="AK139" s="17" t="s">
        <v>305</v>
      </c>
      <c r="AL139" s="17"/>
      <c r="AM139" s="17"/>
      <c r="AN139" s="17"/>
      <c r="AO139" s="17"/>
      <c r="AP139" s="17"/>
      <c r="AQ139" s="17"/>
      <c r="AR139" s="17"/>
      <c r="AS139" s="17"/>
      <c r="AT139" s="17"/>
      <c r="AU139" s="17"/>
      <c r="AV139" s="17" t="s">
        <v>75</v>
      </c>
      <c r="AW139" s="17"/>
      <c r="AX139" s="17" t="s">
        <v>28</v>
      </c>
      <c r="AY139" s="17" t="s">
        <v>29</v>
      </c>
      <c r="AZ139" s="17" t="s">
        <v>76</v>
      </c>
      <c r="BA139" s="17" t="s">
        <v>31</v>
      </c>
      <c r="BB139" s="17"/>
      <c r="BC139" s="17"/>
      <c r="BD139" s="17"/>
      <c r="BE139" s="17"/>
      <c r="BF139" s="17" t="s">
        <v>80</v>
      </c>
      <c r="BG139" s="17"/>
      <c r="BH139" s="17"/>
      <c r="BI139" s="17" t="s">
        <v>83</v>
      </c>
      <c r="BJ139" s="17"/>
      <c r="BK139" s="17"/>
      <c r="BL139" s="17"/>
      <c r="BM139" s="17"/>
      <c r="BN139" s="17"/>
      <c r="BO139" s="17"/>
      <c r="BP139" s="17"/>
      <c r="BQ139" s="17" t="s">
        <v>91</v>
      </c>
      <c r="BR139" s="17" t="s">
        <v>92</v>
      </c>
      <c r="BS139" s="17"/>
      <c r="BT139" s="17"/>
      <c r="BU139" s="17"/>
      <c r="BV139" s="17"/>
      <c r="BW139" s="17" t="s">
        <v>3211</v>
      </c>
      <c r="BX139" s="98" t="s">
        <v>3202</v>
      </c>
      <c r="BY139" s="141">
        <v>45527</v>
      </c>
      <c r="BZ139" s="211">
        <v>45527</v>
      </c>
      <c r="CA139" s="98" t="s">
        <v>3431</v>
      </c>
      <c r="CB139" s="98" t="s">
        <v>3432</v>
      </c>
      <c r="CC139" s="17" t="s">
        <v>3202</v>
      </c>
      <c r="CD139" s="214">
        <v>45537</v>
      </c>
      <c r="CE139" s="209">
        <v>45541</v>
      </c>
      <c r="CF139" s="98" t="s">
        <v>3447</v>
      </c>
      <c r="CG139" s="98" t="s">
        <v>3448</v>
      </c>
      <c r="CH139" s="17"/>
      <c r="CI139" s="17"/>
      <c r="CJ139" s="209"/>
      <c r="CK139" s="99"/>
      <c r="CL139" s="99"/>
      <c r="CM139" s="17"/>
      <c r="CN139" s="17"/>
      <c r="CO139" s="209"/>
      <c r="CP139" s="99"/>
      <c r="CQ139" s="99"/>
    </row>
    <row r="140" spans="3:95" s="9" customFormat="1" ht="135.75" customHeight="1" x14ac:dyDescent="0.25">
      <c r="C140" s="16" t="s">
        <v>2900</v>
      </c>
      <c r="D140" s="98" t="s">
        <v>598</v>
      </c>
      <c r="E140" s="17" t="s">
        <v>188</v>
      </c>
      <c r="F140" s="14" t="str">
        <f t="shared" si="7"/>
        <v>URF2024_130_Realizar informes de cumplimiento del plan de acción_Tercer trimestre</v>
      </c>
      <c r="G140" s="98" t="s">
        <v>593</v>
      </c>
      <c r="H140" s="98" t="s">
        <v>594</v>
      </c>
      <c r="I140" s="98" t="s">
        <v>595</v>
      </c>
      <c r="J140" s="17" t="s">
        <v>481</v>
      </c>
      <c r="K140" s="17" t="s">
        <v>106</v>
      </c>
      <c r="L140" s="17"/>
      <c r="M140" s="100">
        <v>45566</v>
      </c>
      <c r="N140" s="100">
        <v>45607</v>
      </c>
      <c r="O140" s="18">
        <f t="shared" si="5"/>
        <v>41</v>
      </c>
      <c r="P140" s="17" t="s">
        <v>106</v>
      </c>
      <c r="Q140" s="17" t="s">
        <v>107</v>
      </c>
      <c r="R140" s="17" t="s">
        <v>596</v>
      </c>
      <c r="S140" s="17" t="s">
        <v>483</v>
      </c>
      <c r="T140" s="17" t="s">
        <v>12</v>
      </c>
      <c r="U140" s="17" t="s">
        <v>27</v>
      </c>
      <c r="V140" s="17"/>
      <c r="W140" s="17" t="s">
        <v>52</v>
      </c>
      <c r="X140" s="17"/>
      <c r="Y140" s="17"/>
      <c r="Z140" s="17"/>
      <c r="AA140" s="17"/>
      <c r="AB140" s="17"/>
      <c r="AC140" s="17"/>
      <c r="AD140" s="17"/>
      <c r="AE140" s="17"/>
      <c r="AF140" s="17"/>
      <c r="AG140" s="17"/>
      <c r="AH140" s="17"/>
      <c r="AI140" s="17"/>
      <c r="AJ140" s="17" t="s">
        <v>125</v>
      </c>
      <c r="AK140" s="17" t="s">
        <v>305</v>
      </c>
      <c r="AL140" s="17"/>
      <c r="AM140" s="17"/>
      <c r="AN140" s="17"/>
      <c r="AO140" s="17"/>
      <c r="AP140" s="17"/>
      <c r="AQ140" s="17"/>
      <c r="AR140" s="17"/>
      <c r="AS140" s="17"/>
      <c r="AT140" s="17"/>
      <c r="AU140" s="17"/>
      <c r="AV140" s="17" t="s">
        <v>75</v>
      </c>
      <c r="AW140" s="17"/>
      <c r="AX140" s="17" t="s">
        <v>28</v>
      </c>
      <c r="AY140" s="17" t="s">
        <v>29</v>
      </c>
      <c r="AZ140" s="17" t="s">
        <v>76</v>
      </c>
      <c r="BA140" s="17" t="s">
        <v>31</v>
      </c>
      <c r="BB140" s="17"/>
      <c r="BC140" s="17"/>
      <c r="BD140" s="17"/>
      <c r="BE140" s="17"/>
      <c r="BF140" s="17" t="s">
        <v>80</v>
      </c>
      <c r="BG140" s="17"/>
      <c r="BH140" s="17"/>
      <c r="BI140" s="17" t="s">
        <v>83</v>
      </c>
      <c r="BJ140" s="17"/>
      <c r="BK140" s="17"/>
      <c r="BL140" s="17"/>
      <c r="BM140" s="17"/>
      <c r="BN140" s="17"/>
      <c r="BO140" s="17"/>
      <c r="BP140" s="17"/>
      <c r="BQ140" s="17" t="s">
        <v>91</v>
      </c>
      <c r="BR140" s="17" t="s">
        <v>92</v>
      </c>
      <c r="BS140" s="17"/>
      <c r="BT140" s="17"/>
      <c r="BU140" s="17"/>
      <c r="BV140" s="17"/>
      <c r="BW140" s="17" t="s">
        <v>3209</v>
      </c>
      <c r="BX140" s="98"/>
      <c r="BY140" s="98"/>
      <c r="BZ140" s="211"/>
      <c r="CA140" s="98"/>
      <c r="CB140" s="98"/>
      <c r="CC140" s="17"/>
      <c r="CD140" s="17"/>
      <c r="CE140" s="209"/>
      <c r="CF140" s="98"/>
      <c r="CG140" s="98"/>
      <c r="CH140" s="17"/>
      <c r="CI140" s="17"/>
      <c r="CJ140" s="209"/>
      <c r="CK140" s="99"/>
      <c r="CL140" s="99"/>
      <c r="CM140" s="17"/>
      <c r="CN140" s="17"/>
      <c r="CO140" s="209"/>
      <c r="CP140" s="99"/>
      <c r="CQ140" s="99"/>
    </row>
    <row r="141" spans="3:95" s="9" customFormat="1" ht="135.75" customHeight="1" x14ac:dyDescent="0.25">
      <c r="C141" s="16" t="s">
        <v>2901</v>
      </c>
      <c r="D141" s="98" t="s">
        <v>599</v>
      </c>
      <c r="E141" s="17" t="s">
        <v>188</v>
      </c>
      <c r="F141" s="14" t="str">
        <f t="shared" si="7"/>
        <v>URF2024_131_Realizar informes de cumplimiento del plan de acción_Cuarto trimestre de 2023</v>
      </c>
      <c r="G141" s="98" t="s">
        <v>593</v>
      </c>
      <c r="H141" s="98" t="s">
        <v>594</v>
      </c>
      <c r="I141" s="98" t="s">
        <v>595</v>
      </c>
      <c r="J141" s="17" t="s">
        <v>481</v>
      </c>
      <c r="K141" s="17" t="s">
        <v>106</v>
      </c>
      <c r="L141" s="17"/>
      <c r="M141" s="100">
        <v>45383</v>
      </c>
      <c r="N141" s="100">
        <v>45412</v>
      </c>
      <c r="O141" s="18">
        <f t="shared" si="5"/>
        <v>29</v>
      </c>
      <c r="P141" s="17" t="s">
        <v>106</v>
      </c>
      <c r="Q141" s="17" t="s">
        <v>107</v>
      </c>
      <c r="R141" s="17" t="s">
        <v>596</v>
      </c>
      <c r="S141" s="17" t="s">
        <v>483</v>
      </c>
      <c r="T141" s="17" t="s">
        <v>12</v>
      </c>
      <c r="U141" s="17" t="s">
        <v>27</v>
      </c>
      <c r="V141" s="17"/>
      <c r="W141" s="17" t="s">
        <v>52</v>
      </c>
      <c r="X141" s="17"/>
      <c r="Y141" s="17"/>
      <c r="Z141" s="17"/>
      <c r="AA141" s="17"/>
      <c r="AB141" s="17"/>
      <c r="AC141" s="17"/>
      <c r="AD141" s="17"/>
      <c r="AE141" s="17"/>
      <c r="AF141" s="17"/>
      <c r="AG141" s="17"/>
      <c r="AH141" s="17"/>
      <c r="AI141" s="17"/>
      <c r="AJ141" s="17" t="s">
        <v>125</v>
      </c>
      <c r="AK141" s="17" t="s">
        <v>305</v>
      </c>
      <c r="AL141" s="17"/>
      <c r="AM141" s="17"/>
      <c r="AN141" s="17"/>
      <c r="AO141" s="17"/>
      <c r="AP141" s="17"/>
      <c r="AQ141" s="17"/>
      <c r="AR141" s="17"/>
      <c r="AS141" s="17"/>
      <c r="AT141" s="17"/>
      <c r="AU141" s="17"/>
      <c r="AV141" s="17" t="s">
        <v>75</v>
      </c>
      <c r="AW141" s="17"/>
      <c r="AX141" s="17" t="s">
        <v>28</v>
      </c>
      <c r="AY141" s="17" t="s">
        <v>29</v>
      </c>
      <c r="AZ141" s="17" t="s">
        <v>76</v>
      </c>
      <c r="BA141" s="17" t="s">
        <v>31</v>
      </c>
      <c r="BB141" s="17"/>
      <c r="BC141" s="17"/>
      <c r="BD141" s="17"/>
      <c r="BE141" s="17"/>
      <c r="BF141" s="17" t="s">
        <v>80</v>
      </c>
      <c r="BG141" s="17"/>
      <c r="BH141" s="17"/>
      <c r="BI141" s="17" t="s">
        <v>83</v>
      </c>
      <c r="BJ141" s="17"/>
      <c r="BK141" s="17"/>
      <c r="BL141" s="17"/>
      <c r="BM141" s="17"/>
      <c r="BN141" s="17"/>
      <c r="BO141" s="17"/>
      <c r="BP141" s="17"/>
      <c r="BQ141" s="17" t="s">
        <v>91</v>
      </c>
      <c r="BR141" s="17" t="s">
        <v>92</v>
      </c>
      <c r="BS141" s="17"/>
      <c r="BT141" s="17"/>
      <c r="BU141" s="17"/>
      <c r="BV141" s="17"/>
      <c r="BW141" s="17" t="s">
        <v>3211</v>
      </c>
      <c r="BX141" s="98" t="s">
        <v>3202</v>
      </c>
      <c r="BY141" s="211">
        <v>45383</v>
      </c>
      <c r="BZ141" s="211">
        <v>45412</v>
      </c>
      <c r="CA141" s="98" t="s">
        <v>3223</v>
      </c>
      <c r="CB141" s="98" t="s">
        <v>3226</v>
      </c>
      <c r="CC141" s="17"/>
      <c r="CD141" s="17"/>
      <c r="CE141" s="209"/>
      <c r="CF141" s="98"/>
      <c r="CG141" s="98"/>
      <c r="CH141" s="17"/>
      <c r="CI141" s="17"/>
      <c r="CJ141" s="209"/>
      <c r="CK141" s="99"/>
      <c r="CL141" s="99"/>
      <c r="CM141" s="17"/>
      <c r="CN141" s="17"/>
      <c r="CO141" s="209"/>
      <c r="CP141" s="99"/>
      <c r="CQ141" s="99"/>
    </row>
    <row r="142" spans="3:95" s="9" customFormat="1" ht="135.75" customHeight="1" x14ac:dyDescent="0.25">
      <c r="C142" s="16" t="s">
        <v>2902</v>
      </c>
      <c r="D142" s="98" t="s">
        <v>600</v>
      </c>
      <c r="E142" s="17" t="s">
        <v>188</v>
      </c>
      <c r="F142" s="14" t="str">
        <f t="shared" si="7"/>
        <v xml:space="preserve">URF2024_132_Gestionar las modificaciones del plan de acción_Primer cuatrimestre </v>
      </c>
      <c r="G142" s="98" t="s">
        <v>601</v>
      </c>
      <c r="H142" s="98" t="s">
        <v>602</v>
      </c>
      <c r="I142" s="98" t="s">
        <v>603</v>
      </c>
      <c r="J142" s="17" t="s">
        <v>481</v>
      </c>
      <c r="K142" s="17" t="s">
        <v>106</v>
      </c>
      <c r="L142" s="17"/>
      <c r="M142" s="100">
        <v>45323</v>
      </c>
      <c r="N142" s="45">
        <v>45429</v>
      </c>
      <c r="O142" s="18">
        <f t="shared" si="5"/>
        <v>106</v>
      </c>
      <c r="P142" s="17" t="s">
        <v>106</v>
      </c>
      <c r="Q142" s="17" t="s">
        <v>107</v>
      </c>
      <c r="R142" s="17" t="s">
        <v>604</v>
      </c>
      <c r="S142" s="17" t="s">
        <v>483</v>
      </c>
      <c r="T142" s="17" t="s">
        <v>12</v>
      </c>
      <c r="U142" s="17" t="s">
        <v>27</v>
      </c>
      <c r="V142" s="17"/>
      <c r="W142" s="17" t="s">
        <v>52</v>
      </c>
      <c r="X142" s="17"/>
      <c r="Y142" s="17"/>
      <c r="Z142" s="17"/>
      <c r="AA142" s="17"/>
      <c r="AB142" s="17"/>
      <c r="AC142" s="17"/>
      <c r="AD142" s="17"/>
      <c r="AE142" s="17"/>
      <c r="AF142" s="17"/>
      <c r="AG142" s="17"/>
      <c r="AH142" s="17"/>
      <c r="AI142" s="17"/>
      <c r="AJ142" s="17" t="s">
        <v>125</v>
      </c>
      <c r="AK142" s="17" t="s">
        <v>305</v>
      </c>
      <c r="AL142" s="17"/>
      <c r="AM142" s="17"/>
      <c r="AN142" s="17"/>
      <c r="AO142" s="17"/>
      <c r="AP142" s="17"/>
      <c r="AQ142" s="17"/>
      <c r="AR142" s="17"/>
      <c r="AS142" s="17"/>
      <c r="AT142" s="17"/>
      <c r="AU142" s="17"/>
      <c r="AV142" s="17" t="s">
        <v>75</v>
      </c>
      <c r="AW142" s="17"/>
      <c r="AX142" s="17" t="s">
        <v>28</v>
      </c>
      <c r="AY142" s="17" t="s">
        <v>29</v>
      </c>
      <c r="AZ142" s="17" t="s">
        <v>76</v>
      </c>
      <c r="BA142" s="17" t="s">
        <v>31</v>
      </c>
      <c r="BB142" s="17"/>
      <c r="BC142" s="17"/>
      <c r="BD142" s="17"/>
      <c r="BE142" s="17"/>
      <c r="BF142" s="17" t="s">
        <v>80</v>
      </c>
      <c r="BG142" s="17"/>
      <c r="BH142" s="17"/>
      <c r="BI142" s="17" t="s">
        <v>83</v>
      </c>
      <c r="BJ142" s="17"/>
      <c r="BK142" s="17"/>
      <c r="BL142" s="17"/>
      <c r="BM142" s="17"/>
      <c r="BN142" s="17"/>
      <c r="BO142" s="17"/>
      <c r="BP142" s="17"/>
      <c r="BQ142" s="17" t="s">
        <v>91</v>
      </c>
      <c r="BR142" s="17" t="s">
        <v>92</v>
      </c>
      <c r="BS142" s="17"/>
      <c r="BT142" s="17"/>
      <c r="BU142" s="17"/>
      <c r="BV142" s="17"/>
      <c r="BW142" s="17" t="s">
        <v>3211</v>
      </c>
      <c r="BX142" s="98" t="s">
        <v>3202</v>
      </c>
      <c r="BY142" s="211">
        <v>45426</v>
      </c>
      <c r="BZ142" s="211">
        <v>45426</v>
      </c>
      <c r="CA142" s="98" t="s">
        <v>3325</v>
      </c>
      <c r="CB142" s="98" t="s">
        <v>3326</v>
      </c>
      <c r="CC142" s="17"/>
      <c r="CD142" s="17"/>
      <c r="CE142" s="209"/>
      <c r="CF142" s="98"/>
      <c r="CG142" s="98"/>
      <c r="CH142" s="17"/>
      <c r="CI142" s="17"/>
      <c r="CJ142" s="209"/>
      <c r="CK142" s="99"/>
      <c r="CL142" s="99"/>
      <c r="CM142" s="17"/>
      <c r="CN142" s="17"/>
      <c r="CO142" s="209"/>
      <c r="CP142" s="99"/>
      <c r="CQ142" s="99"/>
    </row>
    <row r="143" spans="3:95" s="9" customFormat="1" ht="135.75" customHeight="1" x14ac:dyDescent="0.25">
      <c r="C143" s="16" t="s">
        <v>2903</v>
      </c>
      <c r="D143" s="98" t="s">
        <v>605</v>
      </c>
      <c r="E143" s="17" t="s">
        <v>188</v>
      </c>
      <c r="F143" s="14" t="str">
        <f t="shared" si="7"/>
        <v xml:space="preserve">URF2024_133_Gestionar las modificaciones del plan de acción_Segundo cuatrimestre </v>
      </c>
      <c r="G143" s="98" t="s">
        <v>601</v>
      </c>
      <c r="H143" s="98" t="s">
        <v>602</v>
      </c>
      <c r="I143" s="98" t="s">
        <v>603</v>
      </c>
      <c r="J143" s="17" t="s">
        <v>481</v>
      </c>
      <c r="K143" s="17" t="s">
        <v>106</v>
      </c>
      <c r="L143" s="17"/>
      <c r="M143" s="100">
        <v>45413</v>
      </c>
      <c r="N143" s="100">
        <v>45535</v>
      </c>
      <c r="O143" s="18">
        <f t="shared" si="5"/>
        <v>122</v>
      </c>
      <c r="P143" s="17" t="s">
        <v>106</v>
      </c>
      <c r="Q143" s="17" t="s">
        <v>107</v>
      </c>
      <c r="R143" s="17" t="s">
        <v>604</v>
      </c>
      <c r="S143" s="17" t="s">
        <v>483</v>
      </c>
      <c r="T143" s="17" t="s">
        <v>12</v>
      </c>
      <c r="U143" s="17" t="s">
        <v>27</v>
      </c>
      <c r="V143" s="17"/>
      <c r="W143" s="17" t="s">
        <v>52</v>
      </c>
      <c r="X143" s="17"/>
      <c r="Y143" s="17"/>
      <c r="Z143" s="17"/>
      <c r="AA143" s="17"/>
      <c r="AB143" s="17"/>
      <c r="AC143" s="17"/>
      <c r="AD143" s="17"/>
      <c r="AE143" s="17"/>
      <c r="AF143" s="17"/>
      <c r="AG143" s="17"/>
      <c r="AH143" s="17"/>
      <c r="AI143" s="17"/>
      <c r="AJ143" s="17" t="s">
        <v>125</v>
      </c>
      <c r="AK143" s="17" t="s">
        <v>305</v>
      </c>
      <c r="AL143" s="17"/>
      <c r="AM143" s="17"/>
      <c r="AN143" s="17"/>
      <c r="AO143" s="17"/>
      <c r="AP143" s="17"/>
      <c r="AQ143" s="17"/>
      <c r="AR143" s="17"/>
      <c r="AS143" s="17"/>
      <c r="AT143" s="17"/>
      <c r="AU143" s="17"/>
      <c r="AV143" s="17" t="s">
        <v>75</v>
      </c>
      <c r="AW143" s="17"/>
      <c r="AX143" s="17" t="s">
        <v>28</v>
      </c>
      <c r="AY143" s="17" t="s">
        <v>29</v>
      </c>
      <c r="AZ143" s="17" t="s">
        <v>76</v>
      </c>
      <c r="BA143" s="17" t="s">
        <v>31</v>
      </c>
      <c r="BB143" s="17"/>
      <c r="BC143" s="17"/>
      <c r="BD143" s="17"/>
      <c r="BE143" s="17"/>
      <c r="BF143" s="17" t="s">
        <v>80</v>
      </c>
      <c r="BG143" s="17"/>
      <c r="BH143" s="17"/>
      <c r="BI143" s="17" t="s">
        <v>83</v>
      </c>
      <c r="BJ143" s="17"/>
      <c r="BK143" s="17"/>
      <c r="BL143" s="17"/>
      <c r="BM143" s="17"/>
      <c r="BN143" s="17"/>
      <c r="BO143" s="17"/>
      <c r="BP143" s="17"/>
      <c r="BQ143" s="17" t="s">
        <v>91</v>
      </c>
      <c r="BR143" s="17" t="s">
        <v>92</v>
      </c>
      <c r="BS143" s="17"/>
      <c r="BT143" s="17"/>
      <c r="BU143" s="17"/>
      <c r="BV143" s="17"/>
      <c r="BW143" s="17" t="s">
        <v>3209</v>
      </c>
      <c r="BX143" s="98"/>
      <c r="BY143" s="98"/>
      <c r="BZ143" s="211"/>
      <c r="CA143" s="98"/>
      <c r="CB143" s="98"/>
      <c r="CC143" s="17"/>
      <c r="CD143" s="17"/>
      <c r="CE143" s="209"/>
      <c r="CF143" s="98"/>
      <c r="CG143" s="98"/>
      <c r="CH143" s="17"/>
      <c r="CI143" s="17"/>
      <c r="CJ143" s="209"/>
      <c r="CK143" s="99"/>
      <c r="CL143" s="99"/>
      <c r="CM143" s="17"/>
      <c r="CN143" s="17"/>
      <c r="CO143" s="209"/>
      <c r="CP143" s="99"/>
      <c r="CQ143" s="99"/>
    </row>
    <row r="144" spans="3:95" s="9" customFormat="1" ht="135.75" customHeight="1" x14ac:dyDescent="0.25">
      <c r="C144" s="16" t="s">
        <v>2904</v>
      </c>
      <c r="D144" s="98" t="s">
        <v>606</v>
      </c>
      <c r="E144" s="17" t="s">
        <v>188</v>
      </c>
      <c r="F144" s="14" t="str">
        <f t="shared" si="7"/>
        <v xml:space="preserve">URF2024_134_Gestionar las modificaciones del plan de acción_Tercer cuatrimestre </v>
      </c>
      <c r="G144" s="98" t="s">
        <v>601</v>
      </c>
      <c r="H144" s="98" t="s">
        <v>602</v>
      </c>
      <c r="I144" s="98" t="s">
        <v>603</v>
      </c>
      <c r="J144" s="17" t="s">
        <v>481</v>
      </c>
      <c r="K144" s="17" t="s">
        <v>106</v>
      </c>
      <c r="L144" s="17"/>
      <c r="M144" s="100">
        <v>45536</v>
      </c>
      <c r="N144" s="100">
        <v>45657</v>
      </c>
      <c r="O144" s="18">
        <f t="shared" si="5"/>
        <v>121</v>
      </c>
      <c r="P144" s="17" t="s">
        <v>106</v>
      </c>
      <c r="Q144" s="17" t="s">
        <v>107</v>
      </c>
      <c r="R144" s="17" t="s">
        <v>604</v>
      </c>
      <c r="S144" s="17" t="s">
        <v>483</v>
      </c>
      <c r="T144" s="17" t="s">
        <v>12</v>
      </c>
      <c r="U144" s="17" t="s">
        <v>27</v>
      </c>
      <c r="V144" s="17"/>
      <c r="W144" s="17" t="s">
        <v>52</v>
      </c>
      <c r="X144" s="17"/>
      <c r="Y144" s="17"/>
      <c r="Z144" s="17"/>
      <c r="AA144" s="17"/>
      <c r="AB144" s="17"/>
      <c r="AC144" s="17"/>
      <c r="AD144" s="17"/>
      <c r="AE144" s="17"/>
      <c r="AF144" s="17"/>
      <c r="AG144" s="17"/>
      <c r="AH144" s="17"/>
      <c r="AI144" s="17"/>
      <c r="AJ144" s="17" t="s">
        <v>125</v>
      </c>
      <c r="AK144" s="17" t="s">
        <v>305</v>
      </c>
      <c r="AL144" s="17"/>
      <c r="AM144" s="17"/>
      <c r="AN144" s="17"/>
      <c r="AO144" s="17"/>
      <c r="AP144" s="17"/>
      <c r="AQ144" s="17"/>
      <c r="AR144" s="17"/>
      <c r="AS144" s="17"/>
      <c r="AT144" s="17"/>
      <c r="AU144" s="17"/>
      <c r="AV144" s="17" t="s">
        <v>75</v>
      </c>
      <c r="AW144" s="17"/>
      <c r="AX144" s="17" t="s">
        <v>28</v>
      </c>
      <c r="AY144" s="17" t="s">
        <v>29</v>
      </c>
      <c r="AZ144" s="17" t="s">
        <v>76</v>
      </c>
      <c r="BA144" s="17" t="s">
        <v>31</v>
      </c>
      <c r="BB144" s="17"/>
      <c r="BC144" s="17"/>
      <c r="BD144" s="17"/>
      <c r="BE144" s="17"/>
      <c r="BF144" s="17" t="s">
        <v>80</v>
      </c>
      <c r="BG144" s="17"/>
      <c r="BH144" s="17"/>
      <c r="BI144" s="17" t="s">
        <v>83</v>
      </c>
      <c r="BJ144" s="17"/>
      <c r="BK144" s="17"/>
      <c r="BL144" s="17"/>
      <c r="BM144" s="17"/>
      <c r="BN144" s="17"/>
      <c r="BO144" s="17"/>
      <c r="BP144" s="17"/>
      <c r="BQ144" s="17" t="s">
        <v>91</v>
      </c>
      <c r="BR144" s="17" t="s">
        <v>92</v>
      </c>
      <c r="BS144" s="17"/>
      <c r="BT144" s="17"/>
      <c r="BU144" s="17"/>
      <c r="BV144" s="17"/>
      <c r="BW144" s="17" t="s">
        <v>3209</v>
      </c>
      <c r="BX144" s="98"/>
      <c r="BY144" s="98"/>
      <c r="BZ144" s="211"/>
      <c r="CA144" s="98"/>
      <c r="CB144" s="98"/>
      <c r="CC144" s="17"/>
      <c r="CD144" s="17"/>
      <c r="CE144" s="209"/>
      <c r="CF144" s="98"/>
      <c r="CG144" s="98"/>
      <c r="CH144" s="17"/>
      <c r="CI144" s="17"/>
      <c r="CJ144" s="209"/>
      <c r="CK144" s="99"/>
      <c r="CL144" s="99"/>
      <c r="CM144" s="17"/>
      <c r="CN144" s="17"/>
      <c r="CO144" s="209"/>
      <c r="CP144" s="99"/>
      <c r="CQ144" s="99"/>
    </row>
    <row r="145" spans="3:95" s="9" customFormat="1" ht="135.75" customHeight="1" x14ac:dyDescent="0.25">
      <c r="C145" s="16" t="s">
        <v>2905</v>
      </c>
      <c r="D145" s="17" t="s">
        <v>607</v>
      </c>
      <c r="E145" s="17" t="s">
        <v>188</v>
      </c>
      <c r="F145" s="14" t="str">
        <f t="shared" si="7"/>
        <v>URF2024_135_Asesorar y acompañar en la formulación del plan de acción 2025</v>
      </c>
      <c r="G145" s="17" t="s">
        <v>608</v>
      </c>
      <c r="H145" s="17" t="s">
        <v>609</v>
      </c>
      <c r="I145" s="17" t="s">
        <v>610</v>
      </c>
      <c r="J145" s="17" t="s">
        <v>481</v>
      </c>
      <c r="K145" s="17" t="s">
        <v>106</v>
      </c>
      <c r="L145" s="17"/>
      <c r="M145" s="45">
        <v>45566</v>
      </c>
      <c r="N145" s="45">
        <v>45657</v>
      </c>
      <c r="O145" s="18">
        <f t="shared" si="5"/>
        <v>91</v>
      </c>
      <c r="P145" s="17" t="s">
        <v>106</v>
      </c>
      <c r="Q145" s="17" t="s">
        <v>107</v>
      </c>
      <c r="R145" s="17" t="s">
        <v>611</v>
      </c>
      <c r="S145" s="17" t="s">
        <v>483</v>
      </c>
      <c r="T145" s="17" t="s">
        <v>12</v>
      </c>
      <c r="U145" s="17" t="s">
        <v>27</v>
      </c>
      <c r="V145" s="17"/>
      <c r="W145" s="17" t="s">
        <v>52</v>
      </c>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t="s">
        <v>75</v>
      </c>
      <c r="AW145" s="17"/>
      <c r="AX145" s="17" t="s">
        <v>28</v>
      </c>
      <c r="AY145" s="17"/>
      <c r="AZ145" s="17"/>
      <c r="BA145" s="17"/>
      <c r="BB145" s="17"/>
      <c r="BC145" s="17"/>
      <c r="BD145" s="17"/>
      <c r="BE145" s="17"/>
      <c r="BF145" s="17" t="s">
        <v>80</v>
      </c>
      <c r="BG145" s="17"/>
      <c r="BH145" s="17"/>
      <c r="BI145" s="17"/>
      <c r="BJ145" s="17"/>
      <c r="BK145" s="17"/>
      <c r="BL145" s="17"/>
      <c r="BM145" s="17"/>
      <c r="BN145" s="17"/>
      <c r="BO145" s="17"/>
      <c r="BP145" s="17"/>
      <c r="BQ145" s="17"/>
      <c r="BR145" s="17"/>
      <c r="BS145" s="17"/>
      <c r="BT145" s="17"/>
      <c r="BU145" s="17"/>
      <c r="BV145" s="17"/>
      <c r="BW145" s="17" t="s">
        <v>3209</v>
      </c>
      <c r="BX145" s="17"/>
      <c r="BY145" s="17"/>
      <c r="BZ145" s="209"/>
      <c r="CA145" s="17"/>
      <c r="CB145" s="17"/>
      <c r="CC145" s="17"/>
      <c r="CD145" s="17"/>
      <c r="CE145" s="209"/>
      <c r="CF145" s="17"/>
      <c r="CG145" s="17"/>
      <c r="CH145" s="17"/>
      <c r="CI145" s="17"/>
      <c r="CJ145" s="209"/>
      <c r="CK145" s="17"/>
      <c r="CL145" s="17"/>
      <c r="CM145" s="17"/>
      <c r="CN145" s="17"/>
      <c r="CO145" s="209"/>
      <c r="CP145" s="17"/>
      <c r="CQ145" s="17"/>
    </row>
    <row r="146" spans="3:95" s="9" customFormat="1" ht="135.75" customHeight="1" x14ac:dyDescent="0.25">
      <c r="C146" s="16" t="s">
        <v>2906</v>
      </c>
      <c r="D146" s="17" t="s">
        <v>612</v>
      </c>
      <c r="E146" s="17" t="s">
        <v>188</v>
      </c>
      <c r="F146" s="14" t="str">
        <f t="shared" si="7"/>
        <v xml:space="preserve">URF2024_136_Ejecutar el PAC de acuerdo con lo programado_Primer cuatrimestre </v>
      </c>
      <c r="G146" s="17" t="s">
        <v>613</v>
      </c>
      <c r="H146" s="17" t="s">
        <v>614</v>
      </c>
      <c r="I146" s="17" t="s">
        <v>615</v>
      </c>
      <c r="J146" s="17" t="s">
        <v>616</v>
      </c>
      <c r="K146" s="17" t="s">
        <v>617</v>
      </c>
      <c r="L146" s="17" t="s">
        <v>438</v>
      </c>
      <c r="M146" s="45">
        <v>45292</v>
      </c>
      <c r="N146" s="45">
        <v>45416</v>
      </c>
      <c r="O146" s="18">
        <f t="shared" si="5"/>
        <v>124</v>
      </c>
      <c r="P146" s="17" t="s">
        <v>408</v>
      </c>
      <c r="Q146" s="17" t="s">
        <v>131</v>
      </c>
      <c r="R146" s="17" t="s">
        <v>618</v>
      </c>
      <c r="S146" s="17" t="s">
        <v>410</v>
      </c>
      <c r="T146" s="17" t="s">
        <v>8</v>
      </c>
      <c r="U146" s="17" t="s">
        <v>27</v>
      </c>
      <c r="V146" s="17" t="s">
        <v>51</v>
      </c>
      <c r="W146" s="17" t="s">
        <v>52</v>
      </c>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t="s">
        <v>75</v>
      </c>
      <c r="AW146" s="17"/>
      <c r="AX146" s="17" t="s">
        <v>28</v>
      </c>
      <c r="AY146" s="17"/>
      <c r="AZ146" s="17"/>
      <c r="BA146" s="17"/>
      <c r="BB146" s="17"/>
      <c r="BC146" s="17"/>
      <c r="BD146" s="17"/>
      <c r="BE146" s="17"/>
      <c r="BF146" s="17"/>
      <c r="BG146" s="17" t="s">
        <v>81</v>
      </c>
      <c r="BH146" s="17"/>
      <c r="BI146" s="17"/>
      <c r="BJ146" s="17"/>
      <c r="BK146" s="17"/>
      <c r="BL146" s="17"/>
      <c r="BM146" s="17"/>
      <c r="BN146" s="17"/>
      <c r="BO146" s="17"/>
      <c r="BP146" s="17"/>
      <c r="BQ146" s="17"/>
      <c r="BR146" s="17"/>
      <c r="BS146" s="17"/>
      <c r="BT146" s="17"/>
      <c r="BU146" s="17"/>
      <c r="BV146" s="17"/>
      <c r="BW146" s="17" t="s">
        <v>3209</v>
      </c>
      <c r="BX146" s="17"/>
      <c r="BY146" s="17"/>
      <c r="BZ146" s="209"/>
      <c r="CA146" s="17"/>
      <c r="CB146" s="17"/>
      <c r="CC146" s="17"/>
      <c r="CD146" s="17"/>
      <c r="CE146" s="209"/>
      <c r="CF146" s="17"/>
      <c r="CG146" s="17"/>
      <c r="CH146" s="17"/>
      <c r="CI146" s="17"/>
      <c r="CJ146" s="209"/>
      <c r="CK146" s="17"/>
      <c r="CL146" s="17"/>
      <c r="CM146" s="17"/>
      <c r="CN146" s="17"/>
      <c r="CO146" s="209"/>
      <c r="CP146" s="17"/>
      <c r="CQ146" s="17"/>
    </row>
    <row r="147" spans="3:95" s="9" customFormat="1" ht="135.75" customHeight="1" x14ac:dyDescent="0.25">
      <c r="C147" s="16" t="s">
        <v>2907</v>
      </c>
      <c r="D147" s="17" t="s">
        <v>619</v>
      </c>
      <c r="E147" s="17" t="s">
        <v>188</v>
      </c>
      <c r="F147" s="14" t="str">
        <f t="shared" si="7"/>
        <v xml:space="preserve">URF2024_137_Ejecutar el PAC de acuerdo con lo programado_Segundo cuatrimestre </v>
      </c>
      <c r="G147" s="17" t="s">
        <v>613</v>
      </c>
      <c r="H147" s="17" t="s">
        <v>614</v>
      </c>
      <c r="I147" s="17" t="s">
        <v>615</v>
      </c>
      <c r="J147" s="17" t="s">
        <v>616</v>
      </c>
      <c r="K147" s="17" t="s">
        <v>617</v>
      </c>
      <c r="L147" s="17" t="s">
        <v>438</v>
      </c>
      <c r="M147" s="45">
        <v>45413</v>
      </c>
      <c r="N147" s="45">
        <v>45537</v>
      </c>
      <c r="O147" s="18">
        <f t="shared" si="5"/>
        <v>124</v>
      </c>
      <c r="P147" s="17" t="s">
        <v>408</v>
      </c>
      <c r="Q147" s="17" t="s">
        <v>131</v>
      </c>
      <c r="R147" s="17" t="s">
        <v>618</v>
      </c>
      <c r="S147" s="17" t="s">
        <v>410</v>
      </c>
      <c r="T147" s="17" t="s">
        <v>8</v>
      </c>
      <c r="U147" s="17" t="s">
        <v>27</v>
      </c>
      <c r="V147" s="17" t="s">
        <v>51</v>
      </c>
      <c r="W147" s="17" t="s">
        <v>52</v>
      </c>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t="s">
        <v>75</v>
      </c>
      <c r="AW147" s="17"/>
      <c r="AX147" s="17" t="s">
        <v>28</v>
      </c>
      <c r="AY147" s="17"/>
      <c r="AZ147" s="17"/>
      <c r="BA147" s="17"/>
      <c r="BB147" s="17"/>
      <c r="BC147" s="17"/>
      <c r="BD147" s="17"/>
      <c r="BE147" s="17"/>
      <c r="BF147" s="17"/>
      <c r="BG147" s="17" t="s">
        <v>81</v>
      </c>
      <c r="BH147" s="17"/>
      <c r="BI147" s="17"/>
      <c r="BJ147" s="17"/>
      <c r="BK147" s="17"/>
      <c r="BL147" s="17"/>
      <c r="BM147" s="17"/>
      <c r="BN147" s="17"/>
      <c r="BO147" s="17"/>
      <c r="BP147" s="17"/>
      <c r="BQ147" s="17"/>
      <c r="BR147" s="17"/>
      <c r="BS147" s="17"/>
      <c r="BT147" s="17"/>
      <c r="BU147" s="17"/>
      <c r="BV147" s="17"/>
      <c r="BW147" s="17" t="s">
        <v>3209</v>
      </c>
      <c r="BX147" s="17"/>
      <c r="BY147" s="17"/>
      <c r="BZ147" s="209"/>
      <c r="CA147" s="17"/>
      <c r="CB147" s="17"/>
      <c r="CC147" s="17"/>
      <c r="CD147" s="17"/>
      <c r="CE147" s="209"/>
      <c r="CF147" s="17"/>
      <c r="CG147" s="17"/>
      <c r="CH147" s="17"/>
      <c r="CI147" s="17"/>
      <c r="CJ147" s="209"/>
      <c r="CK147" s="17"/>
      <c r="CL147" s="17"/>
      <c r="CM147" s="17"/>
      <c r="CN147" s="17"/>
      <c r="CO147" s="209"/>
      <c r="CP147" s="17"/>
      <c r="CQ147" s="17"/>
    </row>
    <row r="148" spans="3:95" s="9" customFormat="1" ht="135.75" customHeight="1" x14ac:dyDescent="0.25">
      <c r="C148" s="16" t="s">
        <v>2908</v>
      </c>
      <c r="D148" s="17" t="s">
        <v>620</v>
      </c>
      <c r="E148" s="17" t="s">
        <v>188</v>
      </c>
      <c r="F148" s="14" t="str">
        <f t="shared" si="7"/>
        <v xml:space="preserve">URF2024_138_Ejecutar el PAC de acuerdo con lo programado_Tercer cuatrimestre </v>
      </c>
      <c r="G148" s="17" t="s">
        <v>613</v>
      </c>
      <c r="H148" s="17" t="s">
        <v>614</v>
      </c>
      <c r="I148" s="17" t="s">
        <v>615</v>
      </c>
      <c r="J148" s="17" t="s">
        <v>616</v>
      </c>
      <c r="K148" s="17" t="s">
        <v>617</v>
      </c>
      <c r="L148" s="17" t="s">
        <v>438</v>
      </c>
      <c r="M148" s="45">
        <v>45536</v>
      </c>
      <c r="N148" s="45">
        <v>45656</v>
      </c>
      <c r="O148" s="18">
        <f t="shared" si="5"/>
        <v>120</v>
      </c>
      <c r="P148" s="17" t="s">
        <v>408</v>
      </c>
      <c r="Q148" s="17" t="s">
        <v>131</v>
      </c>
      <c r="R148" s="17" t="s">
        <v>618</v>
      </c>
      <c r="S148" s="17" t="s">
        <v>410</v>
      </c>
      <c r="T148" s="17" t="s">
        <v>8</v>
      </c>
      <c r="U148" s="17" t="s">
        <v>27</v>
      </c>
      <c r="V148" s="17" t="s">
        <v>51</v>
      </c>
      <c r="W148" s="17" t="s">
        <v>52</v>
      </c>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t="s">
        <v>75</v>
      </c>
      <c r="AW148" s="17"/>
      <c r="AX148" s="17" t="s">
        <v>28</v>
      </c>
      <c r="AY148" s="17"/>
      <c r="AZ148" s="17"/>
      <c r="BA148" s="17"/>
      <c r="BB148" s="17"/>
      <c r="BC148" s="17"/>
      <c r="BD148" s="17"/>
      <c r="BE148" s="17"/>
      <c r="BF148" s="17"/>
      <c r="BG148" s="17" t="s">
        <v>81</v>
      </c>
      <c r="BH148" s="17"/>
      <c r="BI148" s="17"/>
      <c r="BJ148" s="17"/>
      <c r="BK148" s="17"/>
      <c r="BL148" s="17"/>
      <c r="BM148" s="17"/>
      <c r="BN148" s="17"/>
      <c r="BO148" s="17"/>
      <c r="BP148" s="17"/>
      <c r="BQ148" s="17"/>
      <c r="BR148" s="17"/>
      <c r="BS148" s="17"/>
      <c r="BT148" s="17"/>
      <c r="BU148" s="17"/>
      <c r="BV148" s="17"/>
      <c r="BW148" s="17" t="s">
        <v>3209</v>
      </c>
      <c r="BX148" s="17"/>
      <c r="BY148" s="17"/>
      <c r="BZ148" s="209"/>
      <c r="CA148" s="17"/>
      <c r="CB148" s="17"/>
      <c r="CC148" s="17"/>
      <c r="CD148" s="17"/>
      <c r="CE148" s="209"/>
      <c r="CF148" s="17"/>
      <c r="CG148" s="17"/>
      <c r="CH148" s="17"/>
      <c r="CI148" s="17"/>
      <c r="CJ148" s="209"/>
      <c r="CK148" s="17"/>
      <c r="CL148" s="17"/>
      <c r="CM148" s="17"/>
      <c r="CN148" s="17"/>
      <c r="CO148" s="209"/>
      <c r="CP148" s="17"/>
      <c r="CQ148" s="17"/>
    </row>
    <row r="149" spans="3:95" s="9" customFormat="1" ht="135.75" customHeight="1" x14ac:dyDescent="0.25">
      <c r="C149" s="16" t="s">
        <v>2909</v>
      </c>
      <c r="D149" s="17" t="s">
        <v>621</v>
      </c>
      <c r="E149" s="17" t="s">
        <v>188</v>
      </c>
      <c r="F149" s="14" t="str">
        <f t="shared" si="7"/>
        <v xml:space="preserve">URF2024_139_Ejecutar el presupuesto 2023_Primer trimestre </v>
      </c>
      <c r="G149" s="17" t="s">
        <v>622</v>
      </c>
      <c r="H149" s="17" t="s">
        <v>623</v>
      </c>
      <c r="I149" s="17" t="s">
        <v>624</v>
      </c>
      <c r="J149" s="17" t="s">
        <v>616</v>
      </c>
      <c r="K149" s="17" t="s">
        <v>617</v>
      </c>
      <c r="L149" s="17" t="s">
        <v>438</v>
      </c>
      <c r="M149" s="45">
        <v>45292</v>
      </c>
      <c r="N149" s="45">
        <v>45384</v>
      </c>
      <c r="O149" s="18">
        <f t="shared" si="5"/>
        <v>92</v>
      </c>
      <c r="P149" s="17" t="s">
        <v>408</v>
      </c>
      <c r="Q149" s="17" t="s">
        <v>131</v>
      </c>
      <c r="R149" s="17" t="s">
        <v>625</v>
      </c>
      <c r="S149" s="17" t="s">
        <v>410</v>
      </c>
      <c r="T149" s="17" t="s">
        <v>8</v>
      </c>
      <c r="U149" s="17" t="s">
        <v>27</v>
      </c>
      <c r="V149" s="17" t="s">
        <v>51</v>
      </c>
      <c r="W149" s="17" t="s">
        <v>52</v>
      </c>
      <c r="X149" s="17"/>
      <c r="Y149" s="17"/>
      <c r="Z149" s="17"/>
      <c r="AA149" s="17"/>
      <c r="AB149" s="17"/>
      <c r="AC149" s="17"/>
      <c r="AD149" s="17"/>
      <c r="AE149" s="17"/>
      <c r="AF149" s="17"/>
      <c r="AG149" s="17"/>
      <c r="AH149" s="17"/>
      <c r="AI149" s="17"/>
      <c r="AJ149" s="17"/>
      <c r="AK149" s="17"/>
      <c r="AL149" s="17"/>
      <c r="AM149" s="17"/>
      <c r="AN149" s="17"/>
      <c r="AO149" s="17"/>
      <c r="AP149" s="17"/>
      <c r="AQ149" s="17" t="str">
        <f>'Listas (No modificar)'!AC3</f>
        <v>Plan interno de austeridad</v>
      </c>
      <c r="AR149" s="17"/>
      <c r="AS149" s="17"/>
      <c r="AT149" s="17"/>
      <c r="AU149" s="17"/>
      <c r="AV149" s="17" t="s">
        <v>75</v>
      </c>
      <c r="AW149" s="17"/>
      <c r="AX149" s="17" t="s">
        <v>28</v>
      </c>
      <c r="AY149" s="17"/>
      <c r="AZ149" s="17"/>
      <c r="BA149" s="17"/>
      <c r="BB149" s="17"/>
      <c r="BC149" s="17"/>
      <c r="BD149" s="17"/>
      <c r="BE149" s="17"/>
      <c r="BF149" s="17"/>
      <c r="BG149" s="17" t="s">
        <v>81</v>
      </c>
      <c r="BH149" s="17"/>
      <c r="BI149" s="17"/>
      <c r="BJ149" s="17"/>
      <c r="BK149" s="17"/>
      <c r="BL149" s="17"/>
      <c r="BM149" s="17"/>
      <c r="BN149" s="17"/>
      <c r="BO149" s="17"/>
      <c r="BP149" s="17"/>
      <c r="BQ149" s="17"/>
      <c r="BR149" s="17"/>
      <c r="BS149" s="17"/>
      <c r="BT149" s="17"/>
      <c r="BU149" s="17"/>
      <c r="BV149" s="17"/>
      <c r="BW149" s="17" t="s">
        <v>3209</v>
      </c>
      <c r="BX149" s="17"/>
      <c r="BY149" s="17"/>
      <c r="BZ149" s="209"/>
      <c r="CA149" s="17"/>
      <c r="CB149" s="17"/>
      <c r="CC149" s="17"/>
      <c r="CD149" s="17"/>
      <c r="CE149" s="209"/>
      <c r="CF149" s="17"/>
      <c r="CG149" s="17"/>
      <c r="CH149" s="17"/>
      <c r="CI149" s="17"/>
      <c r="CJ149" s="209"/>
      <c r="CK149" s="17"/>
      <c r="CL149" s="17"/>
      <c r="CM149" s="17"/>
      <c r="CN149" s="17"/>
      <c r="CO149" s="209"/>
      <c r="CP149" s="17"/>
      <c r="CQ149" s="17"/>
    </row>
    <row r="150" spans="3:95" s="9" customFormat="1" ht="135.75" customHeight="1" x14ac:dyDescent="0.25">
      <c r="C150" s="16" t="s">
        <v>2910</v>
      </c>
      <c r="D150" s="17" t="s">
        <v>626</v>
      </c>
      <c r="E150" s="17" t="s">
        <v>188</v>
      </c>
      <c r="F150" s="14" t="str">
        <f t="shared" si="7"/>
        <v>URF2024_140_Ejecutar el presupuesto 2023_Segundo trimestre</v>
      </c>
      <c r="G150" s="17" t="s">
        <v>622</v>
      </c>
      <c r="H150" s="17" t="s">
        <v>623</v>
      </c>
      <c r="I150" s="17" t="s">
        <v>624</v>
      </c>
      <c r="J150" s="17" t="s">
        <v>616</v>
      </c>
      <c r="K150" s="17" t="s">
        <v>617</v>
      </c>
      <c r="L150" s="17" t="s">
        <v>438</v>
      </c>
      <c r="M150" s="45">
        <v>45383</v>
      </c>
      <c r="N150" s="45">
        <v>45475</v>
      </c>
      <c r="O150" s="18">
        <f t="shared" si="5"/>
        <v>92</v>
      </c>
      <c r="P150" s="17" t="s">
        <v>408</v>
      </c>
      <c r="Q150" s="17" t="s">
        <v>131</v>
      </c>
      <c r="R150" s="17" t="s">
        <v>625</v>
      </c>
      <c r="S150" s="17" t="s">
        <v>410</v>
      </c>
      <c r="T150" s="17" t="s">
        <v>8</v>
      </c>
      <c r="U150" s="17" t="s">
        <v>27</v>
      </c>
      <c r="V150" s="17" t="s">
        <v>51</v>
      </c>
      <c r="W150" s="17" t="s">
        <v>52</v>
      </c>
      <c r="X150" s="17"/>
      <c r="Y150" s="17"/>
      <c r="Z150" s="17"/>
      <c r="AA150" s="17"/>
      <c r="AB150" s="17"/>
      <c r="AC150" s="17"/>
      <c r="AD150" s="17"/>
      <c r="AE150" s="17"/>
      <c r="AF150" s="17"/>
      <c r="AG150" s="17"/>
      <c r="AH150" s="17"/>
      <c r="AI150" s="17"/>
      <c r="AJ150" s="17"/>
      <c r="AK150" s="17"/>
      <c r="AL150" s="17"/>
      <c r="AM150" s="17"/>
      <c r="AN150" s="17"/>
      <c r="AO150" s="17"/>
      <c r="AP150" s="17"/>
      <c r="AQ150" s="17" t="str">
        <f>'Listas (No modificar)'!AC3</f>
        <v>Plan interno de austeridad</v>
      </c>
      <c r="AR150" s="17"/>
      <c r="AS150" s="17"/>
      <c r="AT150" s="17"/>
      <c r="AU150" s="17"/>
      <c r="AV150" s="17" t="s">
        <v>75</v>
      </c>
      <c r="AW150" s="17"/>
      <c r="AX150" s="17" t="s">
        <v>28</v>
      </c>
      <c r="AY150" s="17"/>
      <c r="AZ150" s="17"/>
      <c r="BA150" s="17"/>
      <c r="BB150" s="17"/>
      <c r="BC150" s="17"/>
      <c r="BD150" s="17"/>
      <c r="BE150" s="17"/>
      <c r="BF150" s="17"/>
      <c r="BG150" s="17" t="s">
        <v>81</v>
      </c>
      <c r="BH150" s="17"/>
      <c r="BI150" s="17"/>
      <c r="BJ150" s="17"/>
      <c r="BK150" s="17"/>
      <c r="BL150" s="17"/>
      <c r="BM150" s="17"/>
      <c r="BN150" s="17"/>
      <c r="BO150" s="17"/>
      <c r="BP150" s="17"/>
      <c r="BQ150" s="17"/>
      <c r="BR150" s="17"/>
      <c r="BS150" s="17"/>
      <c r="BT150" s="17"/>
      <c r="BU150" s="17"/>
      <c r="BV150" s="17"/>
      <c r="BW150" s="17" t="s">
        <v>3209</v>
      </c>
      <c r="BX150" s="17"/>
      <c r="BY150" s="17"/>
      <c r="BZ150" s="209"/>
      <c r="CA150" s="17"/>
      <c r="CB150" s="17"/>
      <c r="CC150" s="17"/>
      <c r="CD150" s="17"/>
      <c r="CE150" s="209"/>
      <c r="CF150" s="17"/>
      <c r="CG150" s="17"/>
      <c r="CH150" s="17"/>
      <c r="CI150" s="17"/>
      <c r="CJ150" s="209"/>
      <c r="CK150" s="17"/>
      <c r="CL150" s="17"/>
      <c r="CM150" s="17"/>
      <c r="CN150" s="17"/>
      <c r="CO150" s="209"/>
      <c r="CP150" s="17"/>
      <c r="CQ150" s="17"/>
    </row>
    <row r="151" spans="3:95" s="9" customFormat="1" ht="135.75" customHeight="1" x14ac:dyDescent="0.25">
      <c r="C151" s="16" t="s">
        <v>2911</v>
      </c>
      <c r="D151" s="17" t="s">
        <v>627</v>
      </c>
      <c r="E151" s="17" t="s">
        <v>188</v>
      </c>
      <c r="F151" s="14" t="str">
        <f t="shared" si="7"/>
        <v xml:space="preserve">URF2024_141_Ejecutar el presupuesto 2023_Tercer trimestre </v>
      </c>
      <c r="G151" s="17" t="s">
        <v>622</v>
      </c>
      <c r="H151" s="17" t="s">
        <v>623</v>
      </c>
      <c r="I151" s="17" t="s">
        <v>624</v>
      </c>
      <c r="J151" s="17" t="s">
        <v>616</v>
      </c>
      <c r="K151" s="17" t="s">
        <v>617</v>
      </c>
      <c r="L151" s="17" t="s">
        <v>438</v>
      </c>
      <c r="M151" s="45">
        <v>45474</v>
      </c>
      <c r="N151" s="45">
        <v>45567</v>
      </c>
      <c r="O151" s="18">
        <f t="shared" si="5"/>
        <v>93</v>
      </c>
      <c r="P151" s="17" t="s">
        <v>408</v>
      </c>
      <c r="Q151" s="17" t="s">
        <v>131</v>
      </c>
      <c r="R151" s="17" t="s">
        <v>625</v>
      </c>
      <c r="S151" s="17" t="s">
        <v>410</v>
      </c>
      <c r="T151" s="17" t="s">
        <v>8</v>
      </c>
      <c r="U151" s="17" t="s">
        <v>27</v>
      </c>
      <c r="V151" s="17" t="s">
        <v>51</v>
      </c>
      <c r="W151" s="17" t="s">
        <v>52</v>
      </c>
      <c r="X151" s="17"/>
      <c r="Y151" s="17"/>
      <c r="Z151" s="17"/>
      <c r="AA151" s="17"/>
      <c r="AB151" s="17"/>
      <c r="AC151" s="17"/>
      <c r="AD151" s="17"/>
      <c r="AE151" s="17"/>
      <c r="AF151" s="17"/>
      <c r="AG151" s="17"/>
      <c r="AH151" s="17"/>
      <c r="AI151" s="17"/>
      <c r="AJ151" s="17"/>
      <c r="AK151" s="17"/>
      <c r="AL151" s="17"/>
      <c r="AM151" s="17"/>
      <c r="AN151" s="17"/>
      <c r="AO151" s="17"/>
      <c r="AP151" s="17"/>
      <c r="AQ151" s="17" t="str">
        <f>'Listas (No modificar)'!AC3</f>
        <v>Plan interno de austeridad</v>
      </c>
      <c r="AR151" s="17"/>
      <c r="AS151" s="17"/>
      <c r="AT151" s="17"/>
      <c r="AU151" s="17"/>
      <c r="AV151" s="17" t="s">
        <v>75</v>
      </c>
      <c r="AW151" s="17"/>
      <c r="AX151" s="17" t="s">
        <v>28</v>
      </c>
      <c r="AY151" s="17"/>
      <c r="AZ151" s="17"/>
      <c r="BA151" s="17"/>
      <c r="BB151" s="17"/>
      <c r="BC151" s="17"/>
      <c r="BD151" s="17"/>
      <c r="BE151" s="17"/>
      <c r="BF151" s="17"/>
      <c r="BG151" s="17" t="s">
        <v>81</v>
      </c>
      <c r="BH151" s="17"/>
      <c r="BI151" s="17"/>
      <c r="BJ151" s="17"/>
      <c r="BK151" s="17"/>
      <c r="BL151" s="17"/>
      <c r="BM151" s="17"/>
      <c r="BN151" s="17"/>
      <c r="BO151" s="17"/>
      <c r="BP151" s="17"/>
      <c r="BQ151" s="17"/>
      <c r="BR151" s="17"/>
      <c r="BS151" s="17"/>
      <c r="BT151" s="17"/>
      <c r="BU151" s="17"/>
      <c r="BV151" s="17"/>
      <c r="BW151" s="17" t="s">
        <v>3209</v>
      </c>
      <c r="BX151" s="17"/>
      <c r="BY151" s="17"/>
      <c r="BZ151" s="209"/>
      <c r="CA151" s="17"/>
      <c r="CB151" s="17"/>
      <c r="CC151" s="17"/>
      <c r="CD151" s="17"/>
      <c r="CE151" s="209"/>
      <c r="CF151" s="17"/>
      <c r="CG151" s="17"/>
      <c r="CH151" s="17"/>
      <c r="CI151" s="17"/>
      <c r="CJ151" s="209"/>
      <c r="CK151" s="17"/>
      <c r="CL151" s="17"/>
      <c r="CM151" s="17"/>
      <c r="CN151" s="17"/>
      <c r="CO151" s="209"/>
      <c r="CP151" s="17"/>
      <c r="CQ151" s="17"/>
    </row>
    <row r="152" spans="3:95" s="9" customFormat="1" ht="135.75" customHeight="1" x14ac:dyDescent="0.25">
      <c r="C152" s="16" t="s">
        <v>2912</v>
      </c>
      <c r="D152" s="17" t="s">
        <v>628</v>
      </c>
      <c r="E152" s="17" t="s">
        <v>188</v>
      </c>
      <c r="F152" s="14" t="str">
        <f t="shared" si="7"/>
        <v xml:space="preserve">URF2024_142_Ejecutar el presupuesto 2023_Cuarto trimestre </v>
      </c>
      <c r="G152" s="17" t="s">
        <v>622</v>
      </c>
      <c r="H152" s="17" t="s">
        <v>623</v>
      </c>
      <c r="I152" s="17" t="s">
        <v>624</v>
      </c>
      <c r="J152" s="17" t="s">
        <v>616</v>
      </c>
      <c r="K152" s="17" t="s">
        <v>617</v>
      </c>
      <c r="L152" s="17" t="s">
        <v>438</v>
      </c>
      <c r="M152" s="45">
        <v>45566</v>
      </c>
      <c r="N152" s="45">
        <v>45656</v>
      </c>
      <c r="O152" s="18">
        <f t="shared" si="5"/>
        <v>90</v>
      </c>
      <c r="P152" s="17" t="s">
        <v>408</v>
      </c>
      <c r="Q152" s="17" t="s">
        <v>131</v>
      </c>
      <c r="R152" s="17" t="s">
        <v>625</v>
      </c>
      <c r="S152" s="17" t="s">
        <v>410</v>
      </c>
      <c r="T152" s="17" t="s">
        <v>8</v>
      </c>
      <c r="U152" s="17" t="s">
        <v>27</v>
      </c>
      <c r="V152" s="17" t="s">
        <v>51</v>
      </c>
      <c r="W152" s="17" t="s">
        <v>52</v>
      </c>
      <c r="X152" s="17"/>
      <c r="Y152" s="17"/>
      <c r="Z152" s="17"/>
      <c r="AA152" s="17"/>
      <c r="AB152" s="17"/>
      <c r="AC152" s="17"/>
      <c r="AD152" s="17"/>
      <c r="AE152" s="17"/>
      <c r="AF152" s="17"/>
      <c r="AG152" s="17"/>
      <c r="AH152" s="17"/>
      <c r="AI152" s="17"/>
      <c r="AJ152" s="17"/>
      <c r="AK152" s="17"/>
      <c r="AL152" s="17"/>
      <c r="AM152" s="17"/>
      <c r="AN152" s="17"/>
      <c r="AO152" s="17"/>
      <c r="AP152" s="17"/>
      <c r="AQ152" s="17" t="str">
        <f>'Listas (No modificar)'!AC3</f>
        <v>Plan interno de austeridad</v>
      </c>
      <c r="AR152" s="17"/>
      <c r="AS152" s="17"/>
      <c r="AT152" s="17"/>
      <c r="AU152" s="17"/>
      <c r="AV152" s="17" t="s">
        <v>75</v>
      </c>
      <c r="AW152" s="17"/>
      <c r="AX152" s="17" t="s">
        <v>28</v>
      </c>
      <c r="AY152" s="17"/>
      <c r="AZ152" s="17"/>
      <c r="BA152" s="17"/>
      <c r="BB152" s="17"/>
      <c r="BC152" s="17"/>
      <c r="BD152" s="17"/>
      <c r="BE152" s="17"/>
      <c r="BF152" s="17"/>
      <c r="BG152" s="17" t="s">
        <v>81</v>
      </c>
      <c r="BH152" s="17"/>
      <c r="BI152" s="17"/>
      <c r="BJ152" s="17"/>
      <c r="BK152" s="17"/>
      <c r="BL152" s="17"/>
      <c r="BM152" s="17"/>
      <c r="BN152" s="17"/>
      <c r="BO152" s="17"/>
      <c r="BP152" s="17"/>
      <c r="BQ152" s="17"/>
      <c r="BR152" s="17"/>
      <c r="BS152" s="17"/>
      <c r="BT152" s="17"/>
      <c r="BU152" s="17"/>
      <c r="BV152" s="17"/>
      <c r="BW152" s="17" t="s">
        <v>3209</v>
      </c>
      <c r="BX152" s="17"/>
      <c r="BY152" s="17"/>
      <c r="BZ152" s="209"/>
      <c r="CA152" s="17"/>
      <c r="CB152" s="17"/>
      <c r="CC152" s="17"/>
      <c r="CD152" s="17"/>
      <c r="CE152" s="209"/>
      <c r="CF152" s="17"/>
      <c r="CG152" s="17"/>
      <c r="CH152" s="17"/>
      <c r="CI152" s="17"/>
      <c r="CJ152" s="209"/>
      <c r="CK152" s="17"/>
      <c r="CL152" s="17"/>
      <c r="CM152" s="17"/>
      <c r="CN152" s="17"/>
      <c r="CO152" s="209"/>
      <c r="CP152" s="17"/>
      <c r="CQ152" s="17"/>
    </row>
    <row r="153" spans="3:95" s="9" customFormat="1" ht="135.75" customHeight="1" x14ac:dyDescent="0.25">
      <c r="C153" s="16" t="s">
        <v>2913</v>
      </c>
      <c r="D153" s="17" t="s">
        <v>629</v>
      </c>
      <c r="E153" s="17" t="s">
        <v>136</v>
      </c>
      <c r="F153" s="14" t="str">
        <f t="shared" si="7"/>
        <v>URF2024_143_Fortalecer los ambientes de Desarrollo y Producción del aplicativo de nómina SARA_Primer Trimestre</v>
      </c>
      <c r="G153" s="17" t="s">
        <v>630</v>
      </c>
      <c r="H153" s="17" t="s">
        <v>631</v>
      </c>
      <c r="I153" s="17" t="s">
        <v>632</v>
      </c>
      <c r="J153" s="17" t="s">
        <v>616</v>
      </c>
      <c r="K153" s="17" t="s">
        <v>617</v>
      </c>
      <c r="L153" s="17" t="s">
        <v>438</v>
      </c>
      <c r="M153" s="45">
        <v>45292</v>
      </c>
      <c r="N153" s="45">
        <v>45412</v>
      </c>
      <c r="O153" s="18">
        <f t="shared" si="5"/>
        <v>120</v>
      </c>
      <c r="P153" s="17" t="s">
        <v>408</v>
      </c>
      <c r="Q153" s="17" t="s">
        <v>131</v>
      </c>
      <c r="R153" s="17" t="s">
        <v>633</v>
      </c>
      <c r="S153" s="17" t="s">
        <v>109</v>
      </c>
      <c r="T153" s="17" t="s">
        <v>7</v>
      </c>
      <c r="U153" s="17" t="s">
        <v>27</v>
      </c>
      <c r="V153" s="17" t="s">
        <v>51</v>
      </c>
      <c r="W153" s="17" t="s">
        <v>52</v>
      </c>
      <c r="X153" s="17"/>
      <c r="Y153" s="17"/>
      <c r="Z153" s="17"/>
      <c r="AA153" s="17"/>
      <c r="AB153" s="17"/>
      <c r="AC153" s="17"/>
      <c r="AD153" s="17"/>
      <c r="AE153" s="17"/>
      <c r="AF153" s="17"/>
      <c r="AG153" s="17"/>
      <c r="AH153" s="17"/>
      <c r="AI153" s="17"/>
      <c r="AJ153" s="17"/>
      <c r="AK153" s="17"/>
      <c r="AL153" s="17" t="s">
        <v>66</v>
      </c>
      <c r="AM153" s="17"/>
      <c r="AN153" s="17"/>
      <c r="AO153" s="17"/>
      <c r="AP153" s="17"/>
      <c r="AQ153" s="17"/>
      <c r="AR153" s="17"/>
      <c r="AS153" s="17"/>
      <c r="AT153" s="17"/>
      <c r="AU153" s="17"/>
      <c r="AV153" s="17" t="s">
        <v>75</v>
      </c>
      <c r="AW153" s="17"/>
      <c r="AX153" s="17" t="s">
        <v>28</v>
      </c>
      <c r="AY153" s="17" t="s">
        <v>29</v>
      </c>
      <c r="AZ153" s="17"/>
      <c r="BA153" s="17"/>
      <c r="BB153" s="17"/>
      <c r="BC153" s="17"/>
      <c r="BD153" s="17"/>
      <c r="BE153" s="17"/>
      <c r="BF153" s="17"/>
      <c r="BG153" s="17" t="s">
        <v>81</v>
      </c>
      <c r="BH153" s="17"/>
      <c r="BI153" s="17"/>
      <c r="BJ153" s="17" t="s">
        <v>84</v>
      </c>
      <c r="BK153" s="17"/>
      <c r="BL153" s="17"/>
      <c r="BM153" s="17"/>
      <c r="BN153" s="17"/>
      <c r="BO153" s="17"/>
      <c r="BP153" s="17"/>
      <c r="BQ153" s="17"/>
      <c r="BR153" s="17"/>
      <c r="BS153" s="17"/>
      <c r="BT153" s="17"/>
      <c r="BU153" s="17"/>
      <c r="BV153" s="17"/>
      <c r="BW153" s="17" t="s">
        <v>3209</v>
      </c>
      <c r="BX153" s="17"/>
      <c r="BY153" s="17"/>
      <c r="BZ153" s="209"/>
      <c r="CA153" s="17"/>
      <c r="CB153" s="17"/>
      <c r="CC153" s="17"/>
      <c r="CD153" s="17"/>
      <c r="CE153" s="209"/>
      <c r="CF153" s="17"/>
      <c r="CG153" s="17"/>
      <c r="CH153" s="17"/>
      <c r="CI153" s="17"/>
      <c r="CJ153" s="209"/>
      <c r="CK153" s="17"/>
      <c r="CL153" s="17"/>
      <c r="CM153" s="17"/>
      <c r="CN153" s="17"/>
      <c r="CO153" s="209"/>
      <c r="CP153" s="17"/>
      <c r="CQ153" s="17"/>
    </row>
    <row r="154" spans="3:95" s="9" customFormat="1" ht="135.75" customHeight="1" x14ac:dyDescent="0.25">
      <c r="C154" s="16" t="s">
        <v>2914</v>
      </c>
      <c r="D154" s="17" t="s">
        <v>634</v>
      </c>
      <c r="E154" s="17" t="s">
        <v>136</v>
      </c>
      <c r="F154" s="14" t="str">
        <f t="shared" si="7"/>
        <v>URF2024_144_Fortalecer los ambientes de Desarrollo y Producción del aplicativo de nómina SARA_Segundo Trimestre</v>
      </c>
      <c r="G154" s="17" t="s">
        <v>630</v>
      </c>
      <c r="H154" s="17" t="s">
        <v>631</v>
      </c>
      <c r="I154" s="17" t="s">
        <v>632</v>
      </c>
      <c r="J154" s="17" t="s">
        <v>616</v>
      </c>
      <c r="K154" s="17" t="s">
        <v>617</v>
      </c>
      <c r="L154" s="17" t="s">
        <v>438</v>
      </c>
      <c r="M154" s="45">
        <v>45383</v>
      </c>
      <c r="N154" s="45">
        <v>45504</v>
      </c>
      <c r="O154" s="18">
        <f t="shared" si="5"/>
        <v>121</v>
      </c>
      <c r="P154" s="17" t="s">
        <v>408</v>
      </c>
      <c r="Q154" s="17" t="s">
        <v>131</v>
      </c>
      <c r="R154" s="17" t="s">
        <v>633</v>
      </c>
      <c r="S154" s="17" t="s">
        <v>109</v>
      </c>
      <c r="T154" s="17" t="s">
        <v>7</v>
      </c>
      <c r="U154" s="17" t="s">
        <v>27</v>
      </c>
      <c r="V154" s="17" t="s">
        <v>51</v>
      </c>
      <c r="W154" s="17" t="s">
        <v>52</v>
      </c>
      <c r="X154" s="17"/>
      <c r="Y154" s="17"/>
      <c r="Z154" s="17"/>
      <c r="AA154" s="17"/>
      <c r="AB154" s="17"/>
      <c r="AC154" s="17"/>
      <c r="AD154" s="17"/>
      <c r="AE154" s="17"/>
      <c r="AF154" s="17"/>
      <c r="AG154" s="17"/>
      <c r="AH154" s="17"/>
      <c r="AI154" s="17"/>
      <c r="AJ154" s="17"/>
      <c r="AK154" s="17"/>
      <c r="AL154" s="17" t="s">
        <v>66</v>
      </c>
      <c r="AM154" s="17"/>
      <c r="AN154" s="17"/>
      <c r="AO154" s="17"/>
      <c r="AP154" s="17"/>
      <c r="AQ154" s="17"/>
      <c r="AR154" s="17"/>
      <c r="AS154" s="17"/>
      <c r="AT154" s="17"/>
      <c r="AU154" s="17"/>
      <c r="AV154" s="17" t="s">
        <v>75</v>
      </c>
      <c r="AW154" s="17"/>
      <c r="AX154" s="17" t="s">
        <v>28</v>
      </c>
      <c r="AY154" s="17" t="s">
        <v>29</v>
      </c>
      <c r="AZ154" s="17"/>
      <c r="BA154" s="17"/>
      <c r="BB154" s="17"/>
      <c r="BC154" s="17"/>
      <c r="BD154" s="17"/>
      <c r="BE154" s="17"/>
      <c r="BF154" s="17"/>
      <c r="BG154" s="17" t="s">
        <v>81</v>
      </c>
      <c r="BH154" s="17"/>
      <c r="BI154" s="17"/>
      <c r="BJ154" s="17" t="s">
        <v>84</v>
      </c>
      <c r="BK154" s="17"/>
      <c r="BL154" s="17"/>
      <c r="BM154" s="17"/>
      <c r="BN154" s="17"/>
      <c r="BO154" s="17"/>
      <c r="BP154" s="17"/>
      <c r="BQ154" s="17"/>
      <c r="BR154" s="17"/>
      <c r="BS154" s="17"/>
      <c r="BT154" s="17"/>
      <c r="BU154" s="17"/>
      <c r="BV154" s="17"/>
      <c r="BW154" s="17" t="s">
        <v>3209</v>
      </c>
      <c r="BX154" s="17"/>
      <c r="BY154" s="17"/>
      <c r="BZ154" s="209"/>
      <c r="CA154" s="17"/>
      <c r="CB154" s="17"/>
      <c r="CC154" s="17"/>
      <c r="CD154" s="17"/>
      <c r="CE154" s="209"/>
      <c r="CF154" s="17"/>
      <c r="CG154" s="17"/>
      <c r="CH154" s="17"/>
      <c r="CI154" s="17"/>
      <c r="CJ154" s="209"/>
      <c r="CK154" s="17"/>
      <c r="CL154" s="17"/>
      <c r="CM154" s="17"/>
      <c r="CN154" s="17"/>
      <c r="CO154" s="209"/>
      <c r="CP154" s="17"/>
      <c r="CQ154" s="17"/>
    </row>
    <row r="155" spans="3:95" s="9" customFormat="1" ht="135.75" customHeight="1" x14ac:dyDescent="0.25">
      <c r="C155" s="16" t="s">
        <v>2915</v>
      </c>
      <c r="D155" s="17" t="s">
        <v>635</v>
      </c>
      <c r="E155" s="17" t="s">
        <v>136</v>
      </c>
      <c r="F155" s="14" t="str">
        <f t="shared" si="7"/>
        <v>URF2024_145_Fortalecer los ambientes de Desarrollo y Producción del aplicativo de nómina SARA_Tercer Trimestre</v>
      </c>
      <c r="G155" s="17" t="s">
        <v>630</v>
      </c>
      <c r="H155" s="17" t="s">
        <v>631</v>
      </c>
      <c r="I155" s="17" t="s">
        <v>632</v>
      </c>
      <c r="J155" s="17" t="s">
        <v>616</v>
      </c>
      <c r="K155" s="17" t="s">
        <v>617</v>
      </c>
      <c r="L155" s="17" t="s">
        <v>438</v>
      </c>
      <c r="M155" s="45">
        <v>45474</v>
      </c>
      <c r="N155" s="45">
        <v>45596</v>
      </c>
      <c r="O155" s="18">
        <f t="shared" si="5"/>
        <v>122</v>
      </c>
      <c r="P155" s="17" t="s">
        <v>408</v>
      </c>
      <c r="Q155" s="17" t="s">
        <v>131</v>
      </c>
      <c r="R155" s="17" t="s">
        <v>633</v>
      </c>
      <c r="S155" s="17" t="s">
        <v>109</v>
      </c>
      <c r="T155" s="17" t="s">
        <v>7</v>
      </c>
      <c r="U155" s="17" t="s">
        <v>27</v>
      </c>
      <c r="V155" s="17" t="s">
        <v>51</v>
      </c>
      <c r="W155" s="17" t="s">
        <v>52</v>
      </c>
      <c r="X155" s="17"/>
      <c r="Y155" s="17"/>
      <c r="Z155" s="17"/>
      <c r="AA155" s="17"/>
      <c r="AB155" s="17"/>
      <c r="AC155" s="17"/>
      <c r="AD155" s="17"/>
      <c r="AE155" s="17"/>
      <c r="AF155" s="17"/>
      <c r="AG155" s="17"/>
      <c r="AH155" s="17"/>
      <c r="AI155" s="17"/>
      <c r="AJ155" s="17"/>
      <c r="AK155" s="17"/>
      <c r="AL155" s="17" t="s">
        <v>66</v>
      </c>
      <c r="AM155" s="17"/>
      <c r="AN155" s="17"/>
      <c r="AO155" s="17"/>
      <c r="AP155" s="17"/>
      <c r="AQ155" s="17"/>
      <c r="AR155" s="17"/>
      <c r="AS155" s="17"/>
      <c r="AT155" s="17"/>
      <c r="AU155" s="17"/>
      <c r="AV155" s="17" t="s">
        <v>75</v>
      </c>
      <c r="AW155" s="17"/>
      <c r="AX155" s="17" t="s">
        <v>28</v>
      </c>
      <c r="AY155" s="17" t="s">
        <v>29</v>
      </c>
      <c r="AZ155" s="17"/>
      <c r="BA155" s="17"/>
      <c r="BB155" s="17"/>
      <c r="BC155" s="17"/>
      <c r="BD155" s="17"/>
      <c r="BE155" s="17"/>
      <c r="BF155" s="17"/>
      <c r="BG155" s="17" t="s">
        <v>81</v>
      </c>
      <c r="BH155" s="17"/>
      <c r="BI155" s="17"/>
      <c r="BJ155" s="17" t="s">
        <v>84</v>
      </c>
      <c r="BK155" s="17"/>
      <c r="BL155" s="17"/>
      <c r="BM155" s="17"/>
      <c r="BN155" s="17"/>
      <c r="BO155" s="17"/>
      <c r="BP155" s="17"/>
      <c r="BQ155" s="17"/>
      <c r="BR155" s="17"/>
      <c r="BS155" s="17"/>
      <c r="BT155" s="17"/>
      <c r="BU155" s="17"/>
      <c r="BV155" s="17"/>
      <c r="BW155" s="17" t="s">
        <v>3209</v>
      </c>
      <c r="BX155" s="17"/>
      <c r="BY155" s="17"/>
      <c r="BZ155" s="209"/>
      <c r="CA155" s="17"/>
      <c r="CB155" s="17"/>
      <c r="CC155" s="17"/>
      <c r="CD155" s="17"/>
      <c r="CE155" s="209"/>
      <c r="CF155" s="17"/>
      <c r="CG155" s="17"/>
      <c r="CH155" s="17"/>
      <c r="CI155" s="17"/>
      <c r="CJ155" s="209"/>
      <c r="CK155" s="17"/>
      <c r="CL155" s="17"/>
      <c r="CM155" s="17"/>
      <c r="CN155" s="17"/>
      <c r="CO155" s="209"/>
      <c r="CP155" s="17"/>
      <c r="CQ155" s="17"/>
    </row>
    <row r="156" spans="3:95" s="9" customFormat="1" ht="135.75" customHeight="1" x14ac:dyDescent="0.25">
      <c r="C156" s="16" t="s">
        <v>2916</v>
      </c>
      <c r="D156" s="17" t="s">
        <v>636</v>
      </c>
      <c r="E156" s="17" t="s">
        <v>188</v>
      </c>
      <c r="F156" s="14" t="str">
        <f t="shared" si="7"/>
        <v>URF2024_146_Gestionar el cargue de los pagos en el SECOP_Primer cuatrimestre</v>
      </c>
      <c r="G156" s="17" t="s">
        <v>637</v>
      </c>
      <c r="H156" s="17" t="s">
        <v>638</v>
      </c>
      <c r="I156" s="17" t="s">
        <v>639</v>
      </c>
      <c r="J156" s="17" t="s">
        <v>616</v>
      </c>
      <c r="K156" s="17" t="s">
        <v>617</v>
      </c>
      <c r="L156" s="17" t="s">
        <v>438</v>
      </c>
      <c r="M156" s="45">
        <v>45292</v>
      </c>
      <c r="N156" s="45">
        <v>45412</v>
      </c>
      <c r="O156" s="18">
        <f t="shared" si="5"/>
        <v>120</v>
      </c>
      <c r="P156" s="17" t="s">
        <v>408</v>
      </c>
      <c r="Q156" s="17" t="s">
        <v>131</v>
      </c>
      <c r="R156" s="17" t="s">
        <v>640</v>
      </c>
      <c r="S156" s="17" t="s">
        <v>410</v>
      </c>
      <c r="T156" s="17" t="s">
        <v>8</v>
      </c>
      <c r="U156" s="17" t="s">
        <v>27</v>
      </c>
      <c r="V156" s="17"/>
      <c r="W156" s="17" t="s">
        <v>52</v>
      </c>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t="s">
        <v>75</v>
      </c>
      <c r="AW156" s="17"/>
      <c r="AX156" s="17" t="s">
        <v>28</v>
      </c>
      <c r="AY156" s="17"/>
      <c r="AZ156" s="17"/>
      <c r="BA156" s="17"/>
      <c r="BB156" s="17"/>
      <c r="BC156" s="17"/>
      <c r="BD156" s="17"/>
      <c r="BE156" s="17"/>
      <c r="BF156" s="17"/>
      <c r="BG156" s="17" t="s">
        <v>81</v>
      </c>
      <c r="BH156" s="17" t="s">
        <v>82</v>
      </c>
      <c r="BI156" s="17"/>
      <c r="BJ156" s="17"/>
      <c r="BK156" s="17"/>
      <c r="BL156" s="17"/>
      <c r="BM156" s="17"/>
      <c r="BN156" s="17"/>
      <c r="BO156" s="17"/>
      <c r="BP156" s="17"/>
      <c r="BQ156" s="17"/>
      <c r="BR156" s="17"/>
      <c r="BS156" s="17"/>
      <c r="BT156" s="17"/>
      <c r="BU156" s="17"/>
      <c r="BV156" s="17"/>
      <c r="BW156" s="17" t="s">
        <v>3209</v>
      </c>
      <c r="BX156" s="17"/>
      <c r="BY156" s="17"/>
      <c r="BZ156" s="209"/>
      <c r="CA156" s="17"/>
      <c r="CB156" s="17"/>
      <c r="CC156" s="17"/>
      <c r="CD156" s="17"/>
      <c r="CE156" s="209"/>
      <c r="CF156" s="17"/>
      <c r="CG156" s="17"/>
      <c r="CH156" s="17"/>
      <c r="CI156" s="17"/>
      <c r="CJ156" s="209"/>
      <c r="CK156" s="17"/>
      <c r="CL156" s="17"/>
      <c r="CM156" s="17"/>
      <c r="CN156" s="17"/>
      <c r="CO156" s="209"/>
      <c r="CP156" s="17"/>
      <c r="CQ156" s="17"/>
    </row>
    <row r="157" spans="3:95" s="9" customFormat="1" ht="135.75" customHeight="1" x14ac:dyDescent="0.25">
      <c r="C157" s="16" t="s">
        <v>2917</v>
      </c>
      <c r="D157" s="17" t="s">
        <v>641</v>
      </c>
      <c r="E157" s="17" t="s">
        <v>188</v>
      </c>
      <c r="F157" s="14" t="str">
        <f t="shared" si="7"/>
        <v>URF2024_147_Gestionar el cargue de los pagos en el SECOP_Segundo cuatrimestre</v>
      </c>
      <c r="G157" s="17" t="s">
        <v>637</v>
      </c>
      <c r="H157" s="17" t="s">
        <v>638</v>
      </c>
      <c r="I157" s="17" t="s">
        <v>639</v>
      </c>
      <c r="J157" s="17" t="s">
        <v>616</v>
      </c>
      <c r="K157" s="17" t="s">
        <v>617</v>
      </c>
      <c r="L157" s="17" t="s">
        <v>438</v>
      </c>
      <c r="M157" s="45">
        <v>45413</v>
      </c>
      <c r="N157" s="45">
        <v>45535</v>
      </c>
      <c r="O157" s="18">
        <f t="shared" si="5"/>
        <v>122</v>
      </c>
      <c r="P157" s="17" t="s">
        <v>408</v>
      </c>
      <c r="Q157" s="17" t="s">
        <v>131</v>
      </c>
      <c r="R157" s="17" t="s">
        <v>640</v>
      </c>
      <c r="S157" s="17" t="s">
        <v>410</v>
      </c>
      <c r="T157" s="17" t="s">
        <v>8</v>
      </c>
      <c r="U157" s="17" t="s">
        <v>27</v>
      </c>
      <c r="V157" s="17"/>
      <c r="W157" s="17" t="s">
        <v>52</v>
      </c>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t="s">
        <v>75</v>
      </c>
      <c r="AW157" s="17"/>
      <c r="AX157" s="17" t="s">
        <v>28</v>
      </c>
      <c r="AY157" s="17"/>
      <c r="AZ157" s="17"/>
      <c r="BA157" s="17"/>
      <c r="BB157" s="17"/>
      <c r="BC157" s="17"/>
      <c r="BD157" s="17"/>
      <c r="BE157" s="17"/>
      <c r="BF157" s="17"/>
      <c r="BG157" s="17" t="s">
        <v>81</v>
      </c>
      <c r="BH157" s="17" t="s">
        <v>82</v>
      </c>
      <c r="BI157" s="17"/>
      <c r="BJ157" s="17"/>
      <c r="BK157" s="17"/>
      <c r="BL157" s="17"/>
      <c r="BM157" s="17"/>
      <c r="BN157" s="17"/>
      <c r="BO157" s="17"/>
      <c r="BP157" s="17"/>
      <c r="BQ157" s="17"/>
      <c r="BR157" s="17"/>
      <c r="BS157" s="17"/>
      <c r="BT157" s="17"/>
      <c r="BU157" s="17"/>
      <c r="BV157" s="17"/>
      <c r="BW157" s="17" t="s">
        <v>3209</v>
      </c>
      <c r="BX157" s="17"/>
      <c r="BY157" s="17"/>
      <c r="BZ157" s="209"/>
      <c r="CA157" s="17"/>
      <c r="CB157" s="17"/>
      <c r="CC157" s="17"/>
      <c r="CD157" s="17"/>
      <c r="CE157" s="209"/>
      <c r="CF157" s="17"/>
      <c r="CG157" s="17"/>
      <c r="CH157" s="17"/>
      <c r="CI157" s="17"/>
      <c r="CJ157" s="209"/>
      <c r="CK157" s="17"/>
      <c r="CL157" s="17"/>
      <c r="CM157" s="17"/>
      <c r="CN157" s="17"/>
      <c r="CO157" s="209"/>
      <c r="CP157" s="17"/>
      <c r="CQ157" s="17"/>
    </row>
    <row r="158" spans="3:95" s="9" customFormat="1" ht="135.75" customHeight="1" x14ac:dyDescent="0.25">
      <c r="C158" s="16" t="s">
        <v>2918</v>
      </c>
      <c r="D158" s="17" t="s">
        <v>642</v>
      </c>
      <c r="E158" s="17" t="s">
        <v>188</v>
      </c>
      <c r="F158" s="14" t="str">
        <f t="shared" si="7"/>
        <v>URF2024_148_Gestionar el cargue de los pagos en el SECOP_Tercer cuatrimestre</v>
      </c>
      <c r="G158" s="17" t="s">
        <v>637</v>
      </c>
      <c r="H158" s="17" t="s">
        <v>638</v>
      </c>
      <c r="I158" s="17" t="s">
        <v>639</v>
      </c>
      <c r="J158" s="17" t="s">
        <v>616</v>
      </c>
      <c r="K158" s="17" t="s">
        <v>617</v>
      </c>
      <c r="L158" s="17" t="s">
        <v>438</v>
      </c>
      <c r="M158" s="45">
        <v>45536</v>
      </c>
      <c r="N158" s="45">
        <v>45656</v>
      </c>
      <c r="O158" s="18">
        <f t="shared" si="5"/>
        <v>120</v>
      </c>
      <c r="P158" s="17" t="s">
        <v>408</v>
      </c>
      <c r="Q158" s="17" t="s">
        <v>131</v>
      </c>
      <c r="R158" s="17" t="s">
        <v>640</v>
      </c>
      <c r="S158" s="17" t="s">
        <v>410</v>
      </c>
      <c r="T158" s="17" t="s">
        <v>8</v>
      </c>
      <c r="U158" s="17" t="s">
        <v>27</v>
      </c>
      <c r="V158" s="17"/>
      <c r="W158" s="17" t="s">
        <v>52</v>
      </c>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t="s">
        <v>75</v>
      </c>
      <c r="AW158" s="17"/>
      <c r="AX158" s="17" t="s">
        <v>28</v>
      </c>
      <c r="AY158" s="17"/>
      <c r="AZ158" s="17"/>
      <c r="BA158" s="17"/>
      <c r="BB158" s="17"/>
      <c r="BC158" s="17"/>
      <c r="BD158" s="17"/>
      <c r="BE158" s="17"/>
      <c r="BF158" s="17"/>
      <c r="BG158" s="17" t="s">
        <v>81</v>
      </c>
      <c r="BH158" s="17" t="s">
        <v>82</v>
      </c>
      <c r="BI158" s="17"/>
      <c r="BJ158" s="17"/>
      <c r="BK158" s="17"/>
      <c r="BL158" s="17"/>
      <c r="BM158" s="17"/>
      <c r="BN158" s="17"/>
      <c r="BO158" s="17"/>
      <c r="BP158" s="17"/>
      <c r="BQ158" s="17"/>
      <c r="BR158" s="17"/>
      <c r="BS158" s="17"/>
      <c r="BT158" s="17"/>
      <c r="BU158" s="17"/>
      <c r="BV158" s="17"/>
      <c r="BW158" s="17" t="s">
        <v>3209</v>
      </c>
      <c r="BX158" s="17"/>
      <c r="BY158" s="17"/>
      <c r="BZ158" s="209"/>
      <c r="CA158" s="17"/>
      <c r="CB158" s="17"/>
      <c r="CC158" s="17"/>
      <c r="CD158" s="17"/>
      <c r="CE158" s="209"/>
      <c r="CF158" s="17"/>
      <c r="CG158" s="17"/>
      <c r="CH158" s="17"/>
      <c r="CI158" s="17"/>
      <c r="CJ158" s="209"/>
      <c r="CK158" s="17"/>
      <c r="CL158" s="17"/>
      <c r="CM158" s="17"/>
      <c r="CN158" s="17"/>
      <c r="CO158" s="209"/>
      <c r="CP158" s="17"/>
      <c r="CQ158" s="17"/>
    </row>
    <row r="159" spans="3:95" s="9" customFormat="1" ht="135.75" customHeight="1" x14ac:dyDescent="0.25">
      <c r="C159" s="16" t="s">
        <v>2919</v>
      </c>
      <c r="D159" s="17" t="s">
        <v>643</v>
      </c>
      <c r="E159" s="17" t="s">
        <v>188</v>
      </c>
      <c r="F159" s="14" t="str">
        <f t="shared" si="7"/>
        <v>URF2024_149_Realizar el proceso de liquidación de nómina de los servidores públicos de la URF_Primer cuatrimestre</v>
      </c>
      <c r="G159" s="17" t="s">
        <v>644</v>
      </c>
      <c r="H159" s="17" t="s">
        <v>645</v>
      </c>
      <c r="I159" s="17" t="s">
        <v>646</v>
      </c>
      <c r="J159" s="17" t="s">
        <v>616</v>
      </c>
      <c r="K159" s="17" t="s">
        <v>617</v>
      </c>
      <c r="L159" s="17" t="s">
        <v>438</v>
      </c>
      <c r="M159" s="45">
        <v>45292</v>
      </c>
      <c r="N159" s="45">
        <v>45412</v>
      </c>
      <c r="O159" s="18">
        <f t="shared" si="5"/>
        <v>120</v>
      </c>
      <c r="P159" s="17" t="s">
        <v>408</v>
      </c>
      <c r="Q159" s="17" t="s">
        <v>107</v>
      </c>
      <c r="R159" s="17" t="s">
        <v>647</v>
      </c>
      <c r="S159" s="17" t="s">
        <v>410</v>
      </c>
      <c r="T159" s="17" t="s">
        <v>8</v>
      </c>
      <c r="U159" s="17" t="s">
        <v>27</v>
      </c>
      <c r="V159" s="17"/>
      <c r="W159" s="17" t="s">
        <v>52</v>
      </c>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t="s">
        <v>75</v>
      </c>
      <c r="AW159" s="17" t="s">
        <v>27</v>
      </c>
      <c r="AX159" s="17" t="s">
        <v>28</v>
      </c>
      <c r="AY159" s="17"/>
      <c r="AZ159" s="17"/>
      <c r="BA159" s="17"/>
      <c r="BB159" s="17"/>
      <c r="BC159" s="17"/>
      <c r="BD159" s="17" t="s">
        <v>78</v>
      </c>
      <c r="BE159" s="17"/>
      <c r="BF159" s="17"/>
      <c r="BG159" s="17" t="s">
        <v>81</v>
      </c>
      <c r="BH159" s="17"/>
      <c r="BI159" s="17"/>
      <c r="BJ159" s="17"/>
      <c r="BK159" s="17"/>
      <c r="BL159" s="17"/>
      <c r="BM159" s="17"/>
      <c r="BN159" s="17"/>
      <c r="BO159" s="17"/>
      <c r="BP159" s="17"/>
      <c r="BQ159" s="17"/>
      <c r="BR159" s="17"/>
      <c r="BS159" s="17"/>
      <c r="BT159" s="17"/>
      <c r="BU159" s="17"/>
      <c r="BV159" s="17"/>
      <c r="BW159" s="17" t="s">
        <v>3209</v>
      </c>
      <c r="BX159" s="17"/>
      <c r="BY159" s="17"/>
      <c r="BZ159" s="209"/>
      <c r="CA159" s="17"/>
      <c r="CB159" s="17"/>
      <c r="CC159" s="17"/>
      <c r="CD159" s="17"/>
      <c r="CE159" s="209"/>
      <c r="CF159" s="17"/>
      <c r="CG159" s="17"/>
      <c r="CH159" s="17"/>
      <c r="CI159" s="17"/>
      <c r="CJ159" s="209"/>
      <c r="CK159" s="17"/>
      <c r="CL159" s="17"/>
      <c r="CM159" s="17"/>
      <c r="CN159" s="17"/>
      <c r="CO159" s="209"/>
      <c r="CP159" s="17"/>
      <c r="CQ159" s="17"/>
    </row>
    <row r="160" spans="3:95" s="9" customFormat="1" ht="135.75" customHeight="1" x14ac:dyDescent="0.25">
      <c r="C160" s="16" t="s">
        <v>2920</v>
      </c>
      <c r="D160" s="17" t="s">
        <v>648</v>
      </c>
      <c r="E160" s="17" t="s">
        <v>188</v>
      </c>
      <c r="F160" s="14" t="str">
        <f t="shared" si="7"/>
        <v>URF2024_150_Realizar el proceso de liquidación de nómina de los servidores públicos de la URF_Segundo cuatrimestre</v>
      </c>
      <c r="G160" s="17" t="s">
        <v>644</v>
      </c>
      <c r="H160" s="17" t="s">
        <v>645</v>
      </c>
      <c r="I160" s="17" t="s">
        <v>646</v>
      </c>
      <c r="J160" s="17" t="s">
        <v>616</v>
      </c>
      <c r="K160" s="17" t="s">
        <v>617</v>
      </c>
      <c r="L160" s="17" t="s">
        <v>438</v>
      </c>
      <c r="M160" s="45">
        <v>45413</v>
      </c>
      <c r="N160" s="45">
        <v>45535</v>
      </c>
      <c r="O160" s="18">
        <f t="shared" si="5"/>
        <v>122</v>
      </c>
      <c r="P160" s="17" t="s">
        <v>408</v>
      </c>
      <c r="Q160" s="17" t="s">
        <v>107</v>
      </c>
      <c r="R160" s="17" t="s">
        <v>647</v>
      </c>
      <c r="S160" s="17" t="s">
        <v>410</v>
      </c>
      <c r="T160" s="17" t="s">
        <v>8</v>
      </c>
      <c r="U160" s="17" t="s">
        <v>27</v>
      </c>
      <c r="V160" s="17"/>
      <c r="W160" s="17" t="s">
        <v>52</v>
      </c>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t="s">
        <v>75</v>
      </c>
      <c r="AW160" s="17" t="s">
        <v>27</v>
      </c>
      <c r="AX160" s="17" t="s">
        <v>28</v>
      </c>
      <c r="AY160" s="17"/>
      <c r="AZ160" s="17"/>
      <c r="BA160" s="17"/>
      <c r="BB160" s="17"/>
      <c r="BC160" s="17"/>
      <c r="BD160" s="17" t="s">
        <v>78</v>
      </c>
      <c r="BE160" s="17"/>
      <c r="BF160" s="17"/>
      <c r="BG160" s="17" t="s">
        <v>81</v>
      </c>
      <c r="BH160" s="17"/>
      <c r="BI160" s="17"/>
      <c r="BJ160" s="17"/>
      <c r="BK160" s="17"/>
      <c r="BL160" s="17"/>
      <c r="BM160" s="17"/>
      <c r="BN160" s="17"/>
      <c r="BO160" s="17"/>
      <c r="BP160" s="17"/>
      <c r="BQ160" s="17"/>
      <c r="BR160" s="17"/>
      <c r="BS160" s="17"/>
      <c r="BT160" s="17"/>
      <c r="BU160" s="17"/>
      <c r="BV160" s="17"/>
      <c r="BW160" s="17" t="s">
        <v>3209</v>
      </c>
      <c r="BX160" s="17"/>
      <c r="BY160" s="17"/>
      <c r="BZ160" s="209"/>
      <c r="CA160" s="17"/>
      <c r="CB160" s="17"/>
      <c r="CC160" s="17"/>
      <c r="CD160" s="17"/>
      <c r="CE160" s="209"/>
      <c r="CF160" s="17"/>
      <c r="CG160" s="17"/>
      <c r="CH160" s="17"/>
      <c r="CI160" s="17"/>
      <c r="CJ160" s="209"/>
      <c r="CK160" s="17"/>
      <c r="CL160" s="17"/>
      <c r="CM160" s="17"/>
      <c r="CN160" s="17"/>
      <c r="CO160" s="209"/>
      <c r="CP160" s="17"/>
      <c r="CQ160" s="17"/>
    </row>
    <row r="161" spans="3:95" s="9" customFormat="1" ht="135.75" customHeight="1" x14ac:dyDescent="0.25">
      <c r="C161" s="16" t="s">
        <v>2921</v>
      </c>
      <c r="D161" s="17" t="s">
        <v>649</v>
      </c>
      <c r="E161" s="17" t="s">
        <v>188</v>
      </c>
      <c r="F161" s="14" t="str">
        <f t="shared" si="7"/>
        <v>URF2024_151_Realizar el proceso de liquidación de nómina de los servidores públicos de la URF_Tercer cuatrimestre</v>
      </c>
      <c r="G161" s="17" t="s">
        <v>644</v>
      </c>
      <c r="H161" s="17" t="s">
        <v>645</v>
      </c>
      <c r="I161" s="17" t="s">
        <v>646</v>
      </c>
      <c r="J161" s="17" t="s">
        <v>616</v>
      </c>
      <c r="K161" s="17" t="s">
        <v>617</v>
      </c>
      <c r="L161" s="17" t="s">
        <v>438</v>
      </c>
      <c r="M161" s="45">
        <v>45536</v>
      </c>
      <c r="N161" s="45">
        <v>45656</v>
      </c>
      <c r="O161" s="18">
        <f t="shared" si="5"/>
        <v>120</v>
      </c>
      <c r="P161" s="17" t="s">
        <v>408</v>
      </c>
      <c r="Q161" s="17" t="s">
        <v>107</v>
      </c>
      <c r="R161" s="17" t="s">
        <v>647</v>
      </c>
      <c r="S161" s="17" t="s">
        <v>410</v>
      </c>
      <c r="T161" s="17" t="s">
        <v>8</v>
      </c>
      <c r="U161" s="17" t="s">
        <v>27</v>
      </c>
      <c r="V161" s="17"/>
      <c r="W161" s="17" t="s">
        <v>52</v>
      </c>
      <c r="X161" s="17"/>
      <c r="Y161" s="17"/>
      <c r="Z161" s="17"/>
      <c r="AA161" s="17"/>
      <c r="AB161" s="17"/>
      <c r="AC161" s="17"/>
      <c r="AD161" s="17"/>
      <c r="AE161" s="17"/>
      <c r="AF161" s="17"/>
      <c r="AG161" s="17"/>
      <c r="AH161" s="17"/>
      <c r="AI161" s="17"/>
      <c r="AJ161" s="17" t="s">
        <v>125</v>
      </c>
      <c r="AK161" s="17" t="s">
        <v>305</v>
      </c>
      <c r="AL161" s="17"/>
      <c r="AM161" s="17"/>
      <c r="AN161" s="17"/>
      <c r="AO161" s="17"/>
      <c r="AP161" s="17"/>
      <c r="AQ161" s="17"/>
      <c r="AR161" s="17"/>
      <c r="AS161" s="17"/>
      <c r="AT161" s="17"/>
      <c r="AU161" s="17"/>
      <c r="AV161" s="17" t="s">
        <v>75</v>
      </c>
      <c r="AW161" s="17" t="s">
        <v>27</v>
      </c>
      <c r="AX161" s="17" t="s">
        <v>28</v>
      </c>
      <c r="AY161" s="17"/>
      <c r="AZ161" s="17"/>
      <c r="BA161" s="17"/>
      <c r="BB161" s="17"/>
      <c r="BC161" s="17"/>
      <c r="BD161" s="17" t="s">
        <v>78</v>
      </c>
      <c r="BE161" s="17"/>
      <c r="BF161" s="17"/>
      <c r="BG161" s="17" t="s">
        <v>81</v>
      </c>
      <c r="BH161" s="17"/>
      <c r="BI161" s="17"/>
      <c r="BJ161" s="17"/>
      <c r="BK161" s="17"/>
      <c r="BL161" s="17"/>
      <c r="BM161" s="17"/>
      <c r="BN161" s="17"/>
      <c r="BO161" s="17"/>
      <c r="BP161" s="17"/>
      <c r="BQ161" s="17"/>
      <c r="BR161" s="17"/>
      <c r="BS161" s="17"/>
      <c r="BT161" s="17"/>
      <c r="BU161" s="17"/>
      <c r="BV161" s="17"/>
      <c r="BW161" s="17" t="s">
        <v>3209</v>
      </c>
      <c r="BX161" s="17"/>
      <c r="BY161" s="17"/>
      <c r="BZ161" s="209"/>
      <c r="CA161" s="17"/>
      <c r="CB161" s="17"/>
      <c r="CC161" s="17"/>
      <c r="CD161" s="17"/>
      <c r="CE161" s="209"/>
      <c r="CF161" s="17"/>
      <c r="CG161" s="17"/>
      <c r="CH161" s="17"/>
      <c r="CI161" s="17"/>
      <c r="CJ161" s="209"/>
      <c r="CK161" s="17"/>
      <c r="CL161" s="17"/>
      <c r="CM161" s="17"/>
      <c r="CN161" s="17"/>
      <c r="CO161" s="209"/>
      <c r="CP161" s="17"/>
      <c r="CQ161" s="17"/>
    </row>
    <row r="162" spans="3:95" s="9" customFormat="1" ht="135.75" customHeight="1" x14ac:dyDescent="0.25">
      <c r="C162" s="16" t="s">
        <v>2922</v>
      </c>
      <c r="D162" s="17" t="s">
        <v>650</v>
      </c>
      <c r="E162" s="17" t="s">
        <v>188</v>
      </c>
      <c r="F162" s="14" t="str">
        <f t="shared" si="7"/>
        <v>URF2024_152_Realizar la presentación de Estados Financieros_ Cuarto trimestre 2023</v>
      </c>
      <c r="G162" s="17" t="s">
        <v>651</v>
      </c>
      <c r="H162" s="17" t="s">
        <v>652</v>
      </c>
      <c r="I162" s="17" t="s">
        <v>653</v>
      </c>
      <c r="J162" s="17" t="s">
        <v>616</v>
      </c>
      <c r="K162" s="17" t="s">
        <v>617</v>
      </c>
      <c r="L162" s="17" t="s">
        <v>438</v>
      </c>
      <c r="M162" s="45">
        <v>45596</v>
      </c>
      <c r="N162" s="45">
        <v>45657</v>
      </c>
      <c r="O162" s="18">
        <f t="shared" si="5"/>
        <v>61</v>
      </c>
      <c r="P162" s="17" t="s">
        <v>408</v>
      </c>
      <c r="Q162" s="17" t="s">
        <v>131</v>
      </c>
      <c r="R162" s="17" t="s">
        <v>654</v>
      </c>
      <c r="S162" s="17" t="s">
        <v>410</v>
      </c>
      <c r="T162" s="17" t="s">
        <v>8</v>
      </c>
      <c r="U162" s="17" t="s">
        <v>27</v>
      </c>
      <c r="V162" s="17"/>
      <c r="W162" s="17" t="s">
        <v>52</v>
      </c>
      <c r="X162" s="17"/>
      <c r="Y162" s="17"/>
      <c r="Z162" s="17"/>
      <c r="AA162" s="17"/>
      <c r="AB162" s="17"/>
      <c r="AC162" s="17"/>
      <c r="AD162" s="17"/>
      <c r="AE162" s="17"/>
      <c r="AF162" s="17"/>
      <c r="AG162" s="17"/>
      <c r="AH162" s="17"/>
      <c r="AI162" s="17"/>
      <c r="AJ162" s="17" t="s">
        <v>125</v>
      </c>
      <c r="AK162" s="17" t="s">
        <v>305</v>
      </c>
      <c r="AL162" s="17"/>
      <c r="AM162" s="17"/>
      <c r="AN162" s="17"/>
      <c r="AO162" s="17"/>
      <c r="AP162" s="17"/>
      <c r="AQ162" s="17"/>
      <c r="AR162" s="17"/>
      <c r="AS162" s="17"/>
      <c r="AT162" s="17"/>
      <c r="AU162" s="17"/>
      <c r="AV162" s="17" t="s">
        <v>75</v>
      </c>
      <c r="AW162" s="17"/>
      <c r="AX162" s="17" t="s">
        <v>28</v>
      </c>
      <c r="AY162" s="17"/>
      <c r="AZ162" s="17"/>
      <c r="BA162" s="17" t="s">
        <v>31</v>
      </c>
      <c r="BB162" s="17"/>
      <c r="BC162" s="17"/>
      <c r="BD162" s="17"/>
      <c r="BE162" s="17"/>
      <c r="BF162" s="17"/>
      <c r="BG162" s="17" t="s">
        <v>81</v>
      </c>
      <c r="BH162" s="17"/>
      <c r="BI162" s="17"/>
      <c r="BJ162" s="17"/>
      <c r="BK162" s="17"/>
      <c r="BL162" s="17"/>
      <c r="BM162" s="17"/>
      <c r="BN162" s="17"/>
      <c r="BO162" s="17"/>
      <c r="BP162" s="17"/>
      <c r="BQ162" s="17"/>
      <c r="BR162" s="17" t="s">
        <v>92</v>
      </c>
      <c r="BS162" s="17"/>
      <c r="BT162" s="17"/>
      <c r="BU162" s="17"/>
      <c r="BV162" s="17"/>
      <c r="BW162" s="17" t="s">
        <v>3209</v>
      </c>
      <c r="BX162" s="17"/>
      <c r="BY162" s="17"/>
      <c r="BZ162" s="209"/>
      <c r="CA162" s="17"/>
      <c r="CB162" s="17"/>
      <c r="CC162" s="17"/>
      <c r="CD162" s="17"/>
      <c r="CE162" s="209"/>
      <c r="CF162" s="17"/>
      <c r="CG162" s="17"/>
      <c r="CH162" s="17"/>
      <c r="CI162" s="17"/>
      <c r="CJ162" s="209"/>
      <c r="CK162" s="17"/>
      <c r="CL162" s="17"/>
      <c r="CM162" s="17"/>
      <c r="CN162" s="17"/>
      <c r="CO162" s="209"/>
      <c r="CP162" s="17"/>
      <c r="CQ162" s="17"/>
    </row>
    <row r="163" spans="3:95" s="9" customFormat="1" ht="135.75" customHeight="1" x14ac:dyDescent="0.25">
      <c r="C163" s="16" t="s">
        <v>2923</v>
      </c>
      <c r="D163" s="17" t="s">
        <v>655</v>
      </c>
      <c r="E163" s="17" t="s">
        <v>188</v>
      </c>
      <c r="F163" s="14" t="str">
        <f t="shared" si="7"/>
        <v>URF2024_153_Realizar la presentación de Estados Financieros_Primer trimestre 2024</v>
      </c>
      <c r="G163" s="17" t="s">
        <v>651</v>
      </c>
      <c r="H163" s="17" t="s">
        <v>652</v>
      </c>
      <c r="I163" s="17" t="s">
        <v>653</v>
      </c>
      <c r="J163" s="17" t="s">
        <v>616</v>
      </c>
      <c r="K163" s="17" t="s">
        <v>617</v>
      </c>
      <c r="L163" s="17" t="s">
        <v>438</v>
      </c>
      <c r="M163" s="45">
        <v>45292</v>
      </c>
      <c r="N163" s="45">
        <v>45412</v>
      </c>
      <c r="O163" s="18">
        <f t="shared" si="5"/>
        <v>120</v>
      </c>
      <c r="P163" s="17" t="s">
        <v>408</v>
      </c>
      <c r="Q163" s="17" t="s">
        <v>131</v>
      </c>
      <c r="R163" s="17" t="s">
        <v>654</v>
      </c>
      <c r="S163" s="17" t="s">
        <v>410</v>
      </c>
      <c r="T163" s="17" t="s">
        <v>8</v>
      </c>
      <c r="U163" s="17" t="s">
        <v>27</v>
      </c>
      <c r="V163" s="17"/>
      <c r="W163" s="17" t="s">
        <v>52</v>
      </c>
      <c r="X163" s="17"/>
      <c r="Y163" s="17"/>
      <c r="Z163" s="17"/>
      <c r="AA163" s="17"/>
      <c r="AB163" s="17"/>
      <c r="AC163" s="17"/>
      <c r="AD163" s="17"/>
      <c r="AE163" s="17"/>
      <c r="AF163" s="17"/>
      <c r="AG163" s="17"/>
      <c r="AH163" s="17"/>
      <c r="AI163" s="17"/>
      <c r="AJ163" s="17" t="s">
        <v>125</v>
      </c>
      <c r="AK163" s="17" t="s">
        <v>305</v>
      </c>
      <c r="AL163" s="17"/>
      <c r="AM163" s="17"/>
      <c r="AN163" s="17"/>
      <c r="AO163" s="17"/>
      <c r="AP163" s="17"/>
      <c r="AQ163" s="17"/>
      <c r="AR163" s="17"/>
      <c r="AS163" s="17"/>
      <c r="AT163" s="17"/>
      <c r="AU163" s="17"/>
      <c r="AV163" s="17" t="s">
        <v>75</v>
      </c>
      <c r="AW163" s="17"/>
      <c r="AX163" s="17" t="s">
        <v>28</v>
      </c>
      <c r="AY163" s="17"/>
      <c r="AZ163" s="17"/>
      <c r="BA163" s="17" t="s">
        <v>31</v>
      </c>
      <c r="BB163" s="17"/>
      <c r="BC163" s="17"/>
      <c r="BD163" s="17"/>
      <c r="BE163" s="17"/>
      <c r="BF163" s="17"/>
      <c r="BG163" s="17" t="s">
        <v>81</v>
      </c>
      <c r="BH163" s="17"/>
      <c r="BI163" s="17"/>
      <c r="BJ163" s="17"/>
      <c r="BK163" s="17"/>
      <c r="BL163" s="17"/>
      <c r="BM163" s="17"/>
      <c r="BN163" s="17"/>
      <c r="BO163" s="17"/>
      <c r="BP163" s="17"/>
      <c r="BQ163" s="17"/>
      <c r="BR163" s="17" t="s">
        <v>92</v>
      </c>
      <c r="BS163" s="17"/>
      <c r="BT163" s="17"/>
      <c r="BU163" s="17"/>
      <c r="BV163" s="17"/>
      <c r="BW163" s="17" t="s">
        <v>3209</v>
      </c>
      <c r="BX163" s="17"/>
      <c r="BY163" s="17"/>
      <c r="BZ163" s="209"/>
      <c r="CA163" s="17"/>
      <c r="CB163" s="17"/>
      <c r="CC163" s="17"/>
      <c r="CD163" s="17"/>
      <c r="CE163" s="209"/>
      <c r="CF163" s="17"/>
      <c r="CG163" s="17"/>
      <c r="CH163" s="17"/>
      <c r="CI163" s="17"/>
      <c r="CJ163" s="209"/>
      <c r="CK163" s="17"/>
      <c r="CL163" s="17"/>
      <c r="CM163" s="17"/>
      <c r="CN163" s="17"/>
      <c r="CO163" s="209"/>
      <c r="CP163" s="17"/>
      <c r="CQ163" s="17"/>
    </row>
    <row r="164" spans="3:95" s="9" customFormat="1" ht="135.75" customHeight="1" x14ac:dyDescent="0.25">
      <c r="C164" s="16" t="s">
        <v>2924</v>
      </c>
      <c r="D164" s="17" t="s">
        <v>656</v>
      </c>
      <c r="E164" s="17" t="s">
        <v>188</v>
      </c>
      <c r="F164" s="14" t="str">
        <f t="shared" si="7"/>
        <v>URF2024_154_Realizar la presentación de Estados Financieros_Segundo trimestre 2024</v>
      </c>
      <c r="G164" s="17" t="s">
        <v>651</v>
      </c>
      <c r="H164" s="17" t="s">
        <v>652</v>
      </c>
      <c r="I164" s="17" t="s">
        <v>653</v>
      </c>
      <c r="J164" s="17" t="s">
        <v>616</v>
      </c>
      <c r="K164" s="17" t="s">
        <v>617</v>
      </c>
      <c r="L164" s="17" t="s">
        <v>438</v>
      </c>
      <c r="M164" s="45">
        <v>45383</v>
      </c>
      <c r="N164" s="45">
        <v>45504</v>
      </c>
      <c r="O164" s="18">
        <f t="shared" si="5"/>
        <v>121</v>
      </c>
      <c r="P164" s="17" t="s">
        <v>408</v>
      </c>
      <c r="Q164" s="17" t="s">
        <v>131</v>
      </c>
      <c r="R164" s="17" t="s">
        <v>654</v>
      </c>
      <c r="S164" s="17" t="s">
        <v>410</v>
      </c>
      <c r="T164" s="17" t="s">
        <v>8</v>
      </c>
      <c r="U164" s="17" t="s">
        <v>27</v>
      </c>
      <c r="V164" s="17"/>
      <c r="W164" s="17" t="s">
        <v>52</v>
      </c>
      <c r="X164" s="17"/>
      <c r="Y164" s="17"/>
      <c r="Z164" s="17"/>
      <c r="AA164" s="17"/>
      <c r="AB164" s="17"/>
      <c r="AC164" s="17"/>
      <c r="AD164" s="17"/>
      <c r="AE164" s="17"/>
      <c r="AF164" s="17"/>
      <c r="AG164" s="17"/>
      <c r="AH164" s="17"/>
      <c r="AI164" s="17"/>
      <c r="AJ164" s="17" t="s">
        <v>125</v>
      </c>
      <c r="AK164" s="17" t="s">
        <v>305</v>
      </c>
      <c r="AL164" s="17"/>
      <c r="AM164" s="17"/>
      <c r="AN164" s="17"/>
      <c r="AO164" s="17"/>
      <c r="AP164" s="17"/>
      <c r="AQ164" s="17"/>
      <c r="AR164" s="17"/>
      <c r="AS164" s="17"/>
      <c r="AT164" s="17"/>
      <c r="AU164" s="17"/>
      <c r="AV164" s="17" t="s">
        <v>75</v>
      </c>
      <c r="AW164" s="17"/>
      <c r="AX164" s="17" t="s">
        <v>28</v>
      </c>
      <c r="AY164" s="17"/>
      <c r="AZ164" s="17"/>
      <c r="BA164" s="17" t="s">
        <v>31</v>
      </c>
      <c r="BB164" s="17"/>
      <c r="BC164" s="17"/>
      <c r="BD164" s="17"/>
      <c r="BE164" s="17"/>
      <c r="BF164" s="17"/>
      <c r="BG164" s="17" t="s">
        <v>81</v>
      </c>
      <c r="BH164" s="17"/>
      <c r="BI164" s="17"/>
      <c r="BJ164" s="17"/>
      <c r="BK164" s="17"/>
      <c r="BL164" s="17"/>
      <c r="BM164" s="17"/>
      <c r="BN164" s="17"/>
      <c r="BO164" s="17"/>
      <c r="BP164" s="17"/>
      <c r="BQ164" s="17"/>
      <c r="BR164" s="17" t="s">
        <v>92</v>
      </c>
      <c r="BS164" s="17"/>
      <c r="BT164" s="17"/>
      <c r="BU164" s="17"/>
      <c r="BV164" s="17"/>
      <c r="BW164" s="17" t="s">
        <v>3209</v>
      </c>
      <c r="BX164" s="17"/>
      <c r="BY164" s="17"/>
      <c r="BZ164" s="209"/>
      <c r="CA164" s="17"/>
      <c r="CB164" s="17"/>
      <c r="CC164" s="17"/>
      <c r="CD164" s="17"/>
      <c r="CE164" s="209"/>
      <c r="CF164" s="17"/>
      <c r="CG164" s="17"/>
      <c r="CH164" s="17"/>
      <c r="CI164" s="17"/>
      <c r="CJ164" s="209"/>
      <c r="CK164" s="17"/>
      <c r="CL164" s="17"/>
      <c r="CM164" s="17"/>
      <c r="CN164" s="17"/>
      <c r="CO164" s="209"/>
      <c r="CP164" s="17"/>
      <c r="CQ164" s="17"/>
    </row>
    <row r="165" spans="3:95" s="9" customFormat="1" ht="135.75" customHeight="1" x14ac:dyDescent="0.25">
      <c r="C165" s="16" t="s">
        <v>2925</v>
      </c>
      <c r="D165" s="17" t="s">
        <v>657</v>
      </c>
      <c r="E165" s="17" t="s">
        <v>188</v>
      </c>
      <c r="F165" s="14" t="str">
        <f t="shared" si="7"/>
        <v>URF2024_155_Realizar la presentación de Estados Financieros_Tercer trimestre 2024</v>
      </c>
      <c r="G165" s="17" t="s">
        <v>651</v>
      </c>
      <c r="H165" s="17" t="s">
        <v>652</v>
      </c>
      <c r="I165" s="17" t="s">
        <v>653</v>
      </c>
      <c r="J165" s="17" t="s">
        <v>616</v>
      </c>
      <c r="K165" s="17" t="s">
        <v>617</v>
      </c>
      <c r="L165" s="17" t="s">
        <v>438</v>
      </c>
      <c r="M165" s="45">
        <v>45474</v>
      </c>
      <c r="N165" s="45">
        <v>45596</v>
      </c>
      <c r="O165" s="18">
        <f t="shared" si="5"/>
        <v>122</v>
      </c>
      <c r="P165" s="17" t="s">
        <v>408</v>
      </c>
      <c r="Q165" s="17" t="s">
        <v>131</v>
      </c>
      <c r="R165" s="17" t="s">
        <v>654</v>
      </c>
      <c r="S165" s="17" t="s">
        <v>410</v>
      </c>
      <c r="T165" s="17" t="s">
        <v>8</v>
      </c>
      <c r="U165" s="17" t="s">
        <v>27</v>
      </c>
      <c r="V165" s="17"/>
      <c r="W165" s="17" t="s">
        <v>52</v>
      </c>
      <c r="X165" s="17"/>
      <c r="Y165" s="17"/>
      <c r="Z165" s="17"/>
      <c r="AA165" s="17"/>
      <c r="AB165" s="17"/>
      <c r="AC165" s="17"/>
      <c r="AD165" s="17"/>
      <c r="AE165" s="17"/>
      <c r="AF165" s="17"/>
      <c r="AG165" s="17"/>
      <c r="AH165" s="17"/>
      <c r="AI165" s="17"/>
      <c r="AJ165" s="17" t="s">
        <v>125</v>
      </c>
      <c r="AK165" s="17" t="s">
        <v>305</v>
      </c>
      <c r="AL165" s="17"/>
      <c r="AM165" s="17"/>
      <c r="AN165" s="17"/>
      <c r="AO165" s="17"/>
      <c r="AP165" s="17"/>
      <c r="AQ165" s="17"/>
      <c r="AR165" s="17"/>
      <c r="AS165" s="17"/>
      <c r="AT165" s="17"/>
      <c r="AU165" s="17"/>
      <c r="AV165" s="17" t="s">
        <v>75</v>
      </c>
      <c r="AW165" s="17"/>
      <c r="AX165" s="17" t="s">
        <v>28</v>
      </c>
      <c r="AY165" s="17"/>
      <c r="AZ165" s="17"/>
      <c r="BA165" s="17" t="s">
        <v>31</v>
      </c>
      <c r="BB165" s="17"/>
      <c r="BC165" s="17"/>
      <c r="BD165" s="17"/>
      <c r="BE165" s="17"/>
      <c r="BF165" s="17"/>
      <c r="BG165" s="17" t="s">
        <v>81</v>
      </c>
      <c r="BH165" s="17"/>
      <c r="BI165" s="17"/>
      <c r="BJ165" s="17"/>
      <c r="BK165" s="17"/>
      <c r="BL165" s="17"/>
      <c r="BM165" s="17"/>
      <c r="BN165" s="17"/>
      <c r="BO165" s="17"/>
      <c r="BP165" s="17"/>
      <c r="BQ165" s="17"/>
      <c r="BR165" s="17" t="s">
        <v>92</v>
      </c>
      <c r="BS165" s="17"/>
      <c r="BT165" s="17"/>
      <c r="BU165" s="17"/>
      <c r="BV165" s="17"/>
      <c r="BW165" s="17" t="s">
        <v>3209</v>
      </c>
      <c r="BX165" s="17"/>
      <c r="BY165" s="17"/>
      <c r="BZ165" s="209"/>
      <c r="CA165" s="17"/>
      <c r="CB165" s="17"/>
      <c r="CC165" s="17"/>
      <c r="CD165" s="17"/>
      <c r="CE165" s="209"/>
      <c r="CF165" s="17"/>
      <c r="CG165" s="17"/>
      <c r="CH165" s="17"/>
      <c r="CI165" s="17"/>
      <c r="CJ165" s="209"/>
      <c r="CK165" s="17"/>
      <c r="CL165" s="17"/>
      <c r="CM165" s="17"/>
      <c r="CN165" s="17"/>
      <c r="CO165" s="209"/>
      <c r="CP165" s="17"/>
      <c r="CQ165" s="17"/>
    </row>
    <row r="166" spans="3:95" s="9" customFormat="1" ht="135.75" customHeight="1" x14ac:dyDescent="0.25">
      <c r="C166" s="16" t="s">
        <v>2926</v>
      </c>
      <c r="D166" s="17" t="s">
        <v>658</v>
      </c>
      <c r="E166" s="17" t="s">
        <v>188</v>
      </c>
      <c r="F166" s="14" t="str">
        <f t="shared" si="7"/>
        <v>URF2024_156_Realizar seguimiento a la gestión de la factura electrónica_Primer Cuatrimestre</v>
      </c>
      <c r="G166" s="17" t="s">
        <v>659</v>
      </c>
      <c r="H166" s="17" t="s">
        <v>660</v>
      </c>
      <c r="I166" s="17" t="s">
        <v>661</v>
      </c>
      <c r="J166" s="17" t="s">
        <v>616</v>
      </c>
      <c r="K166" s="17" t="s">
        <v>617</v>
      </c>
      <c r="L166" s="17" t="s">
        <v>438</v>
      </c>
      <c r="M166" s="45">
        <v>45292</v>
      </c>
      <c r="N166" s="45">
        <v>45412</v>
      </c>
      <c r="O166" s="18">
        <f t="shared" si="5"/>
        <v>120</v>
      </c>
      <c r="P166" s="17" t="s">
        <v>408</v>
      </c>
      <c r="Q166" s="17" t="s">
        <v>131</v>
      </c>
      <c r="R166" s="17" t="s">
        <v>662</v>
      </c>
      <c r="S166" s="17" t="s">
        <v>410</v>
      </c>
      <c r="T166" s="17" t="s">
        <v>8</v>
      </c>
      <c r="U166" s="17" t="s">
        <v>27</v>
      </c>
      <c r="V166" s="17"/>
      <c r="W166" s="17" t="s">
        <v>52</v>
      </c>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t="s">
        <v>75</v>
      </c>
      <c r="AW166" s="17"/>
      <c r="AX166" s="17" t="s">
        <v>28</v>
      </c>
      <c r="AY166" s="17"/>
      <c r="AZ166" s="17"/>
      <c r="BA166" s="17"/>
      <c r="BB166" s="17"/>
      <c r="BC166" s="17"/>
      <c r="BD166" s="17"/>
      <c r="BE166" s="17"/>
      <c r="BF166" s="17"/>
      <c r="BG166" s="17" t="s">
        <v>81</v>
      </c>
      <c r="BH166" s="17"/>
      <c r="BI166" s="17"/>
      <c r="BJ166" s="17"/>
      <c r="BK166" s="17"/>
      <c r="BL166" s="17"/>
      <c r="BM166" s="17"/>
      <c r="BN166" s="17"/>
      <c r="BO166" s="17"/>
      <c r="BP166" s="17"/>
      <c r="BQ166" s="17"/>
      <c r="BR166" s="17"/>
      <c r="BS166" s="17"/>
      <c r="BT166" s="17"/>
      <c r="BU166" s="17"/>
      <c r="BV166" s="17"/>
      <c r="BW166" s="17" t="s">
        <v>3209</v>
      </c>
      <c r="BX166" s="17"/>
      <c r="BY166" s="17"/>
      <c r="BZ166" s="209"/>
      <c r="CA166" s="17"/>
      <c r="CB166" s="17"/>
      <c r="CC166" s="17"/>
      <c r="CD166" s="17"/>
      <c r="CE166" s="209"/>
      <c r="CF166" s="17"/>
      <c r="CG166" s="17"/>
      <c r="CH166" s="17"/>
      <c r="CI166" s="17"/>
      <c r="CJ166" s="209"/>
      <c r="CK166" s="17"/>
      <c r="CL166" s="17"/>
      <c r="CM166" s="17"/>
      <c r="CN166" s="17"/>
      <c r="CO166" s="209"/>
      <c r="CP166" s="17"/>
      <c r="CQ166" s="17"/>
    </row>
    <row r="167" spans="3:95" s="9" customFormat="1" ht="135.75" customHeight="1" x14ac:dyDescent="0.25">
      <c r="C167" s="16" t="s">
        <v>2927</v>
      </c>
      <c r="D167" s="17" t="s">
        <v>663</v>
      </c>
      <c r="E167" s="17" t="s">
        <v>188</v>
      </c>
      <c r="F167" s="14" t="str">
        <f t="shared" si="7"/>
        <v>URF2024_157_Realizar seguimiento a la gestión de la factura electrónica_Segundo Cuatrimestre</v>
      </c>
      <c r="G167" s="17" t="s">
        <v>659</v>
      </c>
      <c r="H167" s="17" t="s">
        <v>660</v>
      </c>
      <c r="I167" s="17" t="s">
        <v>661</v>
      </c>
      <c r="J167" s="17" t="s">
        <v>616</v>
      </c>
      <c r="K167" s="17" t="s">
        <v>617</v>
      </c>
      <c r="L167" s="17" t="s">
        <v>438</v>
      </c>
      <c r="M167" s="45">
        <v>45413</v>
      </c>
      <c r="N167" s="45">
        <v>45535</v>
      </c>
      <c r="O167" s="18">
        <f t="shared" si="5"/>
        <v>122</v>
      </c>
      <c r="P167" s="17" t="s">
        <v>408</v>
      </c>
      <c r="Q167" s="17" t="s">
        <v>131</v>
      </c>
      <c r="R167" s="17" t="s">
        <v>662</v>
      </c>
      <c r="S167" s="17" t="s">
        <v>410</v>
      </c>
      <c r="T167" s="17" t="s">
        <v>8</v>
      </c>
      <c r="U167" s="17" t="s">
        <v>27</v>
      </c>
      <c r="V167" s="17"/>
      <c r="W167" s="17" t="s">
        <v>52</v>
      </c>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t="s">
        <v>75</v>
      </c>
      <c r="AW167" s="17"/>
      <c r="AX167" s="17" t="s">
        <v>28</v>
      </c>
      <c r="AY167" s="17"/>
      <c r="AZ167" s="17"/>
      <c r="BA167" s="17"/>
      <c r="BB167" s="17"/>
      <c r="BC167" s="17"/>
      <c r="BD167" s="17"/>
      <c r="BE167" s="17"/>
      <c r="BF167" s="17"/>
      <c r="BG167" s="17" t="s">
        <v>81</v>
      </c>
      <c r="BH167" s="17"/>
      <c r="BI167" s="17"/>
      <c r="BJ167" s="17"/>
      <c r="BK167" s="17"/>
      <c r="BL167" s="17"/>
      <c r="BM167" s="17"/>
      <c r="BN167" s="17"/>
      <c r="BO167" s="17"/>
      <c r="BP167" s="17"/>
      <c r="BQ167" s="17"/>
      <c r="BR167" s="17"/>
      <c r="BS167" s="17"/>
      <c r="BT167" s="17"/>
      <c r="BU167" s="17"/>
      <c r="BV167" s="17"/>
      <c r="BW167" s="17" t="s">
        <v>3209</v>
      </c>
      <c r="BX167" s="17"/>
      <c r="BY167" s="17"/>
      <c r="BZ167" s="209"/>
      <c r="CA167" s="17"/>
      <c r="CB167" s="17"/>
      <c r="CC167" s="17"/>
      <c r="CD167" s="17"/>
      <c r="CE167" s="209"/>
      <c r="CF167" s="17"/>
      <c r="CG167" s="17"/>
      <c r="CH167" s="17"/>
      <c r="CI167" s="17"/>
      <c r="CJ167" s="209"/>
      <c r="CK167" s="17"/>
      <c r="CL167" s="17"/>
      <c r="CM167" s="17"/>
      <c r="CN167" s="17"/>
      <c r="CO167" s="209"/>
      <c r="CP167" s="17"/>
      <c r="CQ167" s="17"/>
    </row>
    <row r="168" spans="3:95" s="9" customFormat="1" ht="135.75" customHeight="1" x14ac:dyDescent="0.25">
      <c r="C168" s="16" t="s">
        <v>2928</v>
      </c>
      <c r="D168" s="17" t="s">
        <v>664</v>
      </c>
      <c r="E168" s="17" t="s">
        <v>188</v>
      </c>
      <c r="F168" s="14" t="str">
        <f t="shared" si="7"/>
        <v>URF2024_158_Realizar seguimiento a la gestión de la factura electrónica_Tercer  Cuatrimestre</v>
      </c>
      <c r="G168" s="17" t="s">
        <v>659</v>
      </c>
      <c r="H168" s="17" t="s">
        <v>660</v>
      </c>
      <c r="I168" s="17" t="s">
        <v>661</v>
      </c>
      <c r="J168" s="17" t="s">
        <v>616</v>
      </c>
      <c r="K168" s="17" t="s">
        <v>617</v>
      </c>
      <c r="L168" s="17" t="s">
        <v>438</v>
      </c>
      <c r="M168" s="45">
        <v>45536</v>
      </c>
      <c r="N168" s="45">
        <v>45656</v>
      </c>
      <c r="O168" s="18">
        <f t="shared" si="5"/>
        <v>120</v>
      </c>
      <c r="P168" s="17" t="s">
        <v>408</v>
      </c>
      <c r="Q168" s="17" t="s">
        <v>131</v>
      </c>
      <c r="R168" s="17" t="s">
        <v>662</v>
      </c>
      <c r="S168" s="17" t="s">
        <v>410</v>
      </c>
      <c r="T168" s="17" t="s">
        <v>8</v>
      </c>
      <c r="U168" s="17" t="s">
        <v>27</v>
      </c>
      <c r="V168" s="17"/>
      <c r="W168" s="17" t="s">
        <v>52</v>
      </c>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t="s">
        <v>75</v>
      </c>
      <c r="AW168" s="17"/>
      <c r="AX168" s="17" t="s">
        <v>28</v>
      </c>
      <c r="AY168" s="17"/>
      <c r="AZ168" s="17"/>
      <c r="BA168" s="17"/>
      <c r="BB168" s="17"/>
      <c r="BC168" s="17"/>
      <c r="BD168" s="17"/>
      <c r="BE168" s="17"/>
      <c r="BF168" s="17"/>
      <c r="BG168" s="17" t="s">
        <v>81</v>
      </c>
      <c r="BH168" s="17"/>
      <c r="BI168" s="17"/>
      <c r="BJ168" s="17"/>
      <c r="BK168" s="17"/>
      <c r="BL168" s="17"/>
      <c r="BM168" s="17"/>
      <c r="BN168" s="17"/>
      <c r="BO168" s="17"/>
      <c r="BP168" s="17"/>
      <c r="BQ168" s="17"/>
      <c r="BR168" s="17"/>
      <c r="BS168" s="17"/>
      <c r="BT168" s="17"/>
      <c r="BU168" s="17"/>
      <c r="BV168" s="17"/>
      <c r="BW168" s="17" t="s">
        <v>3209</v>
      </c>
      <c r="BX168" s="17"/>
      <c r="BY168" s="17"/>
      <c r="BZ168" s="209"/>
      <c r="CA168" s="17"/>
      <c r="CB168" s="17"/>
      <c r="CC168" s="17"/>
      <c r="CD168" s="17"/>
      <c r="CE168" s="209"/>
      <c r="CF168" s="17"/>
      <c r="CG168" s="17"/>
      <c r="CH168" s="17"/>
      <c r="CI168" s="17"/>
      <c r="CJ168" s="209"/>
      <c r="CK168" s="17"/>
      <c r="CL168" s="17"/>
      <c r="CM168" s="17"/>
      <c r="CN168" s="17"/>
      <c r="CO168" s="209"/>
      <c r="CP168" s="17"/>
      <c r="CQ168" s="17"/>
    </row>
    <row r="169" spans="3:95" s="9" customFormat="1" ht="135.75" customHeight="1" x14ac:dyDescent="0.25">
      <c r="C169" s="16" t="s">
        <v>2929</v>
      </c>
      <c r="D169" s="17" t="s">
        <v>665</v>
      </c>
      <c r="E169" s="17" t="s">
        <v>188</v>
      </c>
      <c r="F169" s="14" t="str">
        <f t="shared" si="7"/>
        <v>URF2024_159_Consolidar la evidencia de la asignación partida presupuestal de gasto e inversión para promover la participación ciudadana</v>
      </c>
      <c r="G169" s="17" t="s">
        <v>665</v>
      </c>
      <c r="H169" s="17" t="s">
        <v>666</v>
      </c>
      <c r="I169" s="17" t="s">
        <v>667</v>
      </c>
      <c r="J169" s="17" t="s">
        <v>616</v>
      </c>
      <c r="K169" s="17" t="s">
        <v>617</v>
      </c>
      <c r="L169" s="17" t="s">
        <v>438</v>
      </c>
      <c r="M169" s="45">
        <v>45627</v>
      </c>
      <c r="N169" s="45">
        <v>45656</v>
      </c>
      <c r="O169" s="18">
        <f t="shared" si="5"/>
        <v>29</v>
      </c>
      <c r="P169" s="17" t="s">
        <v>408</v>
      </c>
      <c r="Q169" s="17"/>
      <c r="R169" s="17"/>
      <c r="S169" s="17" t="s">
        <v>410</v>
      </c>
      <c r="T169" s="17" t="s">
        <v>8</v>
      </c>
      <c r="U169" s="17" t="s">
        <v>27</v>
      </c>
      <c r="V169" s="17" t="s">
        <v>51</v>
      </c>
      <c r="W169" s="17" t="s">
        <v>52</v>
      </c>
      <c r="X169" s="17"/>
      <c r="Y169" s="17"/>
      <c r="Z169" s="17"/>
      <c r="AA169" s="17"/>
      <c r="AB169" s="17"/>
      <c r="AC169" s="17"/>
      <c r="AD169" s="17"/>
      <c r="AE169" s="17"/>
      <c r="AF169" s="17"/>
      <c r="AG169" s="17"/>
      <c r="AH169" s="17"/>
      <c r="AI169" s="17"/>
      <c r="AJ169" s="17"/>
      <c r="AK169" s="17"/>
      <c r="AL169" s="17"/>
      <c r="AM169" s="17"/>
      <c r="AN169" s="17"/>
      <c r="AO169" s="17"/>
      <c r="AP169" s="17"/>
      <c r="AQ169" s="17"/>
      <c r="AR169" s="17" t="s">
        <v>306</v>
      </c>
      <c r="AS169" s="17"/>
      <c r="AT169" s="17"/>
      <c r="AU169" s="17"/>
      <c r="AV169" s="17" t="s">
        <v>75</v>
      </c>
      <c r="AW169" s="17"/>
      <c r="AX169" s="17" t="s">
        <v>28</v>
      </c>
      <c r="AY169" s="17" t="s">
        <v>29</v>
      </c>
      <c r="AZ169" s="17"/>
      <c r="BA169" s="17"/>
      <c r="BB169" s="17"/>
      <c r="BC169" s="17"/>
      <c r="BD169" s="17"/>
      <c r="BE169" s="17"/>
      <c r="BF169" s="17"/>
      <c r="BG169" s="17" t="s">
        <v>81</v>
      </c>
      <c r="BH169" s="17"/>
      <c r="BI169" s="17"/>
      <c r="BJ169" s="17"/>
      <c r="BK169" s="17"/>
      <c r="BL169" s="17"/>
      <c r="BM169" s="17"/>
      <c r="BN169" s="17"/>
      <c r="BO169" s="17"/>
      <c r="BP169" s="17" t="s">
        <v>90</v>
      </c>
      <c r="BQ169" s="17"/>
      <c r="BR169" s="17"/>
      <c r="BS169" s="17"/>
      <c r="BT169" s="17"/>
      <c r="BU169" s="17"/>
      <c r="BV169" s="17"/>
      <c r="BW169" s="17" t="s">
        <v>3209</v>
      </c>
      <c r="BX169" s="17"/>
      <c r="BY169" s="17"/>
      <c r="BZ169" s="209"/>
      <c r="CA169" s="17"/>
      <c r="CB169" s="17"/>
      <c r="CC169" s="17"/>
      <c r="CD169" s="17"/>
      <c r="CE169" s="209"/>
      <c r="CF169" s="17"/>
      <c r="CG169" s="17"/>
      <c r="CH169" s="17"/>
      <c r="CI169" s="17"/>
      <c r="CJ169" s="209"/>
      <c r="CK169" s="17"/>
      <c r="CL169" s="17"/>
      <c r="CM169" s="17"/>
      <c r="CN169" s="17"/>
      <c r="CO169" s="209"/>
      <c r="CP169" s="17"/>
      <c r="CQ169" s="17"/>
    </row>
    <row r="170" spans="3:95" s="9" customFormat="1" ht="135.75" customHeight="1" x14ac:dyDescent="0.25">
      <c r="C170" s="16" t="s">
        <v>2930</v>
      </c>
      <c r="D170" s="17" t="s">
        <v>668</v>
      </c>
      <c r="E170" s="17" t="s">
        <v>188</v>
      </c>
      <c r="F170" s="14" t="str">
        <f t="shared" si="7"/>
        <v>URF2024_160_Estructurar y formalizar los planes que hacen parte del Plan Estratégico de Gestión Humana 2024_Ruta de la Felicidad Entornos Laborales Saludables / Ruta del Crecimiento y Ruta del Servicio.</v>
      </c>
      <c r="G170" s="17" t="s">
        <v>669</v>
      </c>
      <c r="H170" s="17" t="s">
        <v>670</v>
      </c>
      <c r="I170" s="17" t="s">
        <v>671</v>
      </c>
      <c r="J170" s="17" t="s">
        <v>672</v>
      </c>
      <c r="K170" s="17" t="s">
        <v>3249</v>
      </c>
      <c r="L170" s="17" t="s">
        <v>450</v>
      </c>
      <c r="M170" s="45">
        <v>45292</v>
      </c>
      <c r="N170" s="45">
        <v>45327</v>
      </c>
      <c r="O170" s="18">
        <f t="shared" si="5"/>
        <v>35</v>
      </c>
      <c r="P170" s="17" t="s">
        <v>408</v>
      </c>
      <c r="Q170" s="17" t="s">
        <v>107</v>
      </c>
      <c r="R170" s="17" t="s">
        <v>674</v>
      </c>
      <c r="S170" s="17" t="s">
        <v>675</v>
      </c>
      <c r="T170" s="17" t="s">
        <v>5</v>
      </c>
      <c r="U170" s="17" t="s">
        <v>27</v>
      </c>
      <c r="V170" s="17" t="s">
        <v>51</v>
      </c>
      <c r="W170" s="17" t="s">
        <v>52</v>
      </c>
      <c r="X170" s="17"/>
      <c r="Y170" s="17"/>
      <c r="Z170" s="17"/>
      <c r="AA170" s="17"/>
      <c r="AB170" s="17"/>
      <c r="AC170" s="17" t="s">
        <v>58</v>
      </c>
      <c r="AD170" s="17" t="s">
        <v>59</v>
      </c>
      <c r="AE170" s="17" t="s">
        <v>60</v>
      </c>
      <c r="AF170" s="17" t="s">
        <v>61</v>
      </c>
      <c r="AG170" s="17" t="s">
        <v>62</v>
      </c>
      <c r="AH170" s="17" t="s">
        <v>63</v>
      </c>
      <c r="AI170" s="17" t="s">
        <v>64</v>
      </c>
      <c r="AJ170" s="17"/>
      <c r="AK170" s="17"/>
      <c r="AL170" s="17"/>
      <c r="AM170" s="17"/>
      <c r="AN170" s="17"/>
      <c r="AO170" s="17"/>
      <c r="AP170" s="17"/>
      <c r="AQ170" s="17"/>
      <c r="AR170" s="17"/>
      <c r="AS170" s="17"/>
      <c r="AT170" s="17"/>
      <c r="AU170" s="17"/>
      <c r="AV170" s="17" t="s">
        <v>75</v>
      </c>
      <c r="AW170" s="17" t="s">
        <v>27</v>
      </c>
      <c r="AX170" s="17" t="s">
        <v>28</v>
      </c>
      <c r="AY170" s="17"/>
      <c r="AZ170" s="17"/>
      <c r="BA170" s="17"/>
      <c r="BB170" s="17" t="s">
        <v>77</v>
      </c>
      <c r="BC170" s="17"/>
      <c r="BD170" s="17" t="s">
        <v>78</v>
      </c>
      <c r="BE170" s="17" t="s">
        <v>79</v>
      </c>
      <c r="BF170" s="17" t="s">
        <v>80</v>
      </c>
      <c r="BG170" s="17"/>
      <c r="BH170" s="17"/>
      <c r="BI170" s="17"/>
      <c r="BJ170" s="17"/>
      <c r="BK170" s="17"/>
      <c r="BL170" s="17"/>
      <c r="BM170" s="17"/>
      <c r="BN170" s="17"/>
      <c r="BO170" s="17"/>
      <c r="BP170" s="17"/>
      <c r="BQ170" s="17"/>
      <c r="BR170" s="17"/>
      <c r="BS170" s="17"/>
      <c r="BT170" s="17"/>
      <c r="BU170" s="17" t="s">
        <v>95</v>
      </c>
      <c r="BV170" s="17"/>
      <c r="BW170" s="17" t="s">
        <v>3209</v>
      </c>
      <c r="BX170" s="17"/>
      <c r="BY170" s="17"/>
      <c r="BZ170" s="209"/>
      <c r="CA170" s="17"/>
      <c r="CB170" s="17"/>
      <c r="CC170" s="17"/>
      <c r="CD170" s="17"/>
      <c r="CE170" s="209"/>
      <c r="CF170" s="17"/>
      <c r="CG170" s="17"/>
      <c r="CH170" s="17"/>
      <c r="CI170" s="17"/>
      <c r="CJ170" s="209"/>
      <c r="CK170" s="17"/>
      <c r="CL170" s="17"/>
      <c r="CM170" s="17"/>
      <c r="CN170" s="17"/>
      <c r="CO170" s="209"/>
      <c r="CP170" s="17"/>
      <c r="CQ170" s="17"/>
    </row>
    <row r="171" spans="3:95" s="9" customFormat="1" ht="135.75" customHeight="1" x14ac:dyDescent="0.25">
      <c r="C171" s="16" t="s">
        <v>2931</v>
      </c>
      <c r="D171" s="17" t="s">
        <v>676</v>
      </c>
      <c r="E171" s="17" t="s">
        <v>188</v>
      </c>
      <c r="F171" s="14" t="str">
        <f t="shared" si="7"/>
        <v>URF2024_161_Realizar seguimiento al Plan de Bienestar Social e Incentivos_Primer cuatrimestre_Ruta de la Felicidad Entornos Laborales Saludables</v>
      </c>
      <c r="G171" s="17" t="s">
        <v>677</v>
      </c>
      <c r="H171" s="17" t="s">
        <v>678</v>
      </c>
      <c r="I171" s="17" t="s">
        <v>679</v>
      </c>
      <c r="J171" s="17" t="s">
        <v>672</v>
      </c>
      <c r="K171" s="17" t="s">
        <v>3249</v>
      </c>
      <c r="L171" s="17" t="s">
        <v>450</v>
      </c>
      <c r="M171" s="45">
        <v>45413</v>
      </c>
      <c r="N171" s="45">
        <v>45443</v>
      </c>
      <c r="O171" s="18">
        <f t="shared" si="5"/>
        <v>30</v>
      </c>
      <c r="P171" s="17" t="s">
        <v>408</v>
      </c>
      <c r="Q171" s="17" t="s">
        <v>107</v>
      </c>
      <c r="R171" s="17" t="s">
        <v>680</v>
      </c>
      <c r="S171" s="17" t="s">
        <v>675</v>
      </c>
      <c r="T171" s="17" t="s">
        <v>5</v>
      </c>
      <c r="U171" s="17" t="s">
        <v>27</v>
      </c>
      <c r="V171" s="17" t="s">
        <v>51</v>
      </c>
      <c r="W171" s="17" t="s">
        <v>52</v>
      </c>
      <c r="X171" s="17"/>
      <c r="Y171" s="17"/>
      <c r="Z171" s="17"/>
      <c r="AA171" s="17"/>
      <c r="AB171" s="17"/>
      <c r="AC171" s="17"/>
      <c r="AD171" s="17"/>
      <c r="AE171" s="17" t="s">
        <v>60</v>
      </c>
      <c r="AF171" s="17"/>
      <c r="AG171" s="17" t="s">
        <v>62</v>
      </c>
      <c r="AH171" s="17"/>
      <c r="AI171" s="17"/>
      <c r="AJ171" s="17"/>
      <c r="AK171" s="17"/>
      <c r="AL171" s="17"/>
      <c r="AM171" s="17"/>
      <c r="AN171" s="17"/>
      <c r="AO171" s="17"/>
      <c r="AP171" s="17"/>
      <c r="AQ171" s="17"/>
      <c r="AR171" s="17"/>
      <c r="AS171" s="17"/>
      <c r="AT171" s="17"/>
      <c r="AU171" s="17"/>
      <c r="AV171" s="17" t="s">
        <v>75</v>
      </c>
      <c r="AW171" s="17" t="s">
        <v>27</v>
      </c>
      <c r="AX171" s="17"/>
      <c r="AY171" s="17"/>
      <c r="AZ171" s="17" t="s">
        <v>76</v>
      </c>
      <c r="BA171" s="17"/>
      <c r="BB171" s="17"/>
      <c r="BC171" s="17"/>
      <c r="BD171" s="17" t="s">
        <v>78</v>
      </c>
      <c r="BE171" s="17" t="s">
        <v>79</v>
      </c>
      <c r="BF171" s="17"/>
      <c r="BG171" s="17"/>
      <c r="BH171" s="17"/>
      <c r="BI171" s="17"/>
      <c r="BJ171" s="17"/>
      <c r="BK171" s="17"/>
      <c r="BL171" s="17"/>
      <c r="BM171" s="17"/>
      <c r="BN171" s="17"/>
      <c r="BO171" s="17"/>
      <c r="BP171" s="17"/>
      <c r="BQ171" s="17" t="s">
        <v>91</v>
      </c>
      <c r="BR171" s="17"/>
      <c r="BS171" s="17"/>
      <c r="BT171" s="17"/>
      <c r="BU171" s="17"/>
      <c r="BV171" s="17"/>
      <c r="BW171" s="17" t="s">
        <v>3209</v>
      </c>
      <c r="BX171" s="17"/>
      <c r="BY171" s="17"/>
      <c r="BZ171" s="209"/>
      <c r="CA171" s="17"/>
      <c r="CB171" s="17"/>
      <c r="CC171" s="17"/>
      <c r="CD171" s="17"/>
      <c r="CE171" s="209"/>
      <c r="CF171" s="17"/>
      <c r="CG171" s="17"/>
      <c r="CH171" s="17"/>
      <c r="CI171" s="17"/>
      <c r="CJ171" s="209"/>
      <c r="CK171" s="17"/>
      <c r="CL171" s="17"/>
      <c r="CM171" s="17"/>
      <c r="CN171" s="17"/>
      <c r="CO171" s="209"/>
      <c r="CP171" s="17"/>
      <c r="CQ171" s="17"/>
    </row>
    <row r="172" spans="3:95" s="9" customFormat="1" ht="135.75" customHeight="1" x14ac:dyDescent="0.25">
      <c r="C172" s="16" t="s">
        <v>2932</v>
      </c>
      <c r="D172" s="17" t="s">
        <v>681</v>
      </c>
      <c r="E172" s="17" t="s">
        <v>188</v>
      </c>
      <c r="F172" s="14" t="str">
        <f t="shared" si="7"/>
        <v xml:space="preserve">URF2024_162_Realizar seguimiento al Plan de Bienestar Social e Incentivos_Segundo cuatrimestre_Ruta de la Felicidad Entornos Laborales Saludables </v>
      </c>
      <c r="G172" s="17" t="s">
        <v>682</v>
      </c>
      <c r="H172" s="17" t="s">
        <v>683</v>
      </c>
      <c r="I172" s="17" t="s">
        <v>683</v>
      </c>
      <c r="J172" s="17" t="s">
        <v>672</v>
      </c>
      <c r="K172" s="17" t="s">
        <v>3249</v>
      </c>
      <c r="L172" s="17" t="s">
        <v>450</v>
      </c>
      <c r="M172" s="45">
        <v>45536</v>
      </c>
      <c r="N172" s="45">
        <v>45565</v>
      </c>
      <c r="O172" s="18">
        <f t="shared" si="5"/>
        <v>29</v>
      </c>
      <c r="P172" s="17" t="s">
        <v>408</v>
      </c>
      <c r="Q172" s="17" t="s">
        <v>107</v>
      </c>
      <c r="R172" s="17" t="s">
        <v>684</v>
      </c>
      <c r="S172" s="17" t="s">
        <v>675</v>
      </c>
      <c r="T172" s="17" t="s">
        <v>5</v>
      </c>
      <c r="U172" s="17" t="s">
        <v>27</v>
      </c>
      <c r="V172" s="17" t="s">
        <v>51</v>
      </c>
      <c r="W172" s="17" t="s">
        <v>52</v>
      </c>
      <c r="X172" s="17"/>
      <c r="Y172" s="17"/>
      <c r="Z172" s="17"/>
      <c r="AA172" s="17"/>
      <c r="AB172" s="17"/>
      <c r="AC172" s="17"/>
      <c r="AD172" s="17"/>
      <c r="AE172" s="17" t="s">
        <v>60</v>
      </c>
      <c r="AF172" s="17"/>
      <c r="AG172" s="17" t="s">
        <v>62</v>
      </c>
      <c r="AH172" s="17"/>
      <c r="AI172" s="17"/>
      <c r="AJ172" s="17"/>
      <c r="AK172" s="17"/>
      <c r="AL172" s="17"/>
      <c r="AM172" s="17"/>
      <c r="AN172" s="17"/>
      <c r="AO172" s="17"/>
      <c r="AP172" s="17"/>
      <c r="AQ172" s="17"/>
      <c r="AR172" s="17"/>
      <c r="AS172" s="17"/>
      <c r="AT172" s="17"/>
      <c r="AU172" s="17"/>
      <c r="AV172" s="17" t="s">
        <v>75</v>
      </c>
      <c r="AW172" s="17" t="s">
        <v>27</v>
      </c>
      <c r="AX172" s="17"/>
      <c r="AY172" s="17"/>
      <c r="AZ172" s="17" t="s">
        <v>76</v>
      </c>
      <c r="BA172" s="17"/>
      <c r="BB172" s="17"/>
      <c r="BC172" s="17"/>
      <c r="BD172" s="17" t="s">
        <v>78</v>
      </c>
      <c r="BE172" s="17" t="s">
        <v>79</v>
      </c>
      <c r="BF172" s="17"/>
      <c r="BG172" s="17"/>
      <c r="BH172" s="17"/>
      <c r="BI172" s="17"/>
      <c r="BJ172" s="17"/>
      <c r="BK172" s="17"/>
      <c r="BL172" s="17"/>
      <c r="BM172" s="17"/>
      <c r="BN172" s="17"/>
      <c r="BO172" s="17"/>
      <c r="BP172" s="17"/>
      <c r="BQ172" s="17" t="s">
        <v>91</v>
      </c>
      <c r="BR172" s="17"/>
      <c r="BS172" s="17"/>
      <c r="BT172" s="17"/>
      <c r="BU172" s="17"/>
      <c r="BV172" s="17"/>
      <c r="BW172" s="17" t="s">
        <v>3209</v>
      </c>
      <c r="BX172" s="17"/>
      <c r="BY172" s="17"/>
      <c r="BZ172" s="209"/>
      <c r="CA172" s="17"/>
      <c r="CB172" s="17"/>
      <c r="CC172" s="17"/>
      <c r="CD172" s="17"/>
      <c r="CE172" s="209"/>
      <c r="CF172" s="17"/>
      <c r="CG172" s="17"/>
      <c r="CH172" s="17"/>
      <c r="CI172" s="17"/>
      <c r="CJ172" s="209"/>
      <c r="CK172" s="17"/>
      <c r="CL172" s="17"/>
      <c r="CM172" s="17"/>
      <c r="CN172" s="17"/>
      <c r="CO172" s="209"/>
      <c r="CP172" s="17"/>
      <c r="CQ172" s="17"/>
    </row>
    <row r="173" spans="3:95" s="9" customFormat="1" ht="135.75" customHeight="1" x14ac:dyDescent="0.25">
      <c r="C173" s="16" t="s">
        <v>2933</v>
      </c>
      <c r="D173" s="17" t="s">
        <v>685</v>
      </c>
      <c r="E173" s="17" t="s">
        <v>188</v>
      </c>
      <c r="F173" s="14" t="str">
        <f t="shared" si="7"/>
        <v>URF2024_163_Realizar seguimiento al Plan de Bienestar Social e Incentivos_Tercer cuatrimestre_Ruta de la Felicidad Entornos Laborales Saludables</v>
      </c>
      <c r="G173" s="17" t="s">
        <v>686</v>
      </c>
      <c r="H173" s="17" t="s">
        <v>687</v>
      </c>
      <c r="I173" s="17" t="s">
        <v>687</v>
      </c>
      <c r="J173" s="17" t="s">
        <v>672</v>
      </c>
      <c r="K173" s="17" t="s">
        <v>3249</v>
      </c>
      <c r="L173" s="17" t="s">
        <v>450</v>
      </c>
      <c r="M173" s="45">
        <v>45627</v>
      </c>
      <c r="N173" s="45">
        <v>45657</v>
      </c>
      <c r="O173" s="18">
        <f t="shared" si="5"/>
        <v>30</v>
      </c>
      <c r="P173" s="17" t="s">
        <v>408</v>
      </c>
      <c r="Q173" s="17" t="s">
        <v>107</v>
      </c>
      <c r="R173" s="17" t="s">
        <v>684</v>
      </c>
      <c r="S173" s="17" t="s">
        <v>675</v>
      </c>
      <c r="T173" s="17" t="s">
        <v>5</v>
      </c>
      <c r="U173" s="17" t="s">
        <v>27</v>
      </c>
      <c r="V173" s="17" t="s">
        <v>51</v>
      </c>
      <c r="W173" s="17" t="s">
        <v>52</v>
      </c>
      <c r="X173" s="17"/>
      <c r="Y173" s="17"/>
      <c r="Z173" s="17"/>
      <c r="AA173" s="17"/>
      <c r="AB173" s="17"/>
      <c r="AC173" s="17"/>
      <c r="AD173" s="17"/>
      <c r="AE173" s="17" t="s">
        <v>60</v>
      </c>
      <c r="AF173" s="17" t="s">
        <v>61</v>
      </c>
      <c r="AG173" s="17" t="s">
        <v>62</v>
      </c>
      <c r="AH173" s="17"/>
      <c r="AI173" s="17"/>
      <c r="AJ173" s="17"/>
      <c r="AK173" s="17"/>
      <c r="AL173" s="17"/>
      <c r="AM173" s="17"/>
      <c r="AN173" s="17"/>
      <c r="AO173" s="17"/>
      <c r="AP173" s="17"/>
      <c r="AQ173" s="17"/>
      <c r="AR173" s="17"/>
      <c r="AS173" s="17"/>
      <c r="AT173" s="17"/>
      <c r="AU173" s="17"/>
      <c r="AV173" s="17" t="s">
        <v>75</v>
      </c>
      <c r="AW173" s="17" t="s">
        <v>27</v>
      </c>
      <c r="AX173" s="17"/>
      <c r="AY173" s="17"/>
      <c r="AZ173" s="17" t="s">
        <v>76</v>
      </c>
      <c r="BA173" s="17"/>
      <c r="BB173" s="17"/>
      <c r="BC173" s="17"/>
      <c r="BD173" s="17" t="s">
        <v>78</v>
      </c>
      <c r="BE173" s="17" t="s">
        <v>79</v>
      </c>
      <c r="BF173" s="17"/>
      <c r="BG173" s="17"/>
      <c r="BH173" s="17"/>
      <c r="BI173" s="17"/>
      <c r="BJ173" s="17"/>
      <c r="BK173" s="17"/>
      <c r="BL173" s="17"/>
      <c r="BM173" s="17"/>
      <c r="BN173" s="17"/>
      <c r="BO173" s="17"/>
      <c r="BP173" s="17"/>
      <c r="BQ173" s="17" t="s">
        <v>91</v>
      </c>
      <c r="BR173" s="17"/>
      <c r="BS173" s="17"/>
      <c r="BT173" s="17"/>
      <c r="BU173" s="17"/>
      <c r="BV173" s="17"/>
      <c r="BW173" s="17" t="s">
        <v>3209</v>
      </c>
      <c r="BX173" s="17"/>
      <c r="BY173" s="17"/>
      <c r="BZ173" s="209"/>
      <c r="CA173" s="17"/>
      <c r="CB173" s="17"/>
      <c r="CC173" s="17"/>
      <c r="CD173" s="17"/>
      <c r="CE173" s="209"/>
      <c r="CF173" s="17"/>
      <c r="CG173" s="17"/>
      <c r="CH173" s="17"/>
      <c r="CI173" s="17"/>
      <c r="CJ173" s="209"/>
      <c r="CK173" s="17"/>
      <c r="CL173" s="17"/>
      <c r="CM173" s="17"/>
      <c r="CN173" s="17"/>
      <c r="CO173" s="209"/>
      <c r="CP173" s="17"/>
      <c r="CQ173" s="17"/>
    </row>
    <row r="174" spans="3:95" s="9" customFormat="1" ht="135.75" customHeight="1" x14ac:dyDescent="0.25">
      <c r="C174" s="16" t="s">
        <v>2934</v>
      </c>
      <c r="D174" s="17" t="s">
        <v>688</v>
      </c>
      <c r="E174" s="17" t="s">
        <v>188</v>
      </c>
      <c r="F174" s="14" t="str">
        <f t="shared" si="7"/>
        <v>URF2024_164_Desarrollar las actividades encaminadas a avanzar en la ruta del crecimiento y servicio mediante el cumplimiento del plan de capacitación_Primer cuatrimestre_Ruta del Crecimiento y Ruta del Servicio</v>
      </c>
      <c r="G174" s="17" t="s">
        <v>689</v>
      </c>
      <c r="H174" s="17" t="s">
        <v>690</v>
      </c>
      <c r="I174" s="17" t="s">
        <v>690</v>
      </c>
      <c r="J174" s="17" t="s">
        <v>672</v>
      </c>
      <c r="K174" s="17" t="s">
        <v>3249</v>
      </c>
      <c r="L174" s="17" t="s">
        <v>450</v>
      </c>
      <c r="M174" s="45">
        <v>45413</v>
      </c>
      <c r="N174" s="45">
        <v>45443</v>
      </c>
      <c r="O174" s="18">
        <f t="shared" si="5"/>
        <v>30</v>
      </c>
      <c r="P174" s="17" t="s">
        <v>408</v>
      </c>
      <c r="Q174" s="17" t="s">
        <v>107</v>
      </c>
      <c r="R174" s="17" t="s">
        <v>691</v>
      </c>
      <c r="S174" s="17" t="s">
        <v>675</v>
      </c>
      <c r="T174" s="17" t="s">
        <v>5</v>
      </c>
      <c r="U174" s="17" t="s">
        <v>27</v>
      </c>
      <c r="V174" s="17" t="s">
        <v>51</v>
      </c>
      <c r="W174" s="17" t="s">
        <v>52</v>
      </c>
      <c r="X174" s="17"/>
      <c r="Y174" s="17"/>
      <c r="Z174" s="17"/>
      <c r="AA174" s="17"/>
      <c r="AB174" s="17"/>
      <c r="AC174" s="17"/>
      <c r="AD174" s="17"/>
      <c r="AE174" s="17" t="s">
        <v>60</v>
      </c>
      <c r="AF174" s="17" t="s">
        <v>61</v>
      </c>
      <c r="AG174" s="17"/>
      <c r="AH174" s="17"/>
      <c r="AI174" s="17"/>
      <c r="AJ174" s="17"/>
      <c r="AK174" s="17"/>
      <c r="AL174" s="17"/>
      <c r="AM174" s="17"/>
      <c r="AN174" s="17"/>
      <c r="AO174" s="17"/>
      <c r="AP174" s="17"/>
      <c r="AQ174" s="17"/>
      <c r="AR174" s="17"/>
      <c r="AS174" s="17"/>
      <c r="AT174" s="17"/>
      <c r="AU174" s="17"/>
      <c r="AV174" s="17" t="s">
        <v>75</v>
      </c>
      <c r="AW174" s="17" t="s">
        <v>27</v>
      </c>
      <c r="AX174" s="17"/>
      <c r="AY174" s="17"/>
      <c r="AZ174" s="17" t="s">
        <v>76</v>
      </c>
      <c r="BA174" s="17"/>
      <c r="BB174" s="17" t="s">
        <v>77</v>
      </c>
      <c r="BC174" s="17"/>
      <c r="BD174" s="17" t="s">
        <v>78</v>
      </c>
      <c r="BE174" s="17" t="s">
        <v>79</v>
      </c>
      <c r="BF174" s="17"/>
      <c r="BG174" s="17"/>
      <c r="BH174" s="17"/>
      <c r="BI174" s="17"/>
      <c r="BJ174" s="17"/>
      <c r="BK174" s="17"/>
      <c r="BL174" s="17"/>
      <c r="BM174" s="17"/>
      <c r="BN174" s="17"/>
      <c r="BO174" s="17"/>
      <c r="BP174" s="17"/>
      <c r="BQ174" s="17" t="s">
        <v>91</v>
      </c>
      <c r="BR174" s="17"/>
      <c r="BS174" s="17"/>
      <c r="BT174" s="17"/>
      <c r="BU174" s="17" t="s">
        <v>95</v>
      </c>
      <c r="BV174" s="17"/>
      <c r="BW174" s="17" t="s">
        <v>3209</v>
      </c>
      <c r="BX174" s="17"/>
      <c r="BY174" s="17"/>
      <c r="BZ174" s="209"/>
      <c r="CA174" s="17"/>
      <c r="CB174" s="17"/>
      <c r="CC174" s="17"/>
      <c r="CD174" s="17"/>
      <c r="CE174" s="209"/>
      <c r="CF174" s="17"/>
      <c r="CG174" s="17"/>
      <c r="CH174" s="17"/>
      <c r="CI174" s="17"/>
      <c r="CJ174" s="209"/>
      <c r="CK174" s="17"/>
      <c r="CL174" s="17"/>
      <c r="CM174" s="17"/>
      <c r="CN174" s="17"/>
      <c r="CO174" s="209"/>
      <c r="CP174" s="17"/>
      <c r="CQ174" s="17"/>
    </row>
    <row r="175" spans="3:95" s="9" customFormat="1" ht="135.75" customHeight="1" x14ac:dyDescent="0.25">
      <c r="C175" s="16" t="s">
        <v>2935</v>
      </c>
      <c r="D175" s="17" t="s">
        <v>692</v>
      </c>
      <c r="E175" s="17" t="s">
        <v>188</v>
      </c>
      <c r="F175" s="14" t="str">
        <f t="shared" si="7"/>
        <v>URF2024_165_Desarrollar las actividades encaminadas a avanzar en la ruta del crecimiento y servicio mediante el cumplimiento del plan de capacitación_Segundo cuatrimestre_Ruta del Crecimiento y Ruta del Servicio</v>
      </c>
      <c r="G175" s="17" t="s">
        <v>693</v>
      </c>
      <c r="H175" s="17" t="s">
        <v>694</v>
      </c>
      <c r="I175" s="17" t="s">
        <v>694</v>
      </c>
      <c r="J175" s="17" t="s">
        <v>672</v>
      </c>
      <c r="K175" s="17" t="s">
        <v>3249</v>
      </c>
      <c r="L175" s="17" t="s">
        <v>450</v>
      </c>
      <c r="M175" s="45">
        <v>45536</v>
      </c>
      <c r="N175" s="45">
        <v>45565</v>
      </c>
      <c r="O175" s="18">
        <f t="shared" si="5"/>
        <v>29</v>
      </c>
      <c r="P175" s="17" t="s">
        <v>408</v>
      </c>
      <c r="Q175" s="17" t="s">
        <v>107</v>
      </c>
      <c r="R175" s="17" t="s">
        <v>691</v>
      </c>
      <c r="S175" s="17" t="s">
        <v>675</v>
      </c>
      <c r="T175" s="17" t="s">
        <v>5</v>
      </c>
      <c r="U175" s="17" t="s">
        <v>27</v>
      </c>
      <c r="V175" s="17" t="s">
        <v>51</v>
      </c>
      <c r="W175" s="17" t="s">
        <v>52</v>
      </c>
      <c r="X175" s="17"/>
      <c r="Y175" s="17"/>
      <c r="Z175" s="17"/>
      <c r="AA175" s="17"/>
      <c r="AB175" s="17"/>
      <c r="AC175" s="17"/>
      <c r="AD175" s="17"/>
      <c r="AE175" s="17" t="s">
        <v>60</v>
      </c>
      <c r="AF175" s="17" t="s">
        <v>61</v>
      </c>
      <c r="AG175" s="17"/>
      <c r="AH175" s="17"/>
      <c r="AI175" s="17"/>
      <c r="AJ175" s="17"/>
      <c r="AK175" s="17"/>
      <c r="AL175" s="17"/>
      <c r="AM175" s="17"/>
      <c r="AN175" s="17"/>
      <c r="AO175" s="17"/>
      <c r="AP175" s="17"/>
      <c r="AQ175" s="17"/>
      <c r="AR175" s="17"/>
      <c r="AS175" s="17"/>
      <c r="AT175" s="17"/>
      <c r="AU175" s="17"/>
      <c r="AV175" s="17" t="s">
        <v>75</v>
      </c>
      <c r="AW175" s="17" t="s">
        <v>27</v>
      </c>
      <c r="AX175" s="17"/>
      <c r="AY175" s="17"/>
      <c r="AZ175" s="17" t="s">
        <v>76</v>
      </c>
      <c r="BA175" s="17"/>
      <c r="BB175" s="17" t="s">
        <v>77</v>
      </c>
      <c r="BC175" s="17"/>
      <c r="BD175" s="17" t="s">
        <v>78</v>
      </c>
      <c r="BE175" s="17" t="s">
        <v>79</v>
      </c>
      <c r="BF175" s="17"/>
      <c r="BG175" s="17"/>
      <c r="BH175" s="17"/>
      <c r="BI175" s="17"/>
      <c r="BJ175" s="17"/>
      <c r="BK175" s="17"/>
      <c r="BL175" s="17"/>
      <c r="BM175" s="17"/>
      <c r="BN175" s="17"/>
      <c r="BO175" s="17"/>
      <c r="BP175" s="17"/>
      <c r="BQ175" s="17" t="s">
        <v>91</v>
      </c>
      <c r="BR175" s="17"/>
      <c r="BS175" s="17"/>
      <c r="BT175" s="17"/>
      <c r="BU175" s="17" t="s">
        <v>95</v>
      </c>
      <c r="BV175" s="17"/>
      <c r="BW175" s="17" t="s">
        <v>3209</v>
      </c>
      <c r="BX175" s="17"/>
      <c r="BY175" s="17"/>
      <c r="BZ175" s="209"/>
      <c r="CA175" s="17"/>
      <c r="CB175" s="17"/>
      <c r="CC175" s="17"/>
      <c r="CD175" s="17"/>
      <c r="CE175" s="209"/>
      <c r="CF175" s="17"/>
      <c r="CG175" s="17"/>
      <c r="CH175" s="17"/>
      <c r="CI175" s="17"/>
      <c r="CJ175" s="209"/>
      <c r="CK175" s="17"/>
      <c r="CL175" s="17"/>
      <c r="CM175" s="17"/>
      <c r="CN175" s="17"/>
      <c r="CO175" s="209"/>
      <c r="CP175" s="17"/>
      <c r="CQ175" s="17"/>
    </row>
    <row r="176" spans="3:95" s="9" customFormat="1" ht="135.75" customHeight="1" x14ac:dyDescent="0.25">
      <c r="C176" s="16" t="s">
        <v>2936</v>
      </c>
      <c r="D176" s="17" t="s">
        <v>695</v>
      </c>
      <c r="E176" s="17" t="s">
        <v>188</v>
      </c>
      <c r="F176" s="14" t="str">
        <f t="shared" si="7"/>
        <v>URF2024_166_Desarrollar las actividades encaminadas a avanzar en la ruta del crecimiento y servicio mediante el cumplimiento del plan de capacitación_Tercer cuatrimestre_Ruta del Crecimiento y Ruta del Servicio</v>
      </c>
      <c r="G176" s="17" t="s">
        <v>696</v>
      </c>
      <c r="H176" s="17" t="s">
        <v>697</v>
      </c>
      <c r="I176" s="17" t="s">
        <v>697</v>
      </c>
      <c r="J176" s="17" t="s">
        <v>672</v>
      </c>
      <c r="K176" s="17" t="s">
        <v>3249</v>
      </c>
      <c r="L176" s="17" t="s">
        <v>450</v>
      </c>
      <c r="M176" s="45">
        <v>45627</v>
      </c>
      <c r="N176" s="45">
        <v>45657</v>
      </c>
      <c r="O176" s="18">
        <f t="shared" si="5"/>
        <v>30</v>
      </c>
      <c r="P176" s="17" t="s">
        <v>408</v>
      </c>
      <c r="Q176" s="17" t="s">
        <v>107</v>
      </c>
      <c r="R176" s="17" t="s">
        <v>691</v>
      </c>
      <c r="S176" s="17" t="s">
        <v>675</v>
      </c>
      <c r="T176" s="17" t="s">
        <v>5</v>
      </c>
      <c r="U176" s="17" t="s">
        <v>27</v>
      </c>
      <c r="V176" s="17" t="s">
        <v>51</v>
      </c>
      <c r="W176" s="17" t="s">
        <v>52</v>
      </c>
      <c r="X176" s="17"/>
      <c r="Y176" s="17"/>
      <c r="Z176" s="17"/>
      <c r="AA176" s="17"/>
      <c r="AB176" s="17"/>
      <c r="AC176" s="17"/>
      <c r="AD176" s="17"/>
      <c r="AE176" s="17" t="s">
        <v>60</v>
      </c>
      <c r="AF176" s="17"/>
      <c r="AG176" s="17"/>
      <c r="AH176" s="17"/>
      <c r="AI176" s="17"/>
      <c r="AJ176" s="17"/>
      <c r="AK176" s="17"/>
      <c r="AL176" s="17"/>
      <c r="AM176" s="17"/>
      <c r="AN176" s="17"/>
      <c r="AO176" s="17"/>
      <c r="AP176" s="17"/>
      <c r="AQ176" s="17"/>
      <c r="AR176" s="17"/>
      <c r="AS176" s="17"/>
      <c r="AT176" s="17"/>
      <c r="AU176" s="17"/>
      <c r="AV176" s="17" t="s">
        <v>75</v>
      </c>
      <c r="AW176" s="17" t="s">
        <v>27</v>
      </c>
      <c r="AX176" s="17"/>
      <c r="AY176" s="17"/>
      <c r="AZ176" s="17" t="s">
        <v>76</v>
      </c>
      <c r="BA176" s="17"/>
      <c r="BB176" s="17" t="s">
        <v>77</v>
      </c>
      <c r="BC176" s="17"/>
      <c r="BD176" s="17" t="s">
        <v>78</v>
      </c>
      <c r="BE176" s="17" t="s">
        <v>79</v>
      </c>
      <c r="BF176" s="17"/>
      <c r="BG176" s="17"/>
      <c r="BH176" s="17"/>
      <c r="BI176" s="17"/>
      <c r="BJ176" s="17"/>
      <c r="BK176" s="17"/>
      <c r="BL176" s="17"/>
      <c r="BM176" s="17"/>
      <c r="BN176" s="17"/>
      <c r="BO176" s="17"/>
      <c r="BP176" s="17"/>
      <c r="BQ176" s="17" t="s">
        <v>91</v>
      </c>
      <c r="BR176" s="17"/>
      <c r="BS176" s="17"/>
      <c r="BT176" s="17"/>
      <c r="BU176" s="17" t="s">
        <v>95</v>
      </c>
      <c r="BV176" s="17"/>
      <c r="BW176" s="17" t="s">
        <v>3209</v>
      </c>
      <c r="BX176" s="17"/>
      <c r="BY176" s="17"/>
      <c r="BZ176" s="209"/>
      <c r="CA176" s="17"/>
      <c r="CB176" s="17"/>
      <c r="CC176" s="17"/>
      <c r="CD176" s="17"/>
      <c r="CE176" s="209"/>
      <c r="CF176" s="17"/>
      <c r="CG176" s="17"/>
      <c r="CH176" s="17"/>
      <c r="CI176" s="17"/>
      <c r="CJ176" s="209"/>
      <c r="CK176" s="17"/>
      <c r="CL176" s="17"/>
      <c r="CM176" s="17"/>
      <c r="CN176" s="17"/>
      <c r="CO176" s="209"/>
      <c r="CP176" s="17"/>
      <c r="CQ176" s="17"/>
    </row>
    <row r="177" spans="3:95" s="9" customFormat="1" ht="135.75" customHeight="1" x14ac:dyDescent="0.25">
      <c r="C177" s="16" t="s">
        <v>2937</v>
      </c>
      <c r="D177" s="17" t="s">
        <v>698</v>
      </c>
      <c r="E177" s="17" t="s">
        <v>188</v>
      </c>
      <c r="F177" s="14" t="str">
        <f t="shared" si="7"/>
        <v>URF2024_167_Apoyar la estructuración y formalización de los acuerdos de gestión para la vigencia 2024_Ruta de la Calidad</v>
      </c>
      <c r="G177" s="17" t="s">
        <v>699</v>
      </c>
      <c r="H177" s="17" t="s">
        <v>700</v>
      </c>
      <c r="I177" s="17" t="s">
        <v>701</v>
      </c>
      <c r="J177" s="17" t="s">
        <v>672</v>
      </c>
      <c r="K177" s="17" t="s">
        <v>3249</v>
      </c>
      <c r="L177" s="17"/>
      <c r="M177" s="45">
        <v>45352</v>
      </c>
      <c r="N177" s="45">
        <v>45397</v>
      </c>
      <c r="O177" s="18">
        <f t="shared" si="5"/>
        <v>45</v>
      </c>
      <c r="P177" s="17" t="s">
        <v>408</v>
      </c>
      <c r="Q177" s="17" t="s">
        <v>107</v>
      </c>
      <c r="R177" s="17" t="s">
        <v>702</v>
      </c>
      <c r="S177" s="17" t="s">
        <v>675</v>
      </c>
      <c r="T177" s="17" t="s">
        <v>5</v>
      </c>
      <c r="U177" s="17" t="s">
        <v>27</v>
      </c>
      <c r="V177" s="17"/>
      <c r="W177" s="17" t="s">
        <v>52</v>
      </c>
      <c r="X177" s="17"/>
      <c r="Y177" s="17"/>
      <c r="Z177" s="17"/>
      <c r="AA177" s="17"/>
      <c r="AB177" s="17"/>
      <c r="AC177" s="17"/>
      <c r="AD177" s="17"/>
      <c r="AE177" s="17" t="s">
        <v>60</v>
      </c>
      <c r="AF177" s="17"/>
      <c r="AG177" s="17"/>
      <c r="AH177" s="17"/>
      <c r="AI177" s="17"/>
      <c r="AJ177" s="17"/>
      <c r="AK177" s="17"/>
      <c r="AL177" s="17"/>
      <c r="AM177" s="17"/>
      <c r="AN177" s="17"/>
      <c r="AO177" s="17"/>
      <c r="AP177" s="17"/>
      <c r="AQ177" s="17"/>
      <c r="AR177" s="17"/>
      <c r="AS177" s="17"/>
      <c r="AT177" s="17"/>
      <c r="AU177" s="17"/>
      <c r="AV177" s="17" t="s">
        <v>75</v>
      </c>
      <c r="AW177" s="17" t="s">
        <v>27</v>
      </c>
      <c r="AX177" s="17"/>
      <c r="AY177" s="17"/>
      <c r="AZ177" s="17" t="s">
        <v>76</v>
      </c>
      <c r="BA177" s="17"/>
      <c r="BB177" s="17"/>
      <c r="BC177" s="17"/>
      <c r="BD177" s="17" t="s">
        <v>78</v>
      </c>
      <c r="BE177" s="17"/>
      <c r="BF177" s="17"/>
      <c r="BG177" s="17"/>
      <c r="BH177" s="17"/>
      <c r="BI177" s="17"/>
      <c r="BJ177" s="17"/>
      <c r="BK177" s="17"/>
      <c r="BL177" s="17"/>
      <c r="BM177" s="17"/>
      <c r="BN177" s="17"/>
      <c r="BO177" s="17"/>
      <c r="BP177" s="17"/>
      <c r="BQ177" s="17" t="s">
        <v>91</v>
      </c>
      <c r="BR177" s="17"/>
      <c r="BS177" s="17"/>
      <c r="BT177" s="17"/>
      <c r="BU177" s="17"/>
      <c r="BV177" s="17"/>
      <c r="BW177" s="17" t="s">
        <v>3209</v>
      </c>
      <c r="BX177" s="17"/>
      <c r="BY177" s="17"/>
      <c r="BZ177" s="209"/>
      <c r="CA177" s="17"/>
      <c r="CB177" s="17"/>
      <c r="CC177" s="17"/>
      <c r="CD177" s="17"/>
      <c r="CE177" s="209"/>
      <c r="CF177" s="17"/>
      <c r="CG177" s="17"/>
      <c r="CH177" s="17"/>
      <c r="CI177" s="17"/>
      <c r="CJ177" s="209"/>
      <c r="CK177" s="17"/>
      <c r="CL177" s="17"/>
      <c r="CM177" s="17"/>
      <c r="CN177" s="17"/>
      <c r="CO177" s="209"/>
      <c r="CP177" s="17"/>
      <c r="CQ177" s="17"/>
    </row>
    <row r="178" spans="3:95" s="9" customFormat="1" ht="135.75" customHeight="1" x14ac:dyDescent="0.25">
      <c r="C178" s="16" t="s">
        <v>2938</v>
      </c>
      <c r="D178" s="17" t="s">
        <v>703</v>
      </c>
      <c r="E178" s="17" t="s">
        <v>188</v>
      </c>
      <c r="F178" s="14" t="str">
        <f t="shared" si="7"/>
        <v xml:space="preserve">URF2024_168_Estructurar el modelo de innovación de la URF </v>
      </c>
      <c r="G178" s="17" t="s">
        <v>704</v>
      </c>
      <c r="H178" s="17" t="s">
        <v>705</v>
      </c>
      <c r="I178" s="17" t="s">
        <v>705</v>
      </c>
      <c r="J178" s="17" t="s">
        <v>481</v>
      </c>
      <c r="K178" s="17" t="s">
        <v>106</v>
      </c>
      <c r="L178" s="17"/>
      <c r="M178" s="45">
        <v>45505</v>
      </c>
      <c r="N178" s="45">
        <v>45565</v>
      </c>
      <c r="O178" s="18">
        <f t="shared" si="5"/>
        <v>60</v>
      </c>
      <c r="P178" s="17" t="s">
        <v>106</v>
      </c>
      <c r="Q178" s="17" t="s">
        <v>107</v>
      </c>
      <c r="R178" s="17" t="s">
        <v>706</v>
      </c>
      <c r="S178" s="17" t="s">
        <v>675</v>
      </c>
      <c r="T178" s="17" t="s">
        <v>4</v>
      </c>
      <c r="U178" s="17" t="s">
        <v>27</v>
      </c>
      <c r="V178" s="17"/>
      <c r="W178" s="17" t="s">
        <v>52</v>
      </c>
      <c r="X178" s="17"/>
      <c r="Y178" s="17"/>
      <c r="Z178" s="17"/>
      <c r="AA178" s="17"/>
      <c r="AB178" s="17"/>
      <c r="AC178" s="17"/>
      <c r="AD178" s="17"/>
      <c r="AE178" s="17" t="s">
        <v>60</v>
      </c>
      <c r="AF178" s="17"/>
      <c r="AG178" s="17"/>
      <c r="AH178" s="17"/>
      <c r="AI178" s="17"/>
      <c r="AJ178" s="17"/>
      <c r="AK178" s="17"/>
      <c r="AL178" s="17"/>
      <c r="AM178" s="17"/>
      <c r="AN178" s="17"/>
      <c r="AO178" s="17"/>
      <c r="AP178" s="17"/>
      <c r="AQ178" s="17"/>
      <c r="AR178" s="17"/>
      <c r="AS178" s="17"/>
      <c r="AT178" s="17"/>
      <c r="AU178" s="17"/>
      <c r="AV178" s="17" t="s">
        <v>75</v>
      </c>
      <c r="AW178" s="17" t="s">
        <v>27</v>
      </c>
      <c r="AX178" s="17"/>
      <c r="AY178" s="17"/>
      <c r="AZ178" s="17"/>
      <c r="BA178" s="17"/>
      <c r="BB178" s="17" t="s">
        <v>77</v>
      </c>
      <c r="BC178" s="17"/>
      <c r="BD178" s="17" t="s">
        <v>78</v>
      </c>
      <c r="BE178" s="17"/>
      <c r="BF178" s="17"/>
      <c r="BG178" s="17"/>
      <c r="BH178" s="17"/>
      <c r="BI178" s="17"/>
      <c r="BJ178" s="17"/>
      <c r="BK178" s="17"/>
      <c r="BL178" s="17"/>
      <c r="BM178" s="17"/>
      <c r="BN178" s="17"/>
      <c r="BO178" s="17"/>
      <c r="BP178" s="17"/>
      <c r="BQ178" s="17"/>
      <c r="BR178" s="17"/>
      <c r="BS178" s="17"/>
      <c r="BT178" s="17"/>
      <c r="BU178" s="17" t="s">
        <v>95</v>
      </c>
      <c r="BV178" s="17"/>
      <c r="BW178" s="17" t="s">
        <v>3211</v>
      </c>
      <c r="BX178" s="17" t="s">
        <v>3202</v>
      </c>
      <c r="BY178" s="214">
        <v>45495</v>
      </c>
      <c r="BZ178" s="209">
        <v>45495</v>
      </c>
      <c r="CA178" s="17" t="s">
        <v>3413</v>
      </c>
      <c r="CB178" s="17" t="s">
        <v>3414</v>
      </c>
      <c r="CC178" s="17"/>
      <c r="CD178" s="17"/>
      <c r="CE178" s="209"/>
      <c r="CF178" s="17"/>
      <c r="CG178" s="17"/>
      <c r="CH178" s="17"/>
      <c r="CI178" s="17"/>
      <c r="CJ178" s="209"/>
      <c r="CK178" s="17"/>
      <c r="CL178" s="17"/>
      <c r="CM178" s="17"/>
      <c r="CN178" s="17"/>
      <c r="CO178" s="209"/>
      <c r="CP178" s="17"/>
      <c r="CQ178" s="17"/>
    </row>
    <row r="179" spans="3:95" s="9" customFormat="1" ht="135.75" customHeight="1" x14ac:dyDescent="0.25">
      <c r="C179" s="16" t="s">
        <v>2939</v>
      </c>
      <c r="D179" s="17" t="s">
        <v>707</v>
      </c>
      <c r="E179" s="17" t="s">
        <v>188</v>
      </c>
      <c r="F179" s="14" t="str">
        <f t="shared" si="7"/>
        <v xml:space="preserve">URF2024_169_Realizar el primer ejercicio de innovación en la URF para fortalecer la estrategia de Gestión del Conocimiento y la Innovación </v>
      </c>
      <c r="G179" s="17" t="s">
        <v>708</v>
      </c>
      <c r="H179" s="17" t="s">
        <v>709</v>
      </c>
      <c r="I179" s="17" t="s">
        <v>709</v>
      </c>
      <c r="J179" s="17" t="s">
        <v>672</v>
      </c>
      <c r="K179" s="17" t="s">
        <v>3249</v>
      </c>
      <c r="L179" s="17" t="s">
        <v>450</v>
      </c>
      <c r="M179" s="45">
        <v>45627</v>
      </c>
      <c r="N179" s="45">
        <v>45657</v>
      </c>
      <c r="O179" s="18">
        <f t="shared" si="5"/>
        <v>30</v>
      </c>
      <c r="P179" s="17" t="s">
        <v>408</v>
      </c>
      <c r="Q179" s="17" t="s">
        <v>107</v>
      </c>
      <c r="R179" s="17" t="s">
        <v>710</v>
      </c>
      <c r="S179" s="17" t="s">
        <v>675</v>
      </c>
      <c r="T179" s="17" t="s">
        <v>4</v>
      </c>
      <c r="U179" s="17" t="s">
        <v>27</v>
      </c>
      <c r="V179" s="17"/>
      <c r="W179" s="17" t="s">
        <v>52</v>
      </c>
      <c r="X179" s="17"/>
      <c r="Y179" s="17"/>
      <c r="Z179" s="17"/>
      <c r="AA179" s="17"/>
      <c r="AB179" s="17"/>
      <c r="AC179" s="17"/>
      <c r="AD179" s="17"/>
      <c r="AE179" s="17" t="s">
        <v>60</v>
      </c>
      <c r="AF179" s="17"/>
      <c r="AG179" s="17"/>
      <c r="AH179" s="17"/>
      <c r="AI179" s="17"/>
      <c r="AJ179" s="17"/>
      <c r="AK179" s="17"/>
      <c r="AL179" s="17"/>
      <c r="AM179" s="17"/>
      <c r="AN179" s="17"/>
      <c r="AO179" s="17"/>
      <c r="AP179" s="17"/>
      <c r="AQ179" s="17"/>
      <c r="AR179" s="17"/>
      <c r="AS179" s="17"/>
      <c r="AT179" s="17"/>
      <c r="AU179" s="17"/>
      <c r="AV179" s="17" t="s">
        <v>75</v>
      </c>
      <c r="AW179" s="17" t="s">
        <v>27</v>
      </c>
      <c r="AX179" s="17"/>
      <c r="AY179" s="17"/>
      <c r="AZ179" s="17"/>
      <c r="BA179" s="17"/>
      <c r="BB179" s="17" t="s">
        <v>77</v>
      </c>
      <c r="BC179" s="17"/>
      <c r="BD179" s="17" t="s">
        <v>78</v>
      </c>
      <c r="BE179" s="17"/>
      <c r="BF179" s="17"/>
      <c r="BG179" s="17"/>
      <c r="BH179" s="17"/>
      <c r="BI179" s="17"/>
      <c r="BJ179" s="17"/>
      <c r="BK179" s="17"/>
      <c r="BL179" s="17"/>
      <c r="BM179" s="17"/>
      <c r="BN179" s="17"/>
      <c r="BO179" s="17"/>
      <c r="BP179" s="17"/>
      <c r="BQ179" s="17"/>
      <c r="BR179" s="17"/>
      <c r="BS179" s="17"/>
      <c r="BT179" s="17"/>
      <c r="BU179" s="17" t="s">
        <v>95</v>
      </c>
      <c r="BV179" s="17"/>
      <c r="BW179" s="17" t="s">
        <v>3209</v>
      </c>
      <c r="BX179" s="17"/>
      <c r="BY179" s="17"/>
      <c r="BZ179" s="209"/>
      <c r="CA179" s="17"/>
      <c r="CB179" s="17"/>
      <c r="CC179" s="17"/>
      <c r="CD179" s="17"/>
      <c r="CE179" s="209"/>
      <c r="CF179" s="17"/>
      <c r="CG179" s="17"/>
      <c r="CH179" s="17"/>
      <c r="CI179" s="17"/>
      <c r="CJ179" s="209"/>
      <c r="CK179" s="17"/>
      <c r="CL179" s="17"/>
      <c r="CM179" s="17"/>
      <c r="CN179" s="17"/>
      <c r="CO179" s="209"/>
      <c r="CP179" s="17"/>
      <c r="CQ179" s="17"/>
    </row>
    <row r="180" spans="3:95" s="9" customFormat="1" ht="135.75" customHeight="1" x14ac:dyDescent="0.25">
      <c r="C180" s="16" t="s">
        <v>2940</v>
      </c>
      <c r="D180" s="17" t="s">
        <v>711</v>
      </c>
      <c r="E180" s="17" t="s">
        <v>188</v>
      </c>
      <c r="F180" s="14" t="str">
        <f t="shared" si="7"/>
        <v xml:space="preserve">URF2024_170_Implementar la estrategia de gestión del conocimiento_Primer semestre_Ruta del Crecimiento y Ruta del Servicio </v>
      </c>
      <c r="G180" s="17" t="s">
        <v>712</v>
      </c>
      <c r="H180" s="17" t="s">
        <v>713</v>
      </c>
      <c r="I180" s="17" t="s">
        <v>714</v>
      </c>
      <c r="J180" s="17" t="s">
        <v>672</v>
      </c>
      <c r="K180" s="17" t="s">
        <v>3249</v>
      </c>
      <c r="L180" s="17" t="s">
        <v>450</v>
      </c>
      <c r="M180" s="45">
        <v>45474</v>
      </c>
      <c r="N180" s="45">
        <v>45503</v>
      </c>
      <c r="O180" s="18">
        <f t="shared" si="5"/>
        <v>29</v>
      </c>
      <c r="P180" s="17" t="s">
        <v>408</v>
      </c>
      <c r="Q180" s="17" t="s">
        <v>107</v>
      </c>
      <c r="R180" s="17" t="s">
        <v>715</v>
      </c>
      <c r="S180" s="17" t="s">
        <v>675</v>
      </c>
      <c r="T180" s="17" t="s">
        <v>4</v>
      </c>
      <c r="U180" s="17" t="s">
        <v>27</v>
      </c>
      <c r="V180" s="17"/>
      <c r="W180" s="17" t="s">
        <v>52</v>
      </c>
      <c r="X180" s="17"/>
      <c r="Y180" s="17"/>
      <c r="Z180" s="17"/>
      <c r="AA180" s="17"/>
      <c r="AB180" s="17"/>
      <c r="AC180" s="17"/>
      <c r="AD180" s="17"/>
      <c r="AE180" s="17" t="s">
        <v>60</v>
      </c>
      <c r="AF180" s="17"/>
      <c r="AG180" s="17"/>
      <c r="AH180" s="17"/>
      <c r="AI180" s="17"/>
      <c r="AJ180" s="17"/>
      <c r="AK180" s="17"/>
      <c r="AL180" s="17"/>
      <c r="AM180" s="17"/>
      <c r="AN180" s="17"/>
      <c r="AO180" s="17"/>
      <c r="AP180" s="17"/>
      <c r="AQ180" s="17"/>
      <c r="AR180" s="17"/>
      <c r="AS180" s="17"/>
      <c r="AT180" s="17"/>
      <c r="AU180" s="17"/>
      <c r="AV180" s="17" t="s">
        <v>75</v>
      </c>
      <c r="AW180" s="17" t="s">
        <v>27</v>
      </c>
      <c r="AX180" s="17"/>
      <c r="AY180" s="17"/>
      <c r="AZ180" s="17"/>
      <c r="BA180" s="17"/>
      <c r="BB180" s="17" t="s">
        <v>77</v>
      </c>
      <c r="BC180" s="17"/>
      <c r="BD180" s="17" t="s">
        <v>78</v>
      </c>
      <c r="BE180" s="17"/>
      <c r="BF180" s="17"/>
      <c r="BG180" s="17"/>
      <c r="BH180" s="17"/>
      <c r="BI180" s="17"/>
      <c r="BJ180" s="17"/>
      <c r="BK180" s="17"/>
      <c r="BL180" s="17"/>
      <c r="BM180" s="17"/>
      <c r="BN180" s="17"/>
      <c r="BO180" s="17"/>
      <c r="BP180" s="17"/>
      <c r="BQ180" s="17"/>
      <c r="BR180" s="17"/>
      <c r="BS180" s="17"/>
      <c r="BT180" s="17"/>
      <c r="BU180" s="17" t="s">
        <v>95</v>
      </c>
      <c r="BV180" s="17"/>
      <c r="BW180" s="17" t="s">
        <v>3209</v>
      </c>
      <c r="BX180" s="17"/>
      <c r="BY180" s="17"/>
      <c r="BZ180" s="209"/>
      <c r="CA180" s="17"/>
      <c r="CB180" s="17"/>
      <c r="CC180" s="17"/>
      <c r="CD180" s="17"/>
      <c r="CE180" s="209"/>
      <c r="CF180" s="17"/>
      <c r="CG180" s="17"/>
      <c r="CH180" s="17"/>
      <c r="CI180" s="17"/>
      <c r="CJ180" s="209"/>
      <c r="CK180" s="17"/>
      <c r="CL180" s="17"/>
      <c r="CM180" s="17"/>
      <c r="CN180" s="17"/>
      <c r="CO180" s="209"/>
      <c r="CP180" s="17"/>
      <c r="CQ180" s="17"/>
    </row>
    <row r="181" spans="3:95" s="9" customFormat="1" ht="135.75" customHeight="1" x14ac:dyDescent="0.25">
      <c r="C181" s="16" t="s">
        <v>2941</v>
      </c>
      <c r="D181" s="17" t="s">
        <v>716</v>
      </c>
      <c r="E181" s="17" t="s">
        <v>188</v>
      </c>
      <c r="F181" s="14" t="str">
        <f t="shared" si="7"/>
        <v xml:space="preserve">URF2024_171_Implementar la estrategia de gestión del conocimiento, Segundo semestre_Ruta del Crecimiento y Ruta del Servicio </v>
      </c>
      <c r="G181" s="17" t="s">
        <v>712</v>
      </c>
      <c r="H181" s="17" t="s">
        <v>713</v>
      </c>
      <c r="I181" s="17" t="s">
        <v>714</v>
      </c>
      <c r="J181" s="17" t="s">
        <v>672</v>
      </c>
      <c r="K181" s="17" t="s">
        <v>3249</v>
      </c>
      <c r="L181" s="17" t="s">
        <v>450</v>
      </c>
      <c r="M181" s="45">
        <v>45627</v>
      </c>
      <c r="N181" s="45">
        <v>45657</v>
      </c>
      <c r="O181" s="18">
        <f t="shared" si="5"/>
        <v>30</v>
      </c>
      <c r="P181" s="17" t="s">
        <v>408</v>
      </c>
      <c r="Q181" s="17" t="s">
        <v>107</v>
      </c>
      <c r="R181" s="17" t="s">
        <v>715</v>
      </c>
      <c r="S181" s="17" t="s">
        <v>675</v>
      </c>
      <c r="T181" s="17" t="s">
        <v>4</v>
      </c>
      <c r="U181" s="17" t="s">
        <v>27</v>
      </c>
      <c r="V181" s="17"/>
      <c r="W181" s="17" t="s">
        <v>52</v>
      </c>
      <c r="X181" s="17"/>
      <c r="Y181" s="17"/>
      <c r="Z181" s="17"/>
      <c r="AA181" s="17"/>
      <c r="AB181" s="17"/>
      <c r="AC181" s="17"/>
      <c r="AD181" s="17"/>
      <c r="AE181" s="17" t="s">
        <v>60</v>
      </c>
      <c r="AF181" s="17"/>
      <c r="AG181" s="17"/>
      <c r="AH181" s="17"/>
      <c r="AI181" s="17"/>
      <c r="AJ181" s="17"/>
      <c r="AK181" s="17"/>
      <c r="AL181" s="17"/>
      <c r="AM181" s="17"/>
      <c r="AN181" s="17"/>
      <c r="AO181" s="17"/>
      <c r="AP181" s="17"/>
      <c r="AQ181" s="17"/>
      <c r="AR181" s="17"/>
      <c r="AS181" s="17"/>
      <c r="AT181" s="17"/>
      <c r="AU181" s="17"/>
      <c r="AV181" s="17" t="s">
        <v>75</v>
      </c>
      <c r="AW181" s="17" t="s">
        <v>27</v>
      </c>
      <c r="AX181" s="17"/>
      <c r="AY181" s="17"/>
      <c r="AZ181" s="17"/>
      <c r="BA181" s="17"/>
      <c r="BB181" s="17" t="s">
        <v>77</v>
      </c>
      <c r="BC181" s="17"/>
      <c r="BD181" s="17" t="s">
        <v>78</v>
      </c>
      <c r="BE181" s="17"/>
      <c r="BF181" s="17"/>
      <c r="BG181" s="17"/>
      <c r="BH181" s="17"/>
      <c r="BI181" s="17"/>
      <c r="BJ181" s="17"/>
      <c r="BK181" s="17"/>
      <c r="BL181" s="17"/>
      <c r="BM181" s="17"/>
      <c r="BN181" s="17"/>
      <c r="BO181" s="17"/>
      <c r="BP181" s="17"/>
      <c r="BQ181" s="17"/>
      <c r="BR181" s="17"/>
      <c r="BS181" s="17"/>
      <c r="BT181" s="17"/>
      <c r="BU181" s="17" t="s">
        <v>95</v>
      </c>
      <c r="BV181" s="17"/>
      <c r="BW181" s="17" t="s">
        <v>3209</v>
      </c>
      <c r="BX181" s="17"/>
      <c r="BY181" s="17"/>
      <c r="BZ181" s="209"/>
      <c r="CA181" s="17"/>
      <c r="CB181" s="17"/>
      <c r="CC181" s="17"/>
      <c r="CD181" s="17"/>
      <c r="CE181" s="209"/>
      <c r="CF181" s="17"/>
      <c r="CG181" s="17"/>
      <c r="CH181" s="17"/>
      <c r="CI181" s="17"/>
      <c r="CJ181" s="209"/>
      <c r="CK181" s="17"/>
      <c r="CL181" s="17"/>
      <c r="CM181" s="17"/>
      <c r="CN181" s="17"/>
      <c r="CO181" s="209"/>
      <c r="CP181" s="17"/>
      <c r="CQ181" s="17"/>
    </row>
    <row r="182" spans="3:95" s="9" customFormat="1" ht="135.75" customHeight="1" x14ac:dyDescent="0.25">
      <c r="C182" s="16" t="s">
        <v>2942</v>
      </c>
      <c r="D182" s="17" t="s">
        <v>717</v>
      </c>
      <c r="E182" s="17" t="s">
        <v>188</v>
      </c>
      <c r="F182" s="14" t="str">
        <f t="shared" si="7"/>
        <v xml:space="preserve">URF2024_172_Apoyar la evaluación de los Acuerdos de Gestión 2024, Primer seguimiento_Ruta de la Calidad </v>
      </c>
      <c r="G182" s="17" t="s">
        <v>718</v>
      </c>
      <c r="H182" s="17" t="s">
        <v>719</v>
      </c>
      <c r="I182" s="17" t="s">
        <v>720</v>
      </c>
      <c r="J182" s="17" t="s">
        <v>672</v>
      </c>
      <c r="K182" s="17" t="s">
        <v>3249</v>
      </c>
      <c r="L182" s="17" t="s">
        <v>450</v>
      </c>
      <c r="M182" s="45">
        <v>45566</v>
      </c>
      <c r="N182" s="45">
        <v>45595</v>
      </c>
      <c r="O182" s="18">
        <f t="shared" si="5"/>
        <v>29</v>
      </c>
      <c r="P182" s="17" t="s">
        <v>408</v>
      </c>
      <c r="Q182" s="17" t="s">
        <v>107</v>
      </c>
      <c r="R182" s="17" t="s">
        <v>721</v>
      </c>
      <c r="S182" s="17" t="s">
        <v>675</v>
      </c>
      <c r="T182" s="17" t="s">
        <v>5</v>
      </c>
      <c r="U182" s="17" t="s">
        <v>27</v>
      </c>
      <c r="V182" s="17"/>
      <c r="W182" s="17" t="s">
        <v>52</v>
      </c>
      <c r="X182" s="17"/>
      <c r="Y182" s="17"/>
      <c r="Z182" s="17"/>
      <c r="AA182" s="17"/>
      <c r="AB182" s="17"/>
      <c r="AC182" s="17"/>
      <c r="AD182" s="17"/>
      <c r="AE182" s="17" t="s">
        <v>60</v>
      </c>
      <c r="AF182" s="17"/>
      <c r="AG182" s="17"/>
      <c r="AH182" s="17"/>
      <c r="AI182" s="17"/>
      <c r="AJ182" s="17"/>
      <c r="AK182" s="17"/>
      <c r="AL182" s="17"/>
      <c r="AM182" s="17"/>
      <c r="AN182" s="17"/>
      <c r="AO182" s="17"/>
      <c r="AP182" s="17"/>
      <c r="AQ182" s="17"/>
      <c r="AR182" s="17"/>
      <c r="AS182" s="17"/>
      <c r="AT182" s="17"/>
      <c r="AU182" s="17"/>
      <c r="AV182" s="17" t="s">
        <v>75</v>
      </c>
      <c r="AW182" s="17" t="s">
        <v>27</v>
      </c>
      <c r="AX182" s="17"/>
      <c r="AY182" s="17"/>
      <c r="AZ182" s="17" t="s">
        <v>76</v>
      </c>
      <c r="BA182" s="17"/>
      <c r="BB182" s="17"/>
      <c r="BC182" s="17"/>
      <c r="BD182" s="17" t="s">
        <v>78</v>
      </c>
      <c r="BE182" s="17"/>
      <c r="BF182" s="17"/>
      <c r="BG182" s="17"/>
      <c r="BH182" s="17"/>
      <c r="BI182" s="17"/>
      <c r="BJ182" s="17"/>
      <c r="BK182" s="17"/>
      <c r="BL182" s="17"/>
      <c r="BM182" s="17"/>
      <c r="BN182" s="17"/>
      <c r="BO182" s="17"/>
      <c r="BP182" s="17"/>
      <c r="BQ182" s="17" t="s">
        <v>91</v>
      </c>
      <c r="BR182" s="17"/>
      <c r="BS182" s="17"/>
      <c r="BT182" s="17"/>
      <c r="BU182" s="17"/>
      <c r="BV182" s="17"/>
      <c r="BW182" s="17" t="s">
        <v>3209</v>
      </c>
      <c r="BX182" s="17"/>
      <c r="BY182" s="17"/>
      <c r="BZ182" s="209"/>
      <c r="CA182" s="17"/>
      <c r="CB182" s="17"/>
      <c r="CC182" s="17"/>
      <c r="CD182" s="17"/>
      <c r="CE182" s="209"/>
      <c r="CF182" s="17"/>
      <c r="CG182" s="17"/>
      <c r="CH182" s="17"/>
      <c r="CI182" s="17"/>
      <c r="CJ182" s="209"/>
      <c r="CK182" s="17"/>
      <c r="CL182" s="17"/>
      <c r="CM182" s="17"/>
      <c r="CN182" s="17"/>
      <c r="CO182" s="209"/>
      <c r="CP182" s="17"/>
      <c r="CQ182" s="17"/>
    </row>
    <row r="183" spans="3:95" s="9" customFormat="1" ht="135.75" customHeight="1" x14ac:dyDescent="0.25">
      <c r="C183" s="16" t="s">
        <v>2943</v>
      </c>
      <c r="D183" s="17" t="s">
        <v>722</v>
      </c>
      <c r="E183" s="17" t="s">
        <v>188</v>
      </c>
      <c r="F183" s="14" t="str">
        <f t="shared" si="7"/>
        <v xml:space="preserve">URF2024_173_Apoyar la concertación y formalización de la Evaluación del Desempeño Laboral y/o Medición de la ejecución laboral 2024 _Ruta de la Calidad </v>
      </c>
      <c r="G183" s="17" t="s">
        <v>723</v>
      </c>
      <c r="H183" s="17" t="s">
        <v>724</v>
      </c>
      <c r="I183" s="17" t="s">
        <v>725</v>
      </c>
      <c r="J183" s="17" t="s">
        <v>672</v>
      </c>
      <c r="K183" s="17" t="s">
        <v>3249</v>
      </c>
      <c r="L183" s="17"/>
      <c r="M183" s="45">
        <v>45347</v>
      </c>
      <c r="N183" s="45">
        <v>45396</v>
      </c>
      <c r="O183" s="18">
        <f t="shared" si="5"/>
        <v>49</v>
      </c>
      <c r="P183" s="17" t="s">
        <v>408</v>
      </c>
      <c r="Q183" s="17" t="s">
        <v>107</v>
      </c>
      <c r="R183" s="17" t="s">
        <v>726</v>
      </c>
      <c r="S183" s="17" t="s">
        <v>675</v>
      </c>
      <c r="T183" s="17" t="s">
        <v>5</v>
      </c>
      <c r="U183" s="17" t="s">
        <v>27</v>
      </c>
      <c r="V183" s="17"/>
      <c r="W183" s="17" t="s">
        <v>52</v>
      </c>
      <c r="X183" s="17"/>
      <c r="Y183" s="17"/>
      <c r="Z183" s="17"/>
      <c r="AA183" s="17"/>
      <c r="AB183" s="17"/>
      <c r="AC183" s="17"/>
      <c r="AD183" s="17"/>
      <c r="AE183" s="17" t="s">
        <v>60</v>
      </c>
      <c r="AF183" s="17"/>
      <c r="AG183" s="17"/>
      <c r="AH183" s="17"/>
      <c r="AI183" s="17"/>
      <c r="AJ183" s="17"/>
      <c r="AK183" s="17"/>
      <c r="AL183" s="17"/>
      <c r="AM183" s="17"/>
      <c r="AN183" s="17"/>
      <c r="AO183" s="17"/>
      <c r="AP183" s="17"/>
      <c r="AQ183" s="17"/>
      <c r="AR183" s="17"/>
      <c r="AS183" s="17"/>
      <c r="AT183" s="17"/>
      <c r="AU183" s="17"/>
      <c r="AV183" s="17" t="s">
        <v>75</v>
      </c>
      <c r="AW183" s="17" t="s">
        <v>27</v>
      </c>
      <c r="AX183" s="17"/>
      <c r="AY183" s="17"/>
      <c r="AZ183" s="17" t="s">
        <v>76</v>
      </c>
      <c r="BA183" s="17"/>
      <c r="BB183" s="17"/>
      <c r="BC183" s="17"/>
      <c r="BD183" s="17" t="s">
        <v>78</v>
      </c>
      <c r="BE183" s="17"/>
      <c r="BF183" s="17"/>
      <c r="BG183" s="17"/>
      <c r="BH183" s="17"/>
      <c r="BI183" s="17"/>
      <c r="BJ183" s="17"/>
      <c r="BK183" s="17"/>
      <c r="BL183" s="17"/>
      <c r="BM183" s="17"/>
      <c r="BN183" s="17"/>
      <c r="BO183" s="17"/>
      <c r="BP183" s="17"/>
      <c r="BQ183" s="17" t="s">
        <v>91</v>
      </c>
      <c r="BR183" s="17"/>
      <c r="BS183" s="17"/>
      <c r="BT183" s="17"/>
      <c r="BU183" s="17"/>
      <c r="BV183" s="17"/>
      <c r="BW183" s="17" t="s">
        <v>3209</v>
      </c>
      <c r="BX183" s="17"/>
      <c r="BY183" s="17"/>
      <c r="BZ183" s="209"/>
      <c r="CA183" s="17"/>
      <c r="CB183" s="17"/>
      <c r="CC183" s="17"/>
      <c r="CD183" s="17"/>
      <c r="CE183" s="209"/>
      <c r="CF183" s="17"/>
      <c r="CG183" s="17"/>
      <c r="CH183" s="17"/>
      <c r="CI183" s="17"/>
      <c r="CJ183" s="209"/>
      <c r="CK183" s="17"/>
      <c r="CL183" s="17"/>
      <c r="CM183" s="17"/>
      <c r="CN183" s="17"/>
      <c r="CO183" s="209"/>
      <c r="CP183" s="17"/>
      <c r="CQ183" s="17"/>
    </row>
    <row r="184" spans="3:95" s="9" customFormat="1" ht="135.75" customHeight="1" x14ac:dyDescent="0.25">
      <c r="C184" s="16" t="s">
        <v>2944</v>
      </c>
      <c r="D184" s="17" t="s">
        <v>727</v>
      </c>
      <c r="E184" s="17" t="s">
        <v>188</v>
      </c>
      <c r="F184" s="14" t="str">
        <f t="shared" si="7"/>
        <v>URF2024_174_Apoyar la primera evaluación parcial semestral del desempeño y/o Medición de la ejecución laboral 2024_Ruta de la Calidad</v>
      </c>
      <c r="G184" s="17" t="s">
        <v>728</v>
      </c>
      <c r="H184" s="17" t="s">
        <v>729</v>
      </c>
      <c r="I184" s="17" t="s">
        <v>730</v>
      </c>
      <c r="J184" s="17" t="s">
        <v>672</v>
      </c>
      <c r="K184" s="17" t="s">
        <v>3249</v>
      </c>
      <c r="L184" s="17"/>
      <c r="M184" s="45">
        <v>45505</v>
      </c>
      <c r="N184" s="45">
        <v>45538</v>
      </c>
      <c r="O184" s="18">
        <f t="shared" si="5"/>
        <v>33</v>
      </c>
      <c r="P184" s="17" t="s">
        <v>408</v>
      </c>
      <c r="Q184" s="17" t="s">
        <v>107</v>
      </c>
      <c r="R184" s="17" t="s">
        <v>726</v>
      </c>
      <c r="S184" s="17" t="s">
        <v>675</v>
      </c>
      <c r="T184" s="17" t="s">
        <v>5</v>
      </c>
      <c r="U184" s="17" t="s">
        <v>27</v>
      </c>
      <c r="V184" s="17"/>
      <c r="W184" s="17" t="s">
        <v>52</v>
      </c>
      <c r="X184" s="17"/>
      <c r="Y184" s="17"/>
      <c r="Z184" s="17"/>
      <c r="AA184" s="17"/>
      <c r="AB184" s="17"/>
      <c r="AC184" s="17"/>
      <c r="AD184" s="17"/>
      <c r="AE184" s="17" t="s">
        <v>60</v>
      </c>
      <c r="AF184" s="17"/>
      <c r="AG184" s="17"/>
      <c r="AH184" s="17"/>
      <c r="AI184" s="17"/>
      <c r="AJ184" s="17"/>
      <c r="AK184" s="17"/>
      <c r="AL184" s="17"/>
      <c r="AM184" s="17"/>
      <c r="AN184" s="17"/>
      <c r="AO184" s="17"/>
      <c r="AP184" s="17"/>
      <c r="AQ184" s="17"/>
      <c r="AR184" s="17"/>
      <c r="AS184" s="17"/>
      <c r="AT184" s="17"/>
      <c r="AU184" s="17"/>
      <c r="AV184" s="17" t="s">
        <v>75</v>
      </c>
      <c r="AW184" s="17" t="s">
        <v>27</v>
      </c>
      <c r="AX184" s="17"/>
      <c r="AY184" s="17"/>
      <c r="AZ184" s="17" t="s">
        <v>76</v>
      </c>
      <c r="BA184" s="17"/>
      <c r="BB184" s="17"/>
      <c r="BC184" s="17"/>
      <c r="BD184" s="17" t="s">
        <v>78</v>
      </c>
      <c r="BE184" s="17"/>
      <c r="BF184" s="17"/>
      <c r="BG184" s="17"/>
      <c r="BH184" s="17"/>
      <c r="BI184" s="17"/>
      <c r="BJ184" s="17"/>
      <c r="BK184" s="17"/>
      <c r="BL184" s="17"/>
      <c r="BM184" s="17"/>
      <c r="BN184" s="17"/>
      <c r="BO184" s="17"/>
      <c r="BP184" s="17"/>
      <c r="BQ184" s="17" t="s">
        <v>91</v>
      </c>
      <c r="BR184" s="17"/>
      <c r="BS184" s="17"/>
      <c r="BT184" s="17"/>
      <c r="BU184" s="17"/>
      <c r="BV184" s="17"/>
      <c r="BW184" s="17" t="s">
        <v>3209</v>
      </c>
      <c r="BX184" s="17"/>
      <c r="BY184" s="17"/>
      <c r="BZ184" s="209"/>
      <c r="CA184" s="17"/>
      <c r="CB184" s="17"/>
      <c r="CC184" s="17"/>
      <c r="CD184" s="17"/>
      <c r="CE184" s="209"/>
      <c r="CF184" s="17"/>
      <c r="CG184" s="17"/>
      <c r="CH184" s="17"/>
      <c r="CI184" s="17"/>
      <c r="CJ184" s="209"/>
      <c r="CK184" s="17"/>
      <c r="CL184" s="17"/>
      <c r="CM184" s="17"/>
      <c r="CN184" s="17"/>
      <c r="CO184" s="209"/>
      <c r="CP184" s="17"/>
      <c r="CQ184" s="17"/>
    </row>
    <row r="185" spans="3:95" s="9" customFormat="1" ht="135.75" customHeight="1" x14ac:dyDescent="0.25">
      <c r="C185" s="16" t="s">
        <v>2945</v>
      </c>
      <c r="D185" s="17" t="s">
        <v>731</v>
      </c>
      <c r="E185" s="17" t="s">
        <v>188</v>
      </c>
      <c r="F185" s="14" t="str">
        <f t="shared" si="7"/>
        <v>URF2024_175_Apoyar la evaluación final de los acuerdos de gestión de la vigencia 2023</v>
      </c>
      <c r="G185" s="17" t="s">
        <v>732</v>
      </c>
      <c r="H185" s="17" t="s">
        <v>733</v>
      </c>
      <c r="I185" s="17" t="s">
        <v>734</v>
      </c>
      <c r="J185" s="17" t="s">
        <v>672</v>
      </c>
      <c r="K185" s="17" t="s">
        <v>3249</v>
      </c>
      <c r="L185" s="17"/>
      <c r="M185" s="45">
        <v>45352</v>
      </c>
      <c r="N185" s="45">
        <v>45382</v>
      </c>
      <c r="O185" s="18">
        <f t="shared" si="5"/>
        <v>30</v>
      </c>
      <c r="P185" s="17" t="s">
        <v>408</v>
      </c>
      <c r="Q185" s="17" t="s">
        <v>107</v>
      </c>
      <c r="R185" s="17" t="s">
        <v>726</v>
      </c>
      <c r="S185" s="17" t="s">
        <v>675</v>
      </c>
      <c r="T185" s="17" t="s">
        <v>5</v>
      </c>
      <c r="U185" s="17" t="s">
        <v>27</v>
      </c>
      <c r="V185" s="17"/>
      <c r="W185" s="17" t="s">
        <v>52</v>
      </c>
      <c r="X185" s="17"/>
      <c r="Y185" s="17"/>
      <c r="Z185" s="17"/>
      <c r="AA185" s="17"/>
      <c r="AB185" s="17"/>
      <c r="AC185" s="17"/>
      <c r="AD185" s="17"/>
      <c r="AE185" s="17" t="s">
        <v>60</v>
      </c>
      <c r="AF185" s="17"/>
      <c r="AG185" s="17"/>
      <c r="AH185" s="17"/>
      <c r="AI185" s="17"/>
      <c r="AJ185" s="17"/>
      <c r="AK185" s="17"/>
      <c r="AL185" s="17"/>
      <c r="AM185" s="17"/>
      <c r="AN185" s="17"/>
      <c r="AO185" s="17"/>
      <c r="AP185" s="17"/>
      <c r="AQ185" s="17"/>
      <c r="AR185" s="17"/>
      <c r="AS185" s="17"/>
      <c r="AT185" s="17"/>
      <c r="AU185" s="17"/>
      <c r="AV185" s="17" t="s">
        <v>75</v>
      </c>
      <c r="AW185" s="17" t="s">
        <v>27</v>
      </c>
      <c r="AX185" s="17"/>
      <c r="AY185" s="17"/>
      <c r="AZ185" s="17" t="s">
        <v>76</v>
      </c>
      <c r="BA185" s="17"/>
      <c r="BB185" s="17"/>
      <c r="BC185" s="17"/>
      <c r="BD185" s="17" t="s">
        <v>78</v>
      </c>
      <c r="BE185" s="17"/>
      <c r="BF185" s="17"/>
      <c r="BG185" s="17"/>
      <c r="BH185" s="17"/>
      <c r="BI185" s="17"/>
      <c r="BJ185" s="17"/>
      <c r="BK185" s="17"/>
      <c r="BL185" s="17"/>
      <c r="BM185" s="17"/>
      <c r="BN185" s="17"/>
      <c r="BO185" s="17"/>
      <c r="BP185" s="17"/>
      <c r="BQ185" s="17" t="s">
        <v>91</v>
      </c>
      <c r="BR185" s="17"/>
      <c r="BS185" s="17"/>
      <c r="BT185" s="17"/>
      <c r="BU185" s="17"/>
      <c r="BV185" s="17"/>
      <c r="BW185" s="17" t="s">
        <v>3209</v>
      </c>
      <c r="BX185" s="17"/>
      <c r="BY185" s="17"/>
      <c r="BZ185" s="209"/>
      <c r="CA185" s="17"/>
      <c r="CB185" s="17"/>
      <c r="CC185" s="17"/>
      <c r="CD185" s="17"/>
      <c r="CE185" s="209"/>
      <c r="CF185" s="17"/>
      <c r="CG185" s="17"/>
      <c r="CH185" s="17"/>
      <c r="CI185" s="17"/>
      <c r="CJ185" s="209"/>
      <c r="CK185" s="17"/>
      <c r="CL185" s="17"/>
      <c r="CM185" s="17"/>
      <c r="CN185" s="17"/>
      <c r="CO185" s="209"/>
      <c r="CP185" s="17"/>
      <c r="CQ185" s="17"/>
    </row>
    <row r="186" spans="3:95" s="9" customFormat="1" ht="135.75" customHeight="1" x14ac:dyDescent="0.25">
      <c r="C186" s="16" t="s">
        <v>2946</v>
      </c>
      <c r="D186" s="17" t="s">
        <v>735</v>
      </c>
      <c r="E186" s="17" t="s">
        <v>188</v>
      </c>
      <c r="F186" s="14" t="str">
        <f t="shared" si="7"/>
        <v>URF2024_176_Apoyar la evaluación final de la evaluación de desempeño de la vigencia 2023</v>
      </c>
      <c r="G186" s="17" t="s">
        <v>736</v>
      </c>
      <c r="H186" s="17" t="s">
        <v>737</v>
      </c>
      <c r="I186" s="17" t="s">
        <v>738</v>
      </c>
      <c r="J186" s="17" t="s">
        <v>672</v>
      </c>
      <c r="K186" s="17" t="s">
        <v>3249</v>
      </c>
      <c r="L186" s="17"/>
      <c r="M186" s="45">
        <v>45323</v>
      </c>
      <c r="N186" s="45">
        <v>45368</v>
      </c>
      <c r="O186" s="18">
        <f t="shared" si="5"/>
        <v>45</v>
      </c>
      <c r="P186" s="17" t="s">
        <v>408</v>
      </c>
      <c r="Q186" s="17" t="s">
        <v>107</v>
      </c>
      <c r="R186" s="17" t="s">
        <v>726</v>
      </c>
      <c r="S186" s="17" t="s">
        <v>675</v>
      </c>
      <c r="T186" s="17" t="s">
        <v>5</v>
      </c>
      <c r="U186" s="17" t="s">
        <v>27</v>
      </c>
      <c r="V186" s="17"/>
      <c r="W186" s="17" t="s">
        <v>52</v>
      </c>
      <c r="X186" s="17"/>
      <c r="Y186" s="17"/>
      <c r="Z186" s="17"/>
      <c r="AA186" s="17"/>
      <c r="AB186" s="17"/>
      <c r="AC186" s="17"/>
      <c r="AD186" s="17"/>
      <c r="AE186" s="17" t="s">
        <v>60</v>
      </c>
      <c r="AF186" s="17"/>
      <c r="AG186" s="17"/>
      <c r="AH186" s="17"/>
      <c r="AI186" s="17"/>
      <c r="AJ186" s="17"/>
      <c r="AK186" s="17"/>
      <c r="AL186" s="17"/>
      <c r="AM186" s="17"/>
      <c r="AN186" s="17"/>
      <c r="AO186" s="17"/>
      <c r="AP186" s="17"/>
      <c r="AQ186" s="17"/>
      <c r="AR186" s="17"/>
      <c r="AS186" s="17"/>
      <c r="AT186" s="17"/>
      <c r="AU186" s="17"/>
      <c r="AV186" s="17" t="s">
        <v>75</v>
      </c>
      <c r="AW186" s="17" t="s">
        <v>27</v>
      </c>
      <c r="AX186" s="17"/>
      <c r="AY186" s="17"/>
      <c r="AZ186" s="17" t="s">
        <v>76</v>
      </c>
      <c r="BA186" s="17"/>
      <c r="BB186" s="17"/>
      <c r="BC186" s="17"/>
      <c r="BD186" s="17" t="s">
        <v>78</v>
      </c>
      <c r="BE186" s="17"/>
      <c r="BF186" s="17"/>
      <c r="BG186" s="17"/>
      <c r="BH186" s="17"/>
      <c r="BI186" s="17"/>
      <c r="BJ186" s="17"/>
      <c r="BK186" s="17"/>
      <c r="BL186" s="17"/>
      <c r="BM186" s="17"/>
      <c r="BN186" s="17"/>
      <c r="BO186" s="17"/>
      <c r="BP186" s="17"/>
      <c r="BQ186" s="17" t="s">
        <v>91</v>
      </c>
      <c r="BR186" s="17"/>
      <c r="BS186" s="17"/>
      <c r="BT186" s="17"/>
      <c r="BU186" s="17"/>
      <c r="BV186" s="17"/>
      <c r="BW186" s="17" t="s">
        <v>3209</v>
      </c>
      <c r="BX186" s="17"/>
      <c r="BY186" s="17"/>
      <c r="BZ186" s="209"/>
      <c r="CA186" s="17"/>
      <c r="CB186" s="17"/>
      <c r="CC186" s="17"/>
      <c r="CD186" s="17"/>
      <c r="CE186" s="209"/>
      <c r="CF186" s="17"/>
      <c r="CG186" s="17"/>
      <c r="CH186" s="17"/>
      <c r="CI186" s="17"/>
      <c r="CJ186" s="209"/>
      <c r="CK186" s="17"/>
      <c r="CL186" s="17"/>
      <c r="CM186" s="17"/>
      <c r="CN186" s="17"/>
      <c r="CO186" s="209"/>
      <c r="CP186" s="17"/>
      <c r="CQ186" s="17"/>
    </row>
    <row r="187" spans="3:95" s="9" customFormat="1" ht="135.75" customHeight="1" x14ac:dyDescent="0.25">
      <c r="C187" s="16" t="s">
        <v>2947</v>
      </c>
      <c r="D187" s="17" t="s">
        <v>739</v>
      </c>
      <c r="E187" s="17" t="s">
        <v>188</v>
      </c>
      <c r="F187" s="14" t="str">
        <f t="shared" si="7"/>
        <v xml:space="preserve">URF2024_177_Fortalecer la implementación del Portal en el aplicativo SARA_Primer semestre_Ruta de la Información </v>
      </c>
      <c r="G187" s="17" t="s">
        <v>740</v>
      </c>
      <c r="H187" s="17" t="s">
        <v>741</v>
      </c>
      <c r="I187" s="17" t="s">
        <v>742</v>
      </c>
      <c r="J187" s="17" t="s">
        <v>672</v>
      </c>
      <c r="K187" s="17" t="s">
        <v>3249</v>
      </c>
      <c r="L187" s="17" t="s">
        <v>438</v>
      </c>
      <c r="M187" s="45">
        <v>45474</v>
      </c>
      <c r="N187" s="45">
        <v>45504</v>
      </c>
      <c r="O187" s="18">
        <f t="shared" si="5"/>
        <v>30</v>
      </c>
      <c r="P187" s="17" t="s">
        <v>408</v>
      </c>
      <c r="Q187" s="17" t="s">
        <v>107</v>
      </c>
      <c r="R187" s="17" t="s">
        <v>743</v>
      </c>
      <c r="S187" s="17" t="s">
        <v>675</v>
      </c>
      <c r="T187" s="17" t="s">
        <v>5</v>
      </c>
      <c r="U187" s="17" t="s">
        <v>27</v>
      </c>
      <c r="V187" s="17" t="s">
        <v>51</v>
      </c>
      <c r="W187" s="17" t="s">
        <v>52</v>
      </c>
      <c r="X187" s="17"/>
      <c r="Y187" s="17"/>
      <c r="Z187" s="17"/>
      <c r="AA187" s="17"/>
      <c r="AB187" s="17"/>
      <c r="AC187" s="17"/>
      <c r="AD187" s="17"/>
      <c r="AE187" s="17" t="s">
        <v>60</v>
      </c>
      <c r="AF187" s="17"/>
      <c r="AG187" s="17"/>
      <c r="AH187" s="17"/>
      <c r="AI187" s="17"/>
      <c r="AJ187" s="17"/>
      <c r="AK187" s="17"/>
      <c r="AL187" s="17"/>
      <c r="AM187" s="17"/>
      <c r="AN187" s="17"/>
      <c r="AO187" s="17"/>
      <c r="AP187" s="17"/>
      <c r="AQ187" s="17"/>
      <c r="AR187" s="17"/>
      <c r="AS187" s="17"/>
      <c r="AT187" s="17"/>
      <c r="AU187" s="17"/>
      <c r="AV187" s="17" t="s">
        <v>75</v>
      </c>
      <c r="AW187" s="17" t="s">
        <v>27</v>
      </c>
      <c r="AX187" s="17"/>
      <c r="AY187" s="17"/>
      <c r="AZ187" s="17"/>
      <c r="BA187" s="17"/>
      <c r="BB187" s="17"/>
      <c r="BC187" s="17"/>
      <c r="BD187" s="17" t="s">
        <v>78</v>
      </c>
      <c r="BE187" s="17"/>
      <c r="BF187" s="17"/>
      <c r="BG187" s="17"/>
      <c r="BH187" s="17"/>
      <c r="BI187" s="17"/>
      <c r="BJ187" s="17"/>
      <c r="BK187" s="17"/>
      <c r="BL187" s="17"/>
      <c r="BM187" s="17"/>
      <c r="BN187" s="17"/>
      <c r="BO187" s="17"/>
      <c r="BP187" s="17"/>
      <c r="BQ187" s="17"/>
      <c r="BR187" s="17"/>
      <c r="BS187" s="17"/>
      <c r="BT187" s="17"/>
      <c r="BU187" s="17"/>
      <c r="BV187" s="17"/>
      <c r="BW187" s="17" t="s">
        <v>3209</v>
      </c>
      <c r="BX187" s="17"/>
      <c r="BY187" s="17"/>
      <c r="BZ187" s="209"/>
      <c r="CA187" s="17"/>
      <c r="CB187" s="17"/>
      <c r="CC187" s="17"/>
      <c r="CD187" s="17"/>
      <c r="CE187" s="209"/>
      <c r="CF187" s="17"/>
      <c r="CG187" s="17"/>
      <c r="CH187" s="17"/>
      <c r="CI187" s="17"/>
      <c r="CJ187" s="209"/>
      <c r="CK187" s="17"/>
      <c r="CL187" s="17"/>
      <c r="CM187" s="17"/>
      <c r="CN187" s="17"/>
      <c r="CO187" s="209"/>
      <c r="CP187" s="17"/>
      <c r="CQ187" s="17"/>
    </row>
    <row r="188" spans="3:95" s="9" customFormat="1" ht="135.75" customHeight="1" x14ac:dyDescent="0.25">
      <c r="C188" s="16" t="s">
        <v>2948</v>
      </c>
      <c r="D188" s="17" t="s">
        <v>744</v>
      </c>
      <c r="E188" s="17" t="s">
        <v>188</v>
      </c>
      <c r="F188" s="14" t="str">
        <f t="shared" si="7"/>
        <v>URF2024_178_Fortalecer la implementación del Portal en el aplicativo SARA_Segundo semestre_Ruta de la Información</v>
      </c>
      <c r="G188" s="17" t="s">
        <v>745</v>
      </c>
      <c r="H188" s="17" t="s">
        <v>741</v>
      </c>
      <c r="I188" s="17" t="s">
        <v>742</v>
      </c>
      <c r="J188" s="17" t="s">
        <v>672</v>
      </c>
      <c r="K188" s="17" t="s">
        <v>3249</v>
      </c>
      <c r="L188" s="17" t="s">
        <v>438</v>
      </c>
      <c r="M188" s="45">
        <v>45627</v>
      </c>
      <c r="N188" s="45">
        <v>45657</v>
      </c>
      <c r="O188" s="18">
        <f t="shared" si="5"/>
        <v>30</v>
      </c>
      <c r="P188" s="17" t="s">
        <v>408</v>
      </c>
      <c r="Q188" s="17" t="s">
        <v>107</v>
      </c>
      <c r="R188" s="17" t="s">
        <v>743</v>
      </c>
      <c r="S188" s="17" t="s">
        <v>675</v>
      </c>
      <c r="T188" s="17" t="s">
        <v>5</v>
      </c>
      <c r="U188" s="17" t="s">
        <v>27</v>
      </c>
      <c r="V188" s="17" t="s">
        <v>51</v>
      </c>
      <c r="W188" s="17" t="s">
        <v>52</v>
      </c>
      <c r="X188" s="17"/>
      <c r="Y188" s="17"/>
      <c r="Z188" s="17"/>
      <c r="AA188" s="17"/>
      <c r="AB188" s="17"/>
      <c r="AC188" s="17"/>
      <c r="AD188" s="17"/>
      <c r="AE188" s="17" t="s">
        <v>60</v>
      </c>
      <c r="AF188" s="17"/>
      <c r="AG188" s="17"/>
      <c r="AH188" s="17"/>
      <c r="AI188" s="17"/>
      <c r="AJ188" s="17"/>
      <c r="AK188" s="17"/>
      <c r="AL188" s="17"/>
      <c r="AM188" s="17"/>
      <c r="AN188" s="17"/>
      <c r="AO188" s="17"/>
      <c r="AP188" s="17"/>
      <c r="AQ188" s="17"/>
      <c r="AR188" s="17"/>
      <c r="AS188" s="17"/>
      <c r="AT188" s="17"/>
      <c r="AU188" s="17"/>
      <c r="AV188" s="17" t="s">
        <v>75</v>
      </c>
      <c r="AW188" s="17" t="s">
        <v>27</v>
      </c>
      <c r="AX188" s="17"/>
      <c r="AY188" s="17"/>
      <c r="AZ188" s="17"/>
      <c r="BA188" s="17"/>
      <c r="BB188" s="17"/>
      <c r="BC188" s="17"/>
      <c r="BD188" s="17" t="s">
        <v>78</v>
      </c>
      <c r="BE188" s="17"/>
      <c r="BF188" s="17"/>
      <c r="BG188" s="17"/>
      <c r="BH188" s="17"/>
      <c r="BI188" s="17"/>
      <c r="BJ188" s="17"/>
      <c r="BK188" s="17"/>
      <c r="BL188" s="17"/>
      <c r="BM188" s="17"/>
      <c r="BN188" s="17"/>
      <c r="BO188" s="17"/>
      <c r="BP188" s="17"/>
      <c r="BQ188" s="17"/>
      <c r="BR188" s="17"/>
      <c r="BS188" s="17"/>
      <c r="BT188" s="17"/>
      <c r="BU188" s="17"/>
      <c r="BV188" s="17"/>
      <c r="BW188" s="17" t="s">
        <v>3209</v>
      </c>
      <c r="BX188" s="17"/>
      <c r="BY188" s="17"/>
      <c r="BZ188" s="209"/>
      <c r="CA188" s="17"/>
      <c r="CB188" s="17"/>
      <c r="CC188" s="17"/>
      <c r="CD188" s="17"/>
      <c r="CE188" s="209"/>
      <c r="CF188" s="17"/>
      <c r="CG188" s="17"/>
      <c r="CH188" s="17"/>
      <c r="CI188" s="17"/>
      <c r="CJ188" s="209"/>
      <c r="CK188" s="17"/>
      <c r="CL188" s="17"/>
      <c r="CM188" s="17"/>
      <c r="CN188" s="17"/>
      <c r="CO188" s="209"/>
      <c r="CP188" s="17"/>
      <c r="CQ188" s="17"/>
    </row>
    <row r="189" spans="3:95" s="9" customFormat="1" ht="135.75" customHeight="1" x14ac:dyDescent="0.25">
      <c r="C189" s="16" t="s">
        <v>2949</v>
      </c>
      <c r="D189" s="17" t="s">
        <v>746</v>
      </c>
      <c r="E189" s="17" t="s">
        <v>188</v>
      </c>
      <c r="F189" s="14" t="str">
        <f t="shared" si="7"/>
        <v>URF2024_179_Mantener actualizada la información de SIGEP_Primer semestre 2024_Ruta de la Información</v>
      </c>
      <c r="G189" s="17" t="s">
        <v>747</v>
      </c>
      <c r="H189" s="17" t="s">
        <v>748</v>
      </c>
      <c r="I189" s="17" t="s">
        <v>748</v>
      </c>
      <c r="J189" s="17" t="s">
        <v>672</v>
      </c>
      <c r="K189" s="17" t="s">
        <v>3249</v>
      </c>
      <c r="L189" s="17"/>
      <c r="M189" s="45">
        <v>45474</v>
      </c>
      <c r="N189" s="45">
        <v>45503</v>
      </c>
      <c r="O189" s="18">
        <f t="shared" si="5"/>
        <v>29</v>
      </c>
      <c r="P189" s="17" t="s">
        <v>408</v>
      </c>
      <c r="Q189" s="17" t="s">
        <v>131</v>
      </c>
      <c r="R189" s="17" t="s">
        <v>749</v>
      </c>
      <c r="S189" s="17" t="s">
        <v>675</v>
      </c>
      <c r="T189" s="17" t="s">
        <v>5</v>
      </c>
      <c r="U189" s="17" t="s">
        <v>27</v>
      </c>
      <c r="V189" s="17"/>
      <c r="W189" s="17" t="s">
        <v>52</v>
      </c>
      <c r="X189" s="17"/>
      <c r="Y189" s="17"/>
      <c r="Z189" s="17"/>
      <c r="AA189" s="17"/>
      <c r="AB189" s="17"/>
      <c r="AC189" s="17"/>
      <c r="AD189" s="17"/>
      <c r="AE189" s="17"/>
      <c r="AF189" s="17"/>
      <c r="AG189" s="17"/>
      <c r="AH189" s="17"/>
      <c r="AI189" s="17" t="s">
        <v>64</v>
      </c>
      <c r="AJ189" s="17"/>
      <c r="AK189" s="17"/>
      <c r="AL189" s="17"/>
      <c r="AM189" s="17"/>
      <c r="AN189" s="17"/>
      <c r="AO189" s="17"/>
      <c r="AP189" s="17"/>
      <c r="AQ189" s="17"/>
      <c r="AR189" s="17"/>
      <c r="AS189" s="17"/>
      <c r="AT189" s="17"/>
      <c r="AU189" s="17"/>
      <c r="AV189" s="17" t="s">
        <v>75</v>
      </c>
      <c r="AW189" s="17" t="s">
        <v>27</v>
      </c>
      <c r="AX189" s="17"/>
      <c r="AY189" s="17"/>
      <c r="AZ189" s="17"/>
      <c r="BA189" s="17"/>
      <c r="BB189" s="17"/>
      <c r="BC189" s="17"/>
      <c r="BD189" s="17" t="s">
        <v>78</v>
      </c>
      <c r="BE189" s="17"/>
      <c r="BF189" s="17"/>
      <c r="BG189" s="17"/>
      <c r="BH189" s="17"/>
      <c r="BI189" s="17"/>
      <c r="BJ189" s="17"/>
      <c r="BK189" s="17"/>
      <c r="BL189" s="17"/>
      <c r="BM189" s="17"/>
      <c r="BN189" s="17"/>
      <c r="BO189" s="17"/>
      <c r="BP189" s="17"/>
      <c r="BQ189" s="17"/>
      <c r="BR189" s="17"/>
      <c r="BS189" s="17"/>
      <c r="BT189" s="17"/>
      <c r="BU189" s="17"/>
      <c r="BV189" s="17"/>
      <c r="BW189" s="17" t="s">
        <v>3209</v>
      </c>
      <c r="BX189" s="17"/>
      <c r="BY189" s="17"/>
      <c r="BZ189" s="209"/>
      <c r="CA189" s="17"/>
      <c r="CB189" s="17"/>
      <c r="CC189" s="17"/>
      <c r="CD189" s="17"/>
      <c r="CE189" s="209"/>
      <c r="CF189" s="17"/>
      <c r="CG189" s="17"/>
      <c r="CH189" s="17"/>
      <c r="CI189" s="17"/>
      <c r="CJ189" s="209"/>
      <c r="CK189" s="17"/>
      <c r="CL189" s="17"/>
      <c r="CM189" s="17"/>
      <c r="CN189" s="17"/>
      <c r="CO189" s="209"/>
      <c r="CP189" s="17"/>
      <c r="CQ189" s="17"/>
    </row>
    <row r="190" spans="3:95" s="9" customFormat="1" ht="135.75" customHeight="1" x14ac:dyDescent="0.25">
      <c r="C190" s="16" t="s">
        <v>2950</v>
      </c>
      <c r="D190" s="17" t="s">
        <v>750</v>
      </c>
      <c r="E190" s="17" t="s">
        <v>188</v>
      </c>
      <c r="F190" s="14" t="str">
        <f t="shared" si="7"/>
        <v xml:space="preserve">URF2024_180_Mantener actualizada la información de SIGEP_Segundo semestre 2024_Ruta de la Información </v>
      </c>
      <c r="G190" s="17" t="s">
        <v>751</v>
      </c>
      <c r="H190" s="17" t="s">
        <v>748</v>
      </c>
      <c r="I190" s="17" t="s">
        <v>748</v>
      </c>
      <c r="J190" s="17" t="s">
        <v>672</v>
      </c>
      <c r="K190" s="17" t="s">
        <v>3249</v>
      </c>
      <c r="L190" s="17"/>
      <c r="M190" s="45">
        <v>45627</v>
      </c>
      <c r="N190" s="45">
        <v>45657</v>
      </c>
      <c r="O190" s="18">
        <f t="shared" si="5"/>
        <v>30</v>
      </c>
      <c r="P190" s="17" t="s">
        <v>408</v>
      </c>
      <c r="Q190" s="17" t="s">
        <v>131</v>
      </c>
      <c r="R190" s="17" t="s">
        <v>749</v>
      </c>
      <c r="S190" s="17" t="s">
        <v>675</v>
      </c>
      <c r="T190" s="17" t="s">
        <v>5</v>
      </c>
      <c r="U190" s="17" t="s">
        <v>27</v>
      </c>
      <c r="V190" s="17"/>
      <c r="W190" s="17" t="s">
        <v>52</v>
      </c>
      <c r="X190" s="17"/>
      <c r="Y190" s="17"/>
      <c r="Z190" s="17"/>
      <c r="AA190" s="17"/>
      <c r="AB190" s="17"/>
      <c r="AC190" s="17"/>
      <c r="AD190" s="17"/>
      <c r="AE190" s="17"/>
      <c r="AF190" s="17"/>
      <c r="AG190" s="17"/>
      <c r="AH190" s="17"/>
      <c r="AI190" s="17" t="s">
        <v>64</v>
      </c>
      <c r="AJ190" s="17"/>
      <c r="AK190" s="17"/>
      <c r="AL190" s="17"/>
      <c r="AM190" s="17"/>
      <c r="AN190" s="17"/>
      <c r="AO190" s="17"/>
      <c r="AP190" s="17"/>
      <c r="AQ190" s="17"/>
      <c r="AR190" s="17"/>
      <c r="AS190" s="17"/>
      <c r="AT190" s="17"/>
      <c r="AU190" s="17"/>
      <c r="AV190" s="17" t="s">
        <v>75</v>
      </c>
      <c r="AW190" s="17" t="s">
        <v>27</v>
      </c>
      <c r="AX190" s="17"/>
      <c r="AY190" s="17"/>
      <c r="AZ190" s="17"/>
      <c r="BA190" s="17"/>
      <c r="BB190" s="17"/>
      <c r="BC190" s="17"/>
      <c r="BD190" s="17" t="s">
        <v>78</v>
      </c>
      <c r="BE190" s="17"/>
      <c r="BF190" s="17"/>
      <c r="BG190" s="17"/>
      <c r="BH190" s="17"/>
      <c r="BI190" s="17"/>
      <c r="BJ190" s="17"/>
      <c r="BK190" s="17"/>
      <c r="BL190" s="17"/>
      <c r="BM190" s="17"/>
      <c r="BN190" s="17"/>
      <c r="BO190" s="17"/>
      <c r="BP190" s="17"/>
      <c r="BQ190" s="17"/>
      <c r="BR190" s="17"/>
      <c r="BS190" s="17"/>
      <c r="BT190" s="17"/>
      <c r="BU190" s="17"/>
      <c r="BV190" s="17"/>
      <c r="BW190" s="17" t="s">
        <v>3209</v>
      </c>
      <c r="BX190" s="17"/>
      <c r="BY190" s="17"/>
      <c r="BZ190" s="209"/>
      <c r="CA190" s="17"/>
      <c r="CB190" s="17"/>
      <c r="CC190" s="17"/>
      <c r="CD190" s="17"/>
      <c r="CE190" s="209"/>
      <c r="CF190" s="17"/>
      <c r="CG190" s="17"/>
      <c r="CH190" s="17"/>
      <c r="CI190" s="17"/>
      <c r="CJ190" s="209"/>
      <c r="CK190" s="17"/>
      <c r="CL190" s="17"/>
      <c r="CM190" s="17"/>
      <c r="CN190" s="17"/>
      <c r="CO190" s="209"/>
      <c r="CP190" s="17"/>
      <c r="CQ190" s="17"/>
    </row>
    <row r="191" spans="3:95" s="9" customFormat="1" ht="135.75" customHeight="1" x14ac:dyDescent="0.25">
      <c r="C191" s="16" t="s">
        <v>2951</v>
      </c>
      <c r="D191" s="17" t="s">
        <v>752</v>
      </c>
      <c r="E191" s="17" t="s">
        <v>188</v>
      </c>
      <c r="F191" s="14" t="str">
        <f t="shared" si="7"/>
        <v>URF2024_181_Ejecutar el Plan Anual de Vacantes y de Previsión 2024_Primer semestre_Ruta de la Información</v>
      </c>
      <c r="G191" s="17" t="s">
        <v>753</v>
      </c>
      <c r="H191" s="17" t="s">
        <v>754</v>
      </c>
      <c r="I191" s="17" t="s">
        <v>754</v>
      </c>
      <c r="J191" s="17" t="s">
        <v>672</v>
      </c>
      <c r="K191" s="17" t="s">
        <v>3249</v>
      </c>
      <c r="L191" s="17"/>
      <c r="M191" s="45">
        <v>45474</v>
      </c>
      <c r="N191" s="45">
        <v>45504</v>
      </c>
      <c r="O191" s="18">
        <f t="shared" si="5"/>
        <v>30</v>
      </c>
      <c r="P191" s="17" t="s">
        <v>408</v>
      </c>
      <c r="Q191" s="17" t="s">
        <v>131</v>
      </c>
      <c r="R191" s="17" t="s">
        <v>755</v>
      </c>
      <c r="S191" s="17" t="s">
        <v>675</v>
      </c>
      <c r="T191" s="17" t="s">
        <v>5</v>
      </c>
      <c r="U191" s="17" t="s">
        <v>27</v>
      </c>
      <c r="V191" s="17" t="s">
        <v>51</v>
      </c>
      <c r="W191" s="17" t="s">
        <v>52</v>
      </c>
      <c r="X191" s="17"/>
      <c r="Y191" s="17"/>
      <c r="Z191" s="17"/>
      <c r="AA191" s="17"/>
      <c r="AB191" s="17"/>
      <c r="AC191" s="17" t="s">
        <v>58</v>
      </c>
      <c r="AD191" s="17" t="s">
        <v>59</v>
      </c>
      <c r="AE191" s="17" t="s">
        <v>60</v>
      </c>
      <c r="AF191" s="17"/>
      <c r="AG191" s="17"/>
      <c r="AH191" s="17"/>
      <c r="AI191" s="17"/>
      <c r="AJ191" s="17"/>
      <c r="AK191" s="17"/>
      <c r="AL191" s="17"/>
      <c r="AM191" s="17"/>
      <c r="AN191" s="17"/>
      <c r="AO191" s="17"/>
      <c r="AP191" s="17"/>
      <c r="AQ191" s="17"/>
      <c r="AR191" s="17"/>
      <c r="AS191" s="17"/>
      <c r="AT191" s="17"/>
      <c r="AU191" s="17" t="s">
        <v>74</v>
      </c>
      <c r="AV191" s="17" t="s">
        <v>75</v>
      </c>
      <c r="AW191" s="17" t="s">
        <v>27</v>
      </c>
      <c r="AX191" s="17"/>
      <c r="AY191" s="17"/>
      <c r="AZ191" s="17"/>
      <c r="BA191" s="17"/>
      <c r="BB191" s="17"/>
      <c r="BC191" s="17"/>
      <c r="BD191" s="17" t="s">
        <v>78</v>
      </c>
      <c r="BE191" s="17"/>
      <c r="BF191" s="17"/>
      <c r="BG191" s="17"/>
      <c r="BH191" s="17"/>
      <c r="BI191" s="17"/>
      <c r="BJ191" s="17"/>
      <c r="BK191" s="17"/>
      <c r="BL191" s="17"/>
      <c r="BM191" s="17"/>
      <c r="BN191" s="17"/>
      <c r="BO191" s="17"/>
      <c r="BP191" s="17"/>
      <c r="BQ191" s="17"/>
      <c r="BR191" s="17"/>
      <c r="BS191" s="17"/>
      <c r="BT191" s="17"/>
      <c r="BU191" s="17"/>
      <c r="BV191" s="17"/>
      <c r="BW191" s="17" t="s">
        <v>3209</v>
      </c>
      <c r="BX191" s="17"/>
      <c r="BY191" s="17"/>
      <c r="BZ191" s="209"/>
      <c r="CA191" s="17"/>
      <c r="CB191" s="17"/>
      <c r="CC191" s="17"/>
      <c r="CD191" s="17"/>
      <c r="CE191" s="209"/>
      <c r="CF191" s="17"/>
      <c r="CG191" s="17"/>
      <c r="CH191" s="17"/>
      <c r="CI191" s="17"/>
      <c r="CJ191" s="209"/>
      <c r="CK191" s="17"/>
      <c r="CL191" s="17"/>
      <c r="CM191" s="17"/>
      <c r="CN191" s="17"/>
      <c r="CO191" s="209"/>
      <c r="CP191" s="17"/>
      <c r="CQ191" s="17"/>
    </row>
    <row r="192" spans="3:95" s="9" customFormat="1" ht="135.75" customHeight="1" x14ac:dyDescent="0.25">
      <c r="C192" s="16" t="s">
        <v>2952</v>
      </c>
      <c r="D192" s="17" t="s">
        <v>756</v>
      </c>
      <c r="E192" s="17" t="s">
        <v>188</v>
      </c>
      <c r="F192" s="14" t="str">
        <f t="shared" si="7"/>
        <v xml:space="preserve">URF2024_182_Ejecutar el Plan Anual de Vacantes y de Previsión de Recursos Humanos 2024_Segundo semestre_Ruta de la Información </v>
      </c>
      <c r="G192" s="17" t="s">
        <v>757</v>
      </c>
      <c r="H192" s="17" t="s">
        <v>758</v>
      </c>
      <c r="I192" s="17" t="s">
        <v>758</v>
      </c>
      <c r="J192" s="17" t="s">
        <v>672</v>
      </c>
      <c r="K192" s="17" t="s">
        <v>3249</v>
      </c>
      <c r="L192" s="17"/>
      <c r="M192" s="45">
        <v>45627</v>
      </c>
      <c r="N192" s="45">
        <v>45657</v>
      </c>
      <c r="O192" s="18">
        <f t="shared" si="5"/>
        <v>30</v>
      </c>
      <c r="P192" s="17" t="s">
        <v>408</v>
      </c>
      <c r="Q192" s="17" t="s">
        <v>131</v>
      </c>
      <c r="R192" s="17" t="s">
        <v>755</v>
      </c>
      <c r="S192" s="17" t="s">
        <v>675</v>
      </c>
      <c r="T192" s="17" t="s">
        <v>5</v>
      </c>
      <c r="U192" s="17" t="s">
        <v>27</v>
      </c>
      <c r="V192" s="17" t="s">
        <v>51</v>
      </c>
      <c r="W192" s="17" t="s">
        <v>52</v>
      </c>
      <c r="X192" s="17"/>
      <c r="Y192" s="17"/>
      <c r="Z192" s="17"/>
      <c r="AA192" s="17"/>
      <c r="AB192" s="17"/>
      <c r="AC192" s="17" t="s">
        <v>58</v>
      </c>
      <c r="AD192" s="17" t="s">
        <v>59</v>
      </c>
      <c r="AE192" s="17" t="s">
        <v>60</v>
      </c>
      <c r="AF192" s="17"/>
      <c r="AG192" s="17"/>
      <c r="AH192" s="17"/>
      <c r="AI192" s="17"/>
      <c r="AJ192" s="17"/>
      <c r="AK192" s="17"/>
      <c r="AL192" s="17"/>
      <c r="AM192" s="17"/>
      <c r="AN192" s="17"/>
      <c r="AO192" s="17"/>
      <c r="AP192" s="17"/>
      <c r="AQ192" s="17"/>
      <c r="AR192" s="17"/>
      <c r="AS192" s="17"/>
      <c r="AT192" s="17"/>
      <c r="AU192" s="17" t="s">
        <v>74</v>
      </c>
      <c r="AV192" s="17" t="s">
        <v>75</v>
      </c>
      <c r="AW192" s="17" t="s">
        <v>27</v>
      </c>
      <c r="AX192" s="17"/>
      <c r="AY192" s="17"/>
      <c r="AZ192" s="17"/>
      <c r="BA192" s="17"/>
      <c r="BB192" s="17"/>
      <c r="BC192" s="17"/>
      <c r="BD192" s="17" t="s">
        <v>78</v>
      </c>
      <c r="BE192" s="17"/>
      <c r="BF192" s="17"/>
      <c r="BG192" s="17"/>
      <c r="BH192" s="17"/>
      <c r="BI192" s="17"/>
      <c r="BJ192" s="17"/>
      <c r="BK192" s="17"/>
      <c r="BL192" s="17"/>
      <c r="BM192" s="17"/>
      <c r="BN192" s="17"/>
      <c r="BO192" s="17"/>
      <c r="BP192" s="17"/>
      <c r="BQ192" s="17"/>
      <c r="BR192" s="17"/>
      <c r="BS192" s="17"/>
      <c r="BT192" s="17"/>
      <c r="BU192" s="17"/>
      <c r="BV192" s="17"/>
      <c r="BW192" s="17" t="s">
        <v>3209</v>
      </c>
      <c r="BX192" s="17"/>
      <c r="BY192" s="17"/>
      <c r="BZ192" s="209"/>
      <c r="CA192" s="17"/>
      <c r="CB192" s="17"/>
      <c r="CC192" s="17"/>
      <c r="CD192" s="17"/>
      <c r="CE192" s="209"/>
      <c r="CF192" s="17"/>
      <c r="CG192" s="17"/>
      <c r="CH192" s="17"/>
      <c r="CI192" s="17"/>
      <c r="CJ192" s="209"/>
      <c r="CK192" s="17"/>
      <c r="CL192" s="17"/>
      <c r="CM192" s="17"/>
      <c r="CN192" s="17"/>
      <c r="CO192" s="209"/>
      <c r="CP192" s="17"/>
      <c r="CQ192" s="17"/>
    </row>
    <row r="193" spans="3:95" s="9" customFormat="1" ht="135.75" customHeight="1" x14ac:dyDescent="0.25">
      <c r="C193" s="16" t="s">
        <v>2953</v>
      </c>
      <c r="D193" s="17" t="s">
        <v>759</v>
      </c>
      <c r="E193" s="17" t="s">
        <v>136</v>
      </c>
      <c r="F193" s="14" t="str">
        <f t="shared" si="7"/>
        <v xml:space="preserve">URF2024_183_Promover la apropiación del nuevo Código de  Integridad y Buen Gobierno de la URF_primer_semestre_Ruta de Creación de Valor </v>
      </c>
      <c r="G193" s="17" t="s">
        <v>760</v>
      </c>
      <c r="H193" s="17" t="s">
        <v>761</v>
      </c>
      <c r="I193" s="17" t="s">
        <v>761</v>
      </c>
      <c r="J193" s="17" t="s">
        <v>672</v>
      </c>
      <c r="K193" s="17" t="s">
        <v>3249</v>
      </c>
      <c r="L193" s="17"/>
      <c r="M193" s="45">
        <v>45474</v>
      </c>
      <c r="N193" s="45">
        <v>45504</v>
      </c>
      <c r="O193" s="18">
        <f t="shared" si="5"/>
        <v>30</v>
      </c>
      <c r="P193" s="17" t="s">
        <v>408</v>
      </c>
      <c r="Q193" s="17" t="s">
        <v>107</v>
      </c>
      <c r="R193" s="17" t="s">
        <v>762</v>
      </c>
      <c r="S193" s="17" t="s">
        <v>675</v>
      </c>
      <c r="T193" s="17" t="s">
        <v>5</v>
      </c>
      <c r="U193" s="17" t="s">
        <v>27</v>
      </c>
      <c r="V193" s="17" t="s">
        <v>51</v>
      </c>
      <c r="W193" s="17" t="s">
        <v>52</v>
      </c>
      <c r="X193" s="17"/>
      <c r="Y193" s="17"/>
      <c r="Z193" s="17"/>
      <c r="AA193" s="17"/>
      <c r="AB193" s="17"/>
      <c r="AC193" s="17"/>
      <c r="AD193" s="17"/>
      <c r="AE193" s="17" t="s">
        <v>60</v>
      </c>
      <c r="AF193" s="17"/>
      <c r="AG193" s="17"/>
      <c r="AH193" s="17"/>
      <c r="AI193" s="17"/>
      <c r="AJ193" s="17" t="s">
        <v>553</v>
      </c>
      <c r="AK193" s="17" t="s">
        <v>763</v>
      </c>
      <c r="AL193" s="17"/>
      <c r="AM193" s="17"/>
      <c r="AN193" s="17"/>
      <c r="AO193" s="17"/>
      <c r="AP193" s="17"/>
      <c r="AQ193" s="17"/>
      <c r="AR193" s="17"/>
      <c r="AS193" s="17"/>
      <c r="AT193" s="17"/>
      <c r="AU193" s="17"/>
      <c r="AV193" s="17" t="s">
        <v>75</v>
      </c>
      <c r="AW193" s="17" t="s">
        <v>27</v>
      </c>
      <c r="AX193" s="17"/>
      <c r="AY193" s="17"/>
      <c r="AZ193" s="17"/>
      <c r="BA193" s="17"/>
      <c r="BB193" s="17"/>
      <c r="BC193" s="17"/>
      <c r="BD193" s="17" t="s">
        <v>78</v>
      </c>
      <c r="BE193" s="17" t="s">
        <v>79</v>
      </c>
      <c r="BF193" s="17"/>
      <c r="BG193" s="17"/>
      <c r="BH193" s="17"/>
      <c r="BI193" s="17"/>
      <c r="BJ193" s="17"/>
      <c r="BK193" s="17"/>
      <c r="BL193" s="17"/>
      <c r="BM193" s="17"/>
      <c r="BN193" s="17"/>
      <c r="BO193" s="17"/>
      <c r="BP193" s="17"/>
      <c r="BQ193" s="17"/>
      <c r="BR193" s="17"/>
      <c r="BS193" s="17"/>
      <c r="BT193" s="17"/>
      <c r="BU193" s="17"/>
      <c r="BV193" s="17"/>
      <c r="BW193" s="17" t="s">
        <v>3209</v>
      </c>
      <c r="BX193" s="17"/>
      <c r="BY193" s="17"/>
      <c r="BZ193" s="209"/>
      <c r="CA193" s="17"/>
      <c r="CB193" s="17"/>
      <c r="CC193" s="17"/>
      <c r="CD193" s="17"/>
      <c r="CE193" s="209"/>
      <c r="CF193" s="17"/>
      <c r="CG193" s="17"/>
      <c r="CH193" s="17"/>
      <c r="CI193" s="17"/>
      <c r="CJ193" s="209"/>
      <c r="CK193" s="17"/>
      <c r="CL193" s="17"/>
      <c r="CM193" s="17"/>
      <c r="CN193" s="17"/>
      <c r="CO193" s="209"/>
      <c r="CP193" s="17"/>
      <c r="CQ193" s="17"/>
    </row>
    <row r="194" spans="3:95" s="9" customFormat="1" ht="135.75" customHeight="1" x14ac:dyDescent="0.25">
      <c r="C194" s="16" t="s">
        <v>2954</v>
      </c>
      <c r="D194" s="17" t="s">
        <v>764</v>
      </c>
      <c r="E194" s="17" t="s">
        <v>136</v>
      </c>
      <c r="F194" s="14" t="str">
        <f t="shared" si="7"/>
        <v xml:space="preserve">URF2024_184_Promover la apropiación del nuevo Código de  Integridad y Buen Gobierno de la URF_Segundo semestre_Ruta de Creación de Valor </v>
      </c>
      <c r="G194" s="17" t="s">
        <v>760</v>
      </c>
      <c r="H194" s="17" t="s">
        <v>765</v>
      </c>
      <c r="I194" s="17" t="s">
        <v>765</v>
      </c>
      <c r="J194" s="17" t="s">
        <v>672</v>
      </c>
      <c r="K194" s="17" t="s">
        <v>3249</v>
      </c>
      <c r="L194" s="17"/>
      <c r="M194" s="45">
        <v>45627</v>
      </c>
      <c r="N194" s="45">
        <v>45657</v>
      </c>
      <c r="O194" s="18">
        <f t="shared" si="5"/>
        <v>30</v>
      </c>
      <c r="P194" s="17" t="s">
        <v>408</v>
      </c>
      <c r="Q194" s="17" t="s">
        <v>107</v>
      </c>
      <c r="R194" s="17" t="s">
        <v>762</v>
      </c>
      <c r="S194" s="17" t="s">
        <v>675</v>
      </c>
      <c r="T194" s="17" t="s">
        <v>5</v>
      </c>
      <c r="U194" s="17" t="s">
        <v>27</v>
      </c>
      <c r="V194" s="17" t="s">
        <v>51</v>
      </c>
      <c r="W194" s="17" t="s">
        <v>52</v>
      </c>
      <c r="X194" s="17"/>
      <c r="Y194" s="17"/>
      <c r="Z194" s="17"/>
      <c r="AA194" s="17"/>
      <c r="AB194" s="17"/>
      <c r="AC194" s="17"/>
      <c r="AD194" s="17"/>
      <c r="AE194" s="17" t="s">
        <v>60</v>
      </c>
      <c r="AF194" s="17"/>
      <c r="AG194" s="17"/>
      <c r="AH194" s="17"/>
      <c r="AI194" s="17"/>
      <c r="AJ194" s="17" t="s">
        <v>553</v>
      </c>
      <c r="AK194" s="17" t="s">
        <v>763</v>
      </c>
      <c r="AL194" s="17"/>
      <c r="AM194" s="17"/>
      <c r="AN194" s="17"/>
      <c r="AO194" s="17"/>
      <c r="AP194" s="17"/>
      <c r="AQ194" s="17"/>
      <c r="AR194" s="17"/>
      <c r="AS194" s="17"/>
      <c r="AT194" s="17"/>
      <c r="AU194" s="17"/>
      <c r="AV194" s="17" t="s">
        <v>75</v>
      </c>
      <c r="AW194" s="17" t="s">
        <v>27</v>
      </c>
      <c r="AX194" s="17"/>
      <c r="AY194" s="17"/>
      <c r="AZ194" s="17"/>
      <c r="BA194" s="17"/>
      <c r="BB194" s="17"/>
      <c r="BC194" s="17"/>
      <c r="BD194" s="17" t="s">
        <v>78</v>
      </c>
      <c r="BE194" s="17" t="s">
        <v>79</v>
      </c>
      <c r="BF194" s="17"/>
      <c r="BG194" s="17"/>
      <c r="BH194" s="17"/>
      <c r="BI194" s="17"/>
      <c r="BJ194" s="17"/>
      <c r="BK194" s="17"/>
      <c r="BL194" s="17"/>
      <c r="BM194" s="17"/>
      <c r="BN194" s="17"/>
      <c r="BO194" s="17"/>
      <c r="BP194" s="17"/>
      <c r="BQ194" s="17"/>
      <c r="BR194" s="17"/>
      <c r="BS194" s="17"/>
      <c r="BT194" s="17"/>
      <c r="BU194" s="17"/>
      <c r="BV194" s="17"/>
      <c r="BW194" s="17" t="s">
        <v>3209</v>
      </c>
      <c r="BX194" s="17"/>
      <c r="BY194" s="17"/>
      <c r="BZ194" s="209"/>
      <c r="CA194" s="17"/>
      <c r="CB194" s="17"/>
      <c r="CC194" s="17"/>
      <c r="CD194" s="17"/>
      <c r="CE194" s="209"/>
      <c r="CF194" s="17"/>
      <c r="CG194" s="17"/>
      <c r="CH194" s="17"/>
      <c r="CI194" s="17"/>
      <c r="CJ194" s="209"/>
      <c r="CK194" s="17"/>
      <c r="CL194" s="17"/>
      <c r="CM194" s="17"/>
      <c r="CN194" s="17"/>
      <c r="CO194" s="209"/>
      <c r="CP194" s="17"/>
      <c r="CQ194" s="17"/>
    </row>
    <row r="195" spans="3:95" s="9" customFormat="1" ht="135.75" customHeight="1" x14ac:dyDescent="0.25">
      <c r="C195" s="16" t="s">
        <v>2955</v>
      </c>
      <c r="D195" s="17" t="s">
        <v>766</v>
      </c>
      <c r="E195" s="17" t="s">
        <v>188</v>
      </c>
      <c r="F195" s="14" t="str">
        <f t="shared" si="7"/>
        <v>URF2024_185_Identificar las necesidades para el mantenimiento del SG - SST y realizar el Plan Anual de Trabajo del Sistema de Gestión en Seguridad y Salud en el Trabajo.</v>
      </c>
      <c r="G195" s="17" t="s">
        <v>767</v>
      </c>
      <c r="H195" s="17" t="s">
        <v>768</v>
      </c>
      <c r="I195" s="17" t="s">
        <v>769</v>
      </c>
      <c r="J195" s="17" t="s">
        <v>672</v>
      </c>
      <c r="K195" s="17" t="s">
        <v>450</v>
      </c>
      <c r="L195" s="17"/>
      <c r="M195" s="45">
        <v>45292</v>
      </c>
      <c r="N195" s="45">
        <v>45327</v>
      </c>
      <c r="O195" s="18">
        <f t="shared" si="5"/>
        <v>35</v>
      </c>
      <c r="P195" s="17" t="s">
        <v>408</v>
      </c>
      <c r="Q195" s="17" t="s">
        <v>131</v>
      </c>
      <c r="R195" s="17" t="s">
        <v>770</v>
      </c>
      <c r="S195" s="17" t="s">
        <v>675</v>
      </c>
      <c r="T195" s="17" t="s">
        <v>5</v>
      </c>
      <c r="U195" s="17" t="s">
        <v>27</v>
      </c>
      <c r="V195" s="17" t="s">
        <v>51</v>
      </c>
      <c r="W195" s="17" t="s">
        <v>52</v>
      </c>
      <c r="X195" s="17" t="s">
        <v>53</v>
      </c>
      <c r="Y195" s="17"/>
      <c r="Z195" s="17"/>
      <c r="AA195" s="17"/>
      <c r="AB195" s="17"/>
      <c r="AC195" s="17"/>
      <c r="AD195" s="17"/>
      <c r="AE195" s="17" t="s">
        <v>60</v>
      </c>
      <c r="AF195" s="17" t="s">
        <v>61</v>
      </c>
      <c r="AG195" s="17"/>
      <c r="AH195" s="17" t="s">
        <v>63</v>
      </c>
      <c r="AI195" s="17"/>
      <c r="AJ195" s="17"/>
      <c r="AK195" s="17"/>
      <c r="AL195" s="17"/>
      <c r="AM195" s="17"/>
      <c r="AN195" s="17"/>
      <c r="AO195" s="17"/>
      <c r="AP195" s="17"/>
      <c r="AQ195" s="17"/>
      <c r="AR195" s="17"/>
      <c r="AS195" s="17"/>
      <c r="AT195" s="17"/>
      <c r="AU195" s="17"/>
      <c r="AV195" s="17" t="s">
        <v>75</v>
      </c>
      <c r="AW195" s="17" t="s">
        <v>27</v>
      </c>
      <c r="AX195" s="17" t="s">
        <v>28</v>
      </c>
      <c r="AY195" s="17"/>
      <c r="AZ195" s="17"/>
      <c r="BA195" s="17"/>
      <c r="BB195" s="17"/>
      <c r="BC195" s="17"/>
      <c r="BD195" s="17" t="s">
        <v>78</v>
      </c>
      <c r="BE195" s="17"/>
      <c r="BF195" s="17" t="s">
        <v>80</v>
      </c>
      <c r="BG195" s="17"/>
      <c r="BH195" s="17"/>
      <c r="BI195" s="17"/>
      <c r="BJ195" s="17"/>
      <c r="BK195" s="17"/>
      <c r="BL195" s="17"/>
      <c r="BM195" s="17"/>
      <c r="BN195" s="17"/>
      <c r="BO195" s="17"/>
      <c r="BP195" s="17"/>
      <c r="BQ195" s="17"/>
      <c r="BR195" s="17"/>
      <c r="BS195" s="17"/>
      <c r="BT195" s="17"/>
      <c r="BU195" s="17"/>
      <c r="BV195" s="17"/>
      <c r="BW195" s="17" t="s">
        <v>3209</v>
      </c>
      <c r="BX195" s="17"/>
      <c r="BY195" s="17"/>
      <c r="BZ195" s="209"/>
      <c r="CA195" s="17"/>
      <c r="CB195" s="17"/>
      <c r="CC195" s="17"/>
      <c r="CD195" s="17"/>
      <c r="CE195" s="209"/>
      <c r="CF195" s="17"/>
      <c r="CG195" s="17"/>
      <c r="CH195" s="17"/>
      <c r="CI195" s="17"/>
      <c r="CJ195" s="209"/>
      <c r="CK195" s="17"/>
      <c r="CL195" s="17"/>
      <c r="CM195" s="17"/>
      <c r="CN195" s="17"/>
      <c r="CO195" s="209"/>
      <c r="CP195" s="17"/>
      <c r="CQ195" s="17"/>
    </row>
    <row r="196" spans="3:95" s="9" customFormat="1" ht="135.75" customHeight="1" x14ac:dyDescent="0.25">
      <c r="C196" s="16" t="s">
        <v>2956</v>
      </c>
      <c r="D196" s="17" t="s">
        <v>771</v>
      </c>
      <c r="E196" s="17" t="s">
        <v>188</v>
      </c>
      <c r="F196" s="14" t="str">
        <f t="shared" si="7"/>
        <v>URF2024_186_Realizar seguimiento, ejecución y evaluación de las Actividades planificadas según cronograma del Plan Anual de Seguridad y Salud en el Trabajo_Primer trimestre</v>
      </c>
      <c r="G196" s="17" t="s">
        <v>772</v>
      </c>
      <c r="H196" s="17" t="s">
        <v>773</v>
      </c>
      <c r="I196" s="17" t="s">
        <v>774</v>
      </c>
      <c r="J196" s="17" t="s">
        <v>672</v>
      </c>
      <c r="K196" s="17" t="s">
        <v>450</v>
      </c>
      <c r="L196" s="17"/>
      <c r="M196" s="45">
        <v>45383</v>
      </c>
      <c r="N196" s="45">
        <v>45412</v>
      </c>
      <c r="O196" s="18">
        <f t="shared" si="5"/>
        <v>29</v>
      </c>
      <c r="P196" s="17" t="s">
        <v>408</v>
      </c>
      <c r="Q196" s="17" t="s">
        <v>107</v>
      </c>
      <c r="R196" s="17" t="s">
        <v>775</v>
      </c>
      <c r="S196" s="17" t="s">
        <v>675</v>
      </c>
      <c r="T196" s="17" t="s">
        <v>5</v>
      </c>
      <c r="U196" s="17" t="s">
        <v>27</v>
      </c>
      <c r="V196" s="17" t="s">
        <v>51</v>
      </c>
      <c r="W196" s="17" t="s">
        <v>52</v>
      </c>
      <c r="X196" s="17" t="s">
        <v>53</v>
      </c>
      <c r="Y196" s="17"/>
      <c r="Z196" s="17"/>
      <c r="AA196" s="17"/>
      <c r="AB196" s="17"/>
      <c r="AC196" s="17"/>
      <c r="AD196" s="17"/>
      <c r="AE196" s="17" t="s">
        <v>60</v>
      </c>
      <c r="AF196" s="17" t="s">
        <v>61</v>
      </c>
      <c r="AG196" s="17"/>
      <c r="AH196" s="17" t="s">
        <v>63</v>
      </c>
      <c r="AI196" s="17"/>
      <c r="AJ196" s="17"/>
      <c r="AK196" s="17"/>
      <c r="AL196" s="17"/>
      <c r="AM196" s="17"/>
      <c r="AN196" s="17"/>
      <c r="AO196" s="17"/>
      <c r="AP196" s="17"/>
      <c r="AQ196" s="17"/>
      <c r="AR196" s="17"/>
      <c r="AS196" s="17"/>
      <c r="AT196" s="17"/>
      <c r="AU196" s="17"/>
      <c r="AV196" s="17" t="s">
        <v>75</v>
      </c>
      <c r="AW196" s="17" t="s">
        <v>27</v>
      </c>
      <c r="AX196" s="17"/>
      <c r="AY196" s="17"/>
      <c r="AZ196" s="17"/>
      <c r="BA196" s="17"/>
      <c r="BB196" s="17"/>
      <c r="BC196" s="17"/>
      <c r="BD196" s="17" t="s">
        <v>78</v>
      </c>
      <c r="BE196" s="17"/>
      <c r="BF196" s="17"/>
      <c r="BG196" s="17"/>
      <c r="BH196" s="17"/>
      <c r="BI196" s="17"/>
      <c r="BJ196" s="17"/>
      <c r="BK196" s="17"/>
      <c r="BL196" s="17"/>
      <c r="BM196" s="17"/>
      <c r="BN196" s="17"/>
      <c r="BO196" s="17"/>
      <c r="BP196" s="17"/>
      <c r="BQ196" s="17"/>
      <c r="BR196" s="17"/>
      <c r="BS196" s="17"/>
      <c r="BT196" s="17"/>
      <c r="BU196" s="17"/>
      <c r="BV196" s="17"/>
      <c r="BW196" s="17" t="s">
        <v>3209</v>
      </c>
      <c r="BX196" s="17"/>
      <c r="BY196" s="17"/>
      <c r="BZ196" s="209"/>
      <c r="CA196" s="17"/>
      <c r="CB196" s="17"/>
      <c r="CC196" s="17"/>
      <c r="CD196" s="17"/>
      <c r="CE196" s="209"/>
      <c r="CF196" s="17"/>
      <c r="CG196" s="17"/>
      <c r="CH196" s="17"/>
      <c r="CI196" s="17"/>
      <c r="CJ196" s="209"/>
      <c r="CK196" s="17"/>
      <c r="CL196" s="17"/>
      <c r="CM196" s="17"/>
      <c r="CN196" s="17"/>
      <c r="CO196" s="209"/>
      <c r="CP196" s="17"/>
      <c r="CQ196" s="17"/>
    </row>
    <row r="197" spans="3:95" s="9" customFormat="1" ht="135.75" customHeight="1" x14ac:dyDescent="0.25">
      <c r="C197" s="16" t="s">
        <v>2957</v>
      </c>
      <c r="D197" s="17" t="s">
        <v>776</v>
      </c>
      <c r="E197" s="17" t="s">
        <v>188</v>
      </c>
      <c r="F197" s="14" t="str">
        <f t="shared" si="7"/>
        <v>URF2024_187_Realizar seguimiento, ejecución y evaluación de las Actividades planificadas según cronograma del Plan Anual de Seguridad y Salud en el Trabajo_Segundo trimestre</v>
      </c>
      <c r="G197" s="17" t="s">
        <v>777</v>
      </c>
      <c r="H197" s="17" t="s">
        <v>773</v>
      </c>
      <c r="I197" s="17" t="s">
        <v>774</v>
      </c>
      <c r="J197" s="17" t="s">
        <v>616</v>
      </c>
      <c r="K197" s="17" t="s">
        <v>450</v>
      </c>
      <c r="L197" s="17"/>
      <c r="M197" s="45">
        <v>45474</v>
      </c>
      <c r="N197" s="45">
        <v>45504</v>
      </c>
      <c r="O197" s="18">
        <f t="shared" si="5"/>
        <v>30</v>
      </c>
      <c r="P197" s="17" t="s">
        <v>408</v>
      </c>
      <c r="Q197" s="17" t="s">
        <v>107</v>
      </c>
      <c r="R197" s="17" t="s">
        <v>775</v>
      </c>
      <c r="S197" s="17" t="s">
        <v>675</v>
      </c>
      <c r="T197" s="17" t="s">
        <v>5</v>
      </c>
      <c r="U197" s="17" t="s">
        <v>27</v>
      </c>
      <c r="V197" s="17" t="s">
        <v>51</v>
      </c>
      <c r="W197" s="17" t="s">
        <v>52</v>
      </c>
      <c r="X197" s="17" t="s">
        <v>53</v>
      </c>
      <c r="Y197" s="17"/>
      <c r="Z197" s="17"/>
      <c r="AA197" s="17"/>
      <c r="AB197" s="17"/>
      <c r="AC197" s="17"/>
      <c r="AD197" s="17"/>
      <c r="AE197" s="17" t="s">
        <v>60</v>
      </c>
      <c r="AF197" s="17" t="s">
        <v>61</v>
      </c>
      <c r="AG197" s="17"/>
      <c r="AH197" s="17" t="s">
        <v>63</v>
      </c>
      <c r="AI197" s="17"/>
      <c r="AJ197" s="17"/>
      <c r="AK197" s="17"/>
      <c r="AL197" s="17"/>
      <c r="AM197" s="17"/>
      <c r="AN197" s="17"/>
      <c r="AO197" s="17"/>
      <c r="AP197" s="17"/>
      <c r="AQ197" s="17"/>
      <c r="AR197" s="17"/>
      <c r="AS197" s="17"/>
      <c r="AT197" s="17"/>
      <c r="AU197" s="17"/>
      <c r="AV197" s="17" t="s">
        <v>75</v>
      </c>
      <c r="AW197" s="17" t="s">
        <v>27</v>
      </c>
      <c r="AX197" s="17"/>
      <c r="AY197" s="17"/>
      <c r="AZ197" s="17"/>
      <c r="BA197" s="17"/>
      <c r="BB197" s="17"/>
      <c r="BC197" s="17"/>
      <c r="BD197" s="17" t="s">
        <v>78</v>
      </c>
      <c r="BE197" s="17"/>
      <c r="BF197" s="17"/>
      <c r="BG197" s="17"/>
      <c r="BH197" s="17"/>
      <c r="BI197" s="17"/>
      <c r="BJ197" s="17"/>
      <c r="BK197" s="17"/>
      <c r="BL197" s="17"/>
      <c r="BM197" s="17"/>
      <c r="BN197" s="17"/>
      <c r="BO197" s="17"/>
      <c r="BP197" s="17"/>
      <c r="BQ197" s="17"/>
      <c r="BR197" s="17"/>
      <c r="BS197" s="17"/>
      <c r="BT197" s="17"/>
      <c r="BU197" s="17"/>
      <c r="BV197" s="17"/>
      <c r="BW197" s="17" t="s">
        <v>3209</v>
      </c>
      <c r="BX197" s="17"/>
      <c r="BY197" s="17"/>
      <c r="BZ197" s="209"/>
      <c r="CA197" s="17"/>
      <c r="CB197" s="17"/>
      <c r="CC197" s="17"/>
      <c r="CD197" s="17"/>
      <c r="CE197" s="209"/>
      <c r="CF197" s="17"/>
      <c r="CG197" s="17"/>
      <c r="CH197" s="17"/>
      <c r="CI197" s="17"/>
      <c r="CJ197" s="209"/>
      <c r="CK197" s="17"/>
      <c r="CL197" s="17"/>
      <c r="CM197" s="17"/>
      <c r="CN197" s="17"/>
      <c r="CO197" s="209"/>
      <c r="CP197" s="17"/>
      <c r="CQ197" s="17"/>
    </row>
    <row r="198" spans="3:95" s="9" customFormat="1" ht="135.75" customHeight="1" x14ac:dyDescent="0.25">
      <c r="C198" s="16" t="s">
        <v>2958</v>
      </c>
      <c r="D198" s="17" t="s">
        <v>778</v>
      </c>
      <c r="E198" s="17" t="s">
        <v>188</v>
      </c>
      <c r="F198" s="14" t="str">
        <f t="shared" si="7"/>
        <v>URF2024_188_Realizar seguimiento, ejecución y evaluación de las Actividades planificadas según cronograma del Plan Anual de Seguridad y Salud en el Trabajo_Tercer trimestre</v>
      </c>
      <c r="G198" s="17" t="s">
        <v>777</v>
      </c>
      <c r="H198" s="17" t="s">
        <v>773</v>
      </c>
      <c r="I198" s="17" t="s">
        <v>779</v>
      </c>
      <c r="J198" s="17" t="s">
        <v>672</v>
      </c>
      <c r="K198" s="17" t="s">
        <v>450</v>
      </c>
      <c r="L198" s="17"/>
      <c r="M198" s="45">
        <v>45566</v>
      </c>
      <c r="N198" s="45">
        <v>45596</v>
      </c>
      <c r="O198" s="18">
        <f t="shared" si="5"/>
        <v>30</v>
      </c>
      <c r="P198" s="17" t="s">
        <v>408</v>
      </c>
      <c r="Q198" s="17" t="s">
        <v>107</v>
      </c>
      <c r="R198" s="17" t="s">
        <v>775</v>
      </c>
      <c r="S198" s="17" t="s">
        <v>675</v>
      </c>
      <c r="T198" s="17" t="s">
        <v>5</v>
      </c>
      <c r="U198" s="17" t="s">
        <v>27</v>
      </c>
      <c r="V198" s="17" t="s">
        <v>51</v>
      </c>
      <c r="W198" s="17" t="s">
        <v>52</v>
      </c>
      <c r="X198" s="17" t="s">
        <v>53</v>
      </c>
      <c r="Y198" s="17"/>
      <c r="Z198" s="17"/>
      <c r="AA198" s="17"/>
      <c r="AB198" s="17"/>
      <c r="AC198" s="17"/>
      <c r="AD198" s="17"/>
      <c r="AE198" s="17" t="s">
        <v>60</v>
      </c>
      <c r="AF198" s="17" t="s">
        <v>61</v>
      </c>
      <c r="AG198" s="17"/>
      <c r="AH198" s="17" t="s">
        <v>63</v>
      </c>
      <c r="AI198" s="17"/>
      <c r="AJ198" s="17"/>
      <c r="AK198" s="17"/>
      <c r="AL198" s="17"/>
      <c r="AM198" s="17"/>
      <c r="AN198" s="17"/>
      <c r="AO198" s="17"/>
      <c r="AP198" s="17"/>
      <c r="AQ198" s="17"/>
      <c r="AR198" s="17"/>
      <c r="AS198" s="17"/>
      <c r="AT198" s="17"/>
      <c r="AU198" s="17"/>
      <c r="AV198" s="17" t="s">
        <v>75</v>
      </c>
      <c r="AW198" s="17" t="s">
        <v>27</v>
      </c>
      <c r="AX198" s="17"/>
      <c r="AY198" s="17"/>
      <c r="AZ198" s="17"/>
      <c r="BA198" s="17"/>
      <c r="BB198" s="17"/>
      <c r="BC198" s="17"/>
      <c r="BD198" s="17" t="s">
        <v>78</v>
      </c>
      <c r="BE198" s="17"/>
      <c r="BF198" s="17"/>
      <c r="BG198" s="17"/>
      <c r="BH198" s="17"/>
      <c r="BI198" s="17"/>
      <c r="BJ198" s="17"/>
      <c r="BK198" s="17"/>
      <c r="BL198" s="17"/>
      <c r="BM198" s="17"/>
      <c r="BN198" s="17"/>
      <c r="BO198" s="17"/>
      <c r="BP198" s="17"/>
      <c r="BQ198" s="17"/>
      <c r="BR198" s="17"/>
      <c r="BS198" s="17"/>
      <c r="BT198" s="17"/>
      <c r="BU198" s="17"/>
      <c r="BV198" s="17"/>
      <c r="BW198" s="17" t="s">
        <v>3209</v>
      </c>
      <c r="BX198" s="17"/>
      <c r="BY198" s="17"/>
      <c r="BZ198" s="209"/>
      <c r="CA198" s="17"/>
      <c r="CB198" s="17"/>
      <c r="CC198" s="17"/>
      <c r="CD198" s="17"/>
      <c r="CE198" s="209"/>
      <c r="CF198" s="17"/>
      <c r="CG198" s="17"/>
      <c r="CH198" s="17"/>
      <c r="CI198" s="17"/>
      <c r="CJ198" s="209"/>
      <c r="CK198" s="17"/>
      <c r="CL198" s="17"/>
      <c r="CM198" s="17"/>
      <c r="CN198" s="17"/>
      <c r="CO198" s="209"/>
      <c r="CP198" s="17"/>
      <c r="CQ198" s="17"/>
    </row>
    <row r="199" spans="3:95" s="9" customFormat="1" ht="135.75" customHeight="1" x14ac:dyDescent="0.25">
      <c r="C199" s="16" t="s">
        <v>2959</v>
      </c>
      <c r="D199" s="17" t="s">
        <v>780</v>
      </c>
      <c r="E199" s="17" t="s">
        <v>188</v>
      </c>
      <c r="F199" s="14" t="str">
        <f t="shared" si="7"/>
        <v>URF2024_189_Realizar seguimiento, ejecución y evaluación de las Actividades planificadas según cronograma del Plan Anual de Seguridad y Salud en el Trabajo_Cuarto trimestre</v>
      </c>
      <c r="G199" s="17" t="s">
        <v>777</v>
      </c>
      <c r="H199" s="17" t="s">
        <v>773</v>
      </c>
      <c r="I199" s="17" t="s">
        <v>779</v>
      </c>
      <c r="J199" s="17" t="s">
        <v>672</v>
      </c>
      <c r="K199" s="17" t="s">
        <v>450</v>
      </c>
      <c r="L199" s="17"/>
      <c r="M199" s="45">
        <v>45627</v>
      </c>
      <c r="N199" s="45">
        <v>45657</v>
      </c>
      <c r="O199" s="18">
        <f t="shared" si="5"/>
        <v>30</v>
      </c>
      <c r="P199" s="17" t="s">
        <v>408</v>
      </c>
      <c r="Q199" s="17" t="s">
        <v>107</v>
      </c>
      <c r="R199" s="17" t="s">
        <v>775</v>
      </c>
      <c r="S199" s="17" t="s">
        <v>675</v>
      </c>
      <c r="T199" s="17" t="s">
        <v>5</v>
      </c>
      <c r="U199" s="17" t="s">
        <v>27</v>
      </c>
      <c r="V199" s="17" t="s">
        <v>51</v>
      </c>
      <c r="W199" s="17" t="s">
        <v>52</v>
      </c>
      <c r="X199" s="17" t="s">
        <v>53</v>
      </c>
      <c r="Y199" s="17"/>
      <c r="Z199" s="17"/>
      <c r="AA199" s="17"/>
      <c r="AB199" s="17"/>
      <c r="AC199" s="17"/>
      <c r="AD199" s="17"/>
      <c r="AE199" s="17" t="s">
        <v>60</v>
      </c>
      <c r="AF199" s="17" t="s">
        <v>61</v>
      </c>
      <c r="AG199" s="17"/>
      <c r="AH199" s="17" t="s">
        <v>63</v>
      </c>
      <c r="AI199" s="17"/>
      <c r="AJ199" s="17"/>
      <c r="AK199" s="17"/>
      <c r="AL199" s="17"/>
      <c r="AM199" s="17"/>
      <c r="AN199" s="17"/>
      <c r="AO199" s="17"/>
      <c r="AP199" s="17"/>
      <c r="AQ199" s="17"/>
      <c r="AR199" s="17"/>
      <c r="AS199" s="17"/>
      <c r="AT199" s="17"/>
      <c r="AU199" s="17"/>
      <c r="AV199" s="17" t="s">
        <v>75</v>
      </c>
      <c r="AW199" s="17" t="s">
        <v>27</v>
      </c>
      <c r="AX199" s="17"/>
      <c r="AY199" s="17"/>
      <c r="AZ199" s="17"/>
      <c r="BA199" s="17"/>
      <c r="BB199" s="17"/>
      <c r="BC199" s="17"/>
      <c r="BD199" s="17" t="s">
        <v>78</v>
      </c>
      <c r="BE199" s="17"/>
      <c r="BF199" s="17"/>
      <c r="BG199" s="17"/>
      <c r="BH199" s="17"/>
      <c r="BI199" s="17"/>
      <c r="BJ199" s="17"/>
      <c r="BK199" s="17"/>
      <c r="BL199" s="17"/>
      <c r="BM199" s="17"/>
      <c r="BN199" s="17"/>
      <c r="BO199" s="17"/>
      <c r="BP199" s="17"/>
      <c r="BQ199" s="17"/>
      <c r="BR199" s="17"/>
      <c r="BS199" s="17"/>
      <c r="BT199" s="17"/>
      <c r="BU199" s="17"/>
      <c r="BV199" s="17"/>
      <c r="BW199" s="17" t="s">
        <v>3209</v>
      </c>
      <c r="BX199" s="17"/>
      <c r="BY199" s="17"/>
      <c r="BZ199" s="209"/>
      <c r="CA199" s="17"/>
      <c r="CB199" s="17"/>
      <c r="CC199" s="17"/>
      <c r="CD199" s="17"/>
      <c r="CE199" s="209"/>
      <c r="CF199" s="17"/>
      <c r="CG199" s="17"/>
      <c r="CH199" s="17"/>
      <c r="CI199" s="17"/>
      <c r="CJ199" s="209"/>
      <c r="CK199" s="17"/>
      <c r="CL199" s="17"/>
      <c r="CM199" s="17"/>
      <c r="CN199" s="17"/>
      <c r="CO199" s="209"/>
      <c r="CP199" s="17"/>
      <c r="CQ199" s="17"/>
    </row>
    <row r="200" spans="3:95" s="9" customFormat="1" ht="135.75" customHeight="1" x14ac:dyDescent="0.25">
      <c r="C200" s="16" t="s">
        <v>2960</v>
      </c>
      <c r="D200" s="17" t="s">
        <v>781</v>
      </c>
      <c r="E200" s="17" t="s">
        <v>188</v>
      </c>
      <c r="F200" s="14" t="str">
        <f t="shared" si="7"/>
        <v>URF2024_190_Realizar  la Autoevaluación establecida mediante la resolución 0312 de 2019</v>
      </c>
      <c r="G200" s="17" t="s">
        <v>782</v>
      </c>
      <c r="H200" s="17" t="s">
        <v>783</v>
      </c>
      <c r="I200" s="17" t="s">
        <v>784</v>
      </c>
      <c r="J200" s="17" t="s">
        <v>616</v>
      </c>
      <c r="K200" s="17" t="s">
        <v>450</v>
      </c>
      <c r="L200" s="17"/>
      <c r="M200" s="45">
        <v>45636</v>
      </c>
      <c r="N200" s="45">
        <v>45657</v>
      </c>
      <c r="O200" s="18">
        <f t="shared" si="5"/>
        <v>21</v>
      </c>
      <c r="P200" s="17" t="s">
        <v>408</v>
      </c>
      <c r="Q200" s="17" t="s">
        <v>131</v>
      </c>
      <c r="R200" s="17" t="s">
        <v>770</v>
      </c>
      <c r="S200" s="17" t="s">
        <v>675</v>
      </c>
      <c r="T200" s="17" t="s">
        <v>5</v>
      </c>
      <c r="U200" s="17" t="s">
        <v>27</v>
      </c>
      <c r="V200" s="17"/>
      <c r="W200" s="17" t="s">
        <v>52</v>
      </c>
      <c r="X200" s="17"/>
      <c r="Y200" s="17"/>
      <c r="Z200" s="17"/>
      <c r="AA200" s="17"/>
      <c r="AB200" s="17"/>
      <c r="AC200" s="17"/>
      <c r="AD200" s="17"/>
      <c r="AE200" s="17" t="s">
        <v>60</v>
      </c>
      <c r="AF200" s="17"/>
      <c r="AG200" s="17"/>
      <c r="AH200" s="17" t="s">
        <v>63</v>
      </c>
      <c r="AI200" s="17"/>
      <c r="AJ200" s="17"/>
      <c r="AK200" s="17"/>
      <c r="AL200" s="17"/>
      <c r="AM200" s="17"/>
      <c r="AN200" s="17"/>
      <c r="AO200" s="17"/>
      <c r="AP200" s="17"/>
      <c r="AQ200" s="17"/>
      <c r="AR200" s="17"/>
      <c r="AS200" s="17"/>
      <c r="AT200" s="17"/>
      <c r="AU200" s="17"/>
      <c r="AV200" s="17" t="s">
        <v>75</v>
      </c>
      <c r="AW200" s="17" t="s">
        <v>27</v>
      </c>
      <c r="AX200" s="17"/>
      <c r="AY200" s="17"/>
      <c r="AZ200" s="17"/>
      <c r="BA200" s="17"/>
      <c r="BB200" s="17"/>
      <c r="BC200" s="17"/>
      <c r="BD200" s="17" t="s">
        <v>78</v>
      </c>
      <c r="BE200" s="17"/>
      <c r="BF200" s="17"/>
      <c r="BG200" s="17"/>
      <c r="BH200" s="17"/>
      <c r="BI200" s="17"/>
      <c r="BJ200" s="17"/>
      <c r="BK200" s="17"/>
      <c r="BL200" s="17"/>
      <c r="BM200" s="17"/>
      <c r="BN200" s="17"/>
      <c r="BO200" s="17"/>
      <c r="BP200" s="17"/>
      <c r="BQ200" s="17"/>
      <c r="BR200" s="17"/>
      <c r="BS200" s="17"/>
      <c r="BT200" s="17"/>
      <c r="BU200" s="17"/>
      <c r="BV200" s="17"/>
      <c r="BW200" s="17" t="s">
        <v>3209</v>
      </c>
      <c r="BX200" s="17"/>
      <c r="BY200" s="17"/>
      <c r="BZ200" s="209"/>
      <c r="CA200" s="17"/>
      <c r="CB200" s="17"/>
      <c r="CC200" s="17"/>
      <c r="CD200" s="17"/>
      <c r="CE200" s="209"/>
      <c r="CF200" s="17"/>
      <c r="CG200" s="17"/>
      <c r="CH200" s="17"/>
      <c r="CI200" s="17"/>
      <c r="CJ200" s="209"/>
      <c r="CK200" s="17"/>
      <c r="CL200" s="17"/>
      <c r="CM200" s="17"/>
      <c r="CN200" s="17"/>
      <c r="CO200" s="209"/>
      <c r="CP200" s="17"/>
      <c r="CQ200" s="17"/>
    </row>
    <row r="201" spans="3:95" s="9" customFormat="1" ht="135.75" customHeight="1" x14ac:dyDescent="0.25">
      <c r="C201" s="16" t="s">
        <v>2961</v>
      </c>
      <c r="D201" s="98" t="s">
        <v>785</v>
      </c>
      <c r="E201" s="17" t="s">
        <v>188</v>
      </c>
      <c r="F201" s="14" t="str">
        <f t="shared" si="7"/>
        <v>URF2024_191_Transversal_Generar cronograma de necesidades de comunicación para el cuatrimestre_DP_Primer cuatrimestre</v>
      </c>
      <c r="G201" s="98" t="s">
        <v>786</v>
      </c>
      <c r="H201" s="98" t="s">
        <v>787</v>
      </c>
      <c r="I201" s="98" t="s">
        <v>788</v>
      </c>
      <c r="J201" s="17" t="s">
        <v>481</v>
      </c>
      <c r="K201" s="17" t="s">
        <v>106</v>
      </c>
      <c r="L201" s="17"/>
      <c r="M201" s="100">
        <v>45310</v>
      </c>
      <c r="N201" s="45">
        <v>45327</v>
      </c>
      <c r="O201" s="18">
        <f t="shared" si="5"/>
        <v>17</v>
      </c>
      <c r="P201" s="17" t="s">
        <v>391</v>
      </c>
      <c r="Q201" s="17" t="s">
        <v>107</v>
      </c>
      <c r="R201" s="17" t="s">
        <v>789</v>
      </c>
      <c r="S201" s="17" t="s">
        <v>243</v>
      </c>
      <c r="T201" s="17" t="s">
        <v>10</v>
      </c>
      <c r="U201" s="17" t="s">
        <v>27</v>
      </c>
      <c r="V201" s="17" t="s">
        <v>51</v>
      </c>
      <c r="W201" s="17" t="s">
        <v>52</v>
      </c>
      <c r="X201" s="17" t="s">
        <v>53</v>
      </c>
      <c r="Y201" s="17"/>
      <c r="Z201" s="17"/>
      <c r="AA201" s="17"/>
      <c r="AB201" s="17"/>
      <c r="AC201" s="17"/>
      <c r="AD201" s="17"/>
      <c r="AE201" s="17"/>
      <c r="AF201" s="17"/>
      <c r="AG201" s="17"/>
      <c r="AH201" s="17"/>
      <c r="AI201" s="17"/>
      <c r="AJ201" s="17" t="s">
        <v>125</v>
      </c>
      <c r="AK201" s="17" t="s">
        <v>305</v>
      </c>
      <c r="AL201" s="17"/>
      <c r="AM201" s="17"/>
      <c r="AN201" s="17"/>
      <c r="AO201" s="17"/>
      <c r="AP201" s="17"/>
      <c r="AQ201" s="17"/>
      <c r="AR201" s="17" t="s">
        <v>314</v>
      </c>
      <c r="AS201" s="17"/>
      <c r="AT201" s="17"/>
      <c r="AU201" s="17"/>
      <c r="AV201" s="17" t="s">
        <v>75</v>
      </c>
      <c r="AW201" s="17"/>
      <c r="AX201" s="17"/>
      <c r="AY201" s="17" t="s">
        <v>29</v>
      </c>
      <c r="AZ201" s="17"/>
      <c r="BA201" s="17" t="s">
        <v>31</v>
      </c>
      <c r="BB201" s="17"/>
      <c r="BC201" s="17"/>
      <c r="BD201" s="17"/>
      <c r="BE201" s="17"/>
      <c r="BF201" s="17"/>
      <c r="BG201" s="17"/>
      <c r="BH201" s="17"/>
      <c r="BI201" s="17"/>
      <c r="BJ201" s="17"/>
      <c r="BK201" s="17"/>
      <c r="BL201" s="17"/>
      <c r="BM201" s="17"/>
      <c r="BN201" s="17"/>
      <c r="BO201" s="17"/>
      <c r="BP201" s="17" t="s">
        <v>90</v>
      </c>
      <c r="BQ201" s="17"/>
      <c r="BR201" s="17" t="s">
        <v>92</v>
      </c>
      <c r="BS201" s="17"/>
      <c r="BT201" s="17"/>
      <c r="BU201" s="17"/>
      <c r="BV201" s="17"/>
      <c r="BW201" s="17" t="s">
        <v>3209</v>
      </c>
      <c r="BX201" s="98"/>
      <c r="BY201" s="98"/>
      <c r="BZ201" s="211"/>
      <c r="CA201" s="98"/>
      <c r="CB201" s="98"/>
      <c r="CC201" s="17"/>
      <c r="CD201" s="17"/>
      <c r="CE201" s="209"/>
      <c r="CF201" s="98"/>
      <c r="CG201" s="98"/>
      <c r="CH201" s="17"/>
      <c r="CI201" s="17"/>
      <c r="CJ201" s="209"/>
      <c r="CK201" s="99"/>
      <c r="CL201" s="99"/>
      <c r="CM201" s="17"/>
      <c r="CN201" s="17"/>
      <c r="CO201" s="209"/>
      <c r="CP201" s="99"/>
      <c r="CQ201" s="99"/>
    </row>
    <row r="202" spans="3:95" s="9" customFormat="1" ht="135.75" customHeight="1" x14ac:dyDescent="0.25">
      <c r="C202" s="16" t="s">
        <v>2962</v>
      </c>
      <c r="D202" s="98" t="s">
        <v>790</v>
      </c>
      <c r="E202" s="17" t="s">
        <v>188</v>
      </c>
      <c r="F202" s="14" t="str">
        <f t="shared" si="7"/>
        <v>URF2024_192_Transversal_Generar cronograma de necesidades de comunicación para el cuatrimestre_GH_Primer cuatrimestre</v>
      </c>
      <c r="G202" s="98" t="s">
        <v>786</v>
      </c>
      <c r="H202" s="98" t="s">
        <v>787</v>
      </c>
      <c r="I202" s="98" t="s">
        <v>788</v>
      </c>
      <c r="J202" s="17" t="s">
        <v>672</v>
      </c>
      <c r="K202" s="17" t="s">
        <v>3249</v>
      </c>
      <c r="L202" s="17"/>
      <c r="M202" s="100">
        <v>45310</v>
      </c>
      <c r="N202" s="45">
        <v>45327</v>
      </c>
      <c r="O202" s="18">
        <f t="shared" si="5"/>
        <v>17</v>
      </c>
      <c r="P202" s="17" t="s">
        <v>391</v>
      </c>
      <c r="Q202" s="17" t="s">
        <v>107</v>
      </c>
      <c r="R202" s="17" t="s">
        <v>789</v>
      </c>
      <c r="S202" s="17" t="s">
        <v>243</v>
      </c>
      <c r="T202" s="17" t="s">
        <v>10</v>
      </c>
      <c r="U202" s="17" t="s">
        <v>27</v>
      </c>
      <c r="V202" s="17" t="s">
        <v>51</v>
      </c>
      <c r="W202" s="17" t="s">
        <v>52</v>
      </c>
      <c r="X202" s="17" t="s">
        <v>53</v>
      </c>
      <c r="Y202" s="17"/>
      <c r="Z202" s="17"/>
      <c r="AA202" s="17"/>
      <c r="AB202" s="17"/>
      <c r="AC202" s="17"/>
      <c r="AD202" s="17"/>
      <c r="AE202" s="17"/>
      <c r="AF202" s="17"/>
      <c r="AG202" s="17"/>
      <c r="AH202" s="17"/>
      <c r="AI202" s="17"/>
      <c r="AJ202" s="17" t="s">
        <v>125</v>
      </c>
      <c r="AK202" s="17" t="s">
        <v>305</v>
      </c>
      <c r="AL202" s="17"/>
      <c r="AM202" s="17"/>
      <c r="AN202" s="17"/>
      <c r="AO202" s="17"/>
      <c r="AP202" s="17"/>
      <c r="AQ202" s="17"/>
      <c r="AR202" s="17" t="s">
        <v>314</v>
      </c>
      <c r="AS202" s="17"/>
      <c r="AT202" s="17"/>
      <c r="AU202" s="17"/>
      <c r="AV202" s="17" t="s">
        <v>75</v>
      </c>
      <c r="AW202" s="17"/>
      <c r="AX202" s="17"/>
      <c r="AY202" s="17" t="s">
        <v>29</v>
      </c>
      <c r="AZ202" s="17"/>
      <c r="BA202" s="17" t="s">
        <v>31</v>
      </c>
      <c r="BB202" s="17"/>
      <c r="BC202" s="17"/>
      <c r="BD202" s="17"/>
      <c r="BE202" s="17"/>
      <c r="BF202" s="17"/>
      <c r="BG202" s="17"/>
      <c r="BH202" s="17"/>
      <c r="BI202" s="17"/>
      <c r="BJ202" s="17"/>
      <c r="BK202" s="17"/>
      <c r="BL202" s="17"/>
      <c r="BM202" s="17"/>
      <c r="BN202" s="17"/>
      <c r="BO202" s="17"/>
      <c r="BP202" s="17" t="s">
        <v>90</v>
      </c>
      <c r="BQ202" s="17"/>
      <c r="BR202" s="17" t="s">
        <v>92</v>
      </c>
      <c r="BS202" s="17"/>
      <c r="BT202" s="17"/>
      <c r="BU202" s="17"/>
      <c r="BV202" s="17"/>
      <c r="BW202" s="17" t="s">
        <v>3209</v>
      </c>
      <c r="BX202" s="98"/>
      <c r="BY202" s="98"/>
      <c r="BZ202" s="211"/>
      <c r="CA202" s="98"/>
      <c r="CB202" s="98"/>
      <c r="CC202" s="17"/>
      <c r="CD202" s="17"/>
      <c r="CE202" s="209"/>
      <c r="CF202" s="98"/>
      <c r="CG202" s="98"/>
      <c r="CH202" s="17"/>
      <c r="CI202" s="17"/>
      <c r="CJ202" s="209"/>
      <c r="CK202" s="99"/>
      <c r="CL202" s="99"/>
      <c r="CM202" s="17"/>
      <c r="CN202" s="17"/>
      <c r="CO202" s="209"/>
      <c r="CP202" s="99"/>
      <c r="CQ202" s="99"/>
    </row>
    <row r="203" spans="3:95" s="9" customFormat="1" ht="135.75" customHeight="1" x14ac:dyDescent="0.25">
      <c r="C203" s="16" t="s">
        <v>2963</v>
      </c>
      <c r="D203" s="98" t="s">
        <v>3177</v>
      </c>
      <c r="E203" s="17" t="s">
        <v>136</v>
      </c>
      <c r="F203" s="14" t="str">
        <f t="shared" ref="F203:F266" si="8">_xlfn.CONCAT(C203,"_",D203)</f>
        <v>URF2024_193_Transversal_Generar propuesta de tema misional a divulgar durante el cuatrimestre_SDM_Primer cuatrimestre</v>
      </c>
      <c r="G203" s="98" t="s">
        <v>3178</v>
      </c>
      <c r="H203" s="98" t="s">
        <v>3179</v>
      </c>
      <c r="I203" s="98" t="s">
        <v>3180</v>
      </c>
      <c r="J203" s="17" t="s">
        <v>791</v>
      </c>
      <c r="K203" s="17" t="s">
        <v>792</v>
      </c>
      <c r="L203" s="17"/>
      <c r="M203" s="100">
        <v>45310</v>
      </c>
      <c r="N203" s="45">
        <v>45351</v>
      </c>
      <c r="O203" s="18">
        <f t="shared" si="5"/>
        <v>41</v>
      </c>
      <c r="P203" s="17" t="s">
        <v>391</v>
      </c>
      <c r="Q203" s="17" t="s">
        <v>107</v>
      </c>
      <c r="R203" s="17" t="s">
        <v>789</v>
      </c>
      <c r="S203" s="17" t="s">
        <v>243</v>
      </c>
      <c r="T203" s="17" t="s">
        <v>10</v>
      </c>
      <c r="U203" s="17" t="s">
        <v>27</v>
      </c>
      <c r="V203" s="17" t="s">
        <v>51</v>
      </c>
      <c r="W203" s="17" t="s">
        <v>52</v>
      </c>
      <c r="X203" s="17" t="s">
        <v>53</v>
      </c>
      <c r="Y203" s="17"/>
      <c r="Z203" s="17"/>
      <c r="AA203" s="17"/>
      <c r="AB203" s="17"/>
      <c r="AC203" s="17"/>
      <c r="AD203" s="17"/>
      <c r="AE203" s="17"/>
      <c r="AF203" s="17"/>
      <c r="AG203" s="17"/>
      <c r="AH203" s="17"/>
      <c r="AI203" s="17"/>
      <c r="AJ203" s="17" t="s">
        <v>125</v>
      </c>
      <c r="AK203" s="17" t="s">
        <v>305</v>
      </c>
      <c r="AL203" s="17"/>
      <c r="AM203" s="17"/>
      <c r="AN203" s="17"/>
      <c r="AO203" s="17"/>
      <c r="AP203" s="17"/>
      <c r="AQ203" s="17"/>
      <c r="AR203" s="17" t="s">
        <v>314</v>
      </c>
      <c r="AS203" s="17"/>
      <c r="AT203" s="17"/>
      <c r="AU203" s="17"/>
      <c r="AV203" s="17" t="s">
        <v>75</v>
      </c>
      <c r="AW203" s="17"/>
      <c r="AX203" s="17"/>
      <c r="AY203" s="17" t="s">
        <v>29</v>
      </c>
      <c r="AZ203" s="17"/>
      <c r="BA203" s="17" t="s">
        <v>31</v>
      </c>
      <c r="BB203" s="17"/>
      <c r="BC203" s="17"/>
      <c r="BD203" s="17"/>
      <c r="BE203" s="17"/>
      <c r="BF203" s="17"/>
      <c r="BG203" s="17"/>
      <c r="BH203" s="17"/>
      <c r="BI203" s="17"/>
      <c r="BJ203" s="17"/>
      <c r="BK203" s="17"/>
      <c r="BL203" s="17"/>
      <c r="BM203" s="17"/>
      <c r="BN203" s="17"/>
      <c r="BO203" s="17"/>
      <c r="BP203" s="17" t="s">
        <v>90</v>
      </c>
      <c r="BQ203" s="17"/>
      <c r="BR203" s="17" t="s">
        <v>92</v>
      </c>
      <c r="BS203" s="17"/>
      <c r="BT203" s="17"/>
      <c r="BU203" s="17"/>
      <c r="BV203" s="17"/>
      <c r="BW203" s="17" t="s">
        <v>3209</v>
      </c>
      <c r="BX203" s="98"/>
      <c r="BY203" s="98"/>
      <c r="BZ203" s="211"/>
      <c r="CA203" s="98"/>
      <c r="CB203" s="98"/>
      <c r="CC203" s="17"/>
      <c r="CD203" s="17"/>
      <c r="CE203" s="209"/>
      <c r="CF203" s="98"/>
      <c r="CG203" s="98"/>
      <c r="CH203" s="17"/>
      <c r="CI203" s="17"/>
      <c r="CJ203" s="209"/>
      <c r="CK203" s="99"/>
      <c r="CL203" s="99"/>
      <c r="CM203" s="17"/>
      <c r="CN203" s="17"/>
      <c r="CO203" s="209"/>
      <c r="CP203" s="99"/>
      <c r="CQ203" s="99"/>
    </row>
    <row r="204" spans="3:95" s="9" customFormat="1" ht="135.75" customHeight="1" x14ac:dyDescent="0.25">
      <c r="C204" s="16" t="s">
        <v>2964</v>
      </c>
      <c r="D204" s="99" t="s">
        <v>3181</v>
      </c>
      <c r="E204" s="17" t="s">
        <v>188</v>
      </c>
      <c r="F204" s="14" t="str">
        <f t="shared" si="8"/>
        <v>URF2024_194_Transversal_Generar propuesta de tema misional a divulgar durante el cuatrimestre_SRP_Primer cuatrimestre</v>
      </c>
      <c r="G204" s="98" t="s">
        <v>3178</v>
      </c>
      <c r="H204" s="98" t="s">
        <v>3179</v>
      </c>
      <c r="I204" s="98" t="s">
        <v>3180</v>
      </c>
      <c r="J204" s="17" t="s">
        <v>791</v>
      </c>
      <c r="K204" s="17" t="s">
        <v>1100</v>
      </c>
      <c r="L204" s="17"/>
      <c r="M204" s="100">
        <v>45310</v>
      </c>
      <c r="N204" s="45">
        <v>45352</v>
      </c>
      <c r="O204" s="18">
        <f t="shared" si="5"/>
        <v>42</v>
      </c>
      <c r="P204" s="17" t="s">
        <v>391</v>
      </c>
      <c r="Q204" s="17" t="s">
        <v>107</v>
      </c>
      <c r="R204" s="17" t="s">
        <v>789</v>
      </c>
      <c r="S204" s="17" t="s">
        <v>243</v>
      </c>
      <c r="T204" s="17" t="s">
        <v>10</v>
      </c>
      <c r="U204" s="17" t="s">
        <v>27</v>
      </c>
      <c r="V204" s="17" t="s">
        <v>51</v>
      </c>
      <c r="W204" s="17" t="s">
        <v>52</v>
      </c>
      <c r="X204" s="17" t="s">
        <v>53</v>
      </c>
      <c r="Y204" s="17"/>
      <c r="Z204" s="17"/>
      <c r="AA204" s="17"/>
      <c r="AB204" s="17"/>
      <c r="AC204" s="17"/>
      <c r="AD204" s="17"/>
      <c r="AE204" s="17"/>
      <c r="AF204" s="17"/>
      <c r="AG204" s="17"/>
      <c r="AH204" s="17"/>
      <c r="AI204" s="17"/>
      <c r="AJ204" s="17" t="s">
        <v>125</v>
      </c>
      <c r="AK204" s="17" t="s">
        <v>305</v>
      </c>
      <c r="AL204" s="17"/>
      <c r="AM204" s="17"/>
      <c r="AN204" s="17"/>
      <c r="AO204" s="17"/>
      <c r="AP204" s="17"/>
      <c r="AQ204" s="17"/>
      <c r="AR204" s="17" t="s">
        <v>314</v>
      </c>
      <c r="AS204" s="17"/>
      <c r="AT204" s="17"/>
      <c r="AU204" s="17"/>
      <c r="AV204" s="17" t="s">
        <v>75</v>
      </c>
      <c r="AW204" s="17"/>
      <c r="AX204" s="17"/>
      <c r="AY204" s="17" t="s">
        <v>29</v>
      </c>
      <c r="AZ204" s="17"/>
      <c r="BA204" s="17" t="s">
        <v>31</v>
      </c>
      <c r="BB204" s="17"/>
      <c r="BC204" s="17"/>
      <c r="BD204" s="17"/>
      <c r="BE204" s="17"/>
      <c r="BF204" s="17"/>
      <c r="BG204" s="17"/>
      <c r="BH204" s="17"/>
      <c r="BI204" s="17"/>
      <c r="BJ204" s="17"/>
      <c r="BK204" s="17"/>
      <c r="BL204" s="17"/>
      <c r="BM204" s="17"/>
      <c r="BN204" s="17"/>
      <c r="BO204" s="17"/>
      <c r="BP204" s="17" t="s">
        <v>90</v>
      </c>
      <c r="BQ204" s="17"/>
      <c r="BR204" s="17" t="s">
        <v>92</v>
      </c>
      <c r="BS204" s="17"/>
      <c r="BT204" s="17"/>
      <c r="BU204" s="17"/>
      <c r="BV204" s="17"/>
      <c r="BW204" s="17" t="s">
        <v>3209</v>
      </c>
      <c r="BX204" s="98"/>
      <c r="BY204" s="98"/>
      <c r="BZ204" s="211"/>
      <c r="CA204" s="98"/>
      <c r="CB204" s="98"/>
      <c r="CC204" s="17"/>
      <c r="CD204" s="17"/>
      <c r="CE204" s="209"/>
      <c r="CF204" s="98"/>
      <c r="CG204" s="98"/>
      <c r="CH204" s="17"/>
      <c r="CI204" s="17"/>
      <c r="CJ204" s="209"/>
      <c r="CK204" s="99"/>
      <c r="CL204" s="99"/>
      <c r="CM204" s="17"/>
      <c r="CN204" s="17"/>
      <c r="CO204" s="209"/>
      <c r="CP204" s="99"/>
      <c r="CQ204" s="99"/>
    </row>
    <row r="205" spans="3:95" s="9" customFormat="1" ht="135.75" customHeight="1" x14ac:dyDescent="0.25">
      <c r="C205" s="16" t="s">
        <v>2965</v>
      </c>
      <c r="D205" s="98" t="s">
        <v>794</v>
      </c>
      <c r="E205" s="17" t="s">
        <v>188</v>
      </c>
      <c r="F205" s="14" t="str">
        <f t="shared" si="8"/>
        <v>URF2024_195_Transversal_Generar cronograma de necesidades de comunicación para el cuatrimestre_RV_Primer cuatrimestre</v>
      </c>
      <c r="G205" s="98" t="s">
        <v>786</v>
      </c>
      <c r="H205" s="98" t="s">
        <v>787</v>
      </c>
      <c r="I205" s="98" t="s">
        <v>788</v>
      </c>
      <c r="J205" s="17" t="s">
        <v>240</v>
      </c>
      <c r="K205" s="17" t="s">
        <v>3245</v>
      </c>
      <c r="L205" s="17"/>
      <c r="M205" s="100">
        <v>45310</v>
      </c>
      <c r="N205" s="45">
        <v>45327</v>
      </c>
      <c r="O205" s="18">
        <f t="shared" si="5"/>
        <v>17</v>
      </c>
      <c r="P205" s="17" t="s">
        <v>391</v>
      </c>
      <c r="Q205" s="17" t="s">
        <v>107</v>
      </c>
      <c r="R205" s="17" t="s">
        <v>789</v>
      </c>
      <c r="S205" s="17" t="s">
        <v>243</v>
      </c>
      <c r="T205" s="17" t="s">
        <v>10</v>
      </c>
      <c r="U205" s="17" t="s">
        <v>27</v>
      </c>
      <c r="V205" s="17" t="s">
        <v>51</v>
      </c>
      <c r="W205" s="17" t="s">
        <v>52</v>
      </c>
      <c r="X205" s="17" t="s">
        <v>53</v>
      </c>
      <c r="Y205" s="17"/>
      <c r="Z205" s="17"/>
      <c r="AA205" s="17"/>
      <c r="AB205" s="17"/>
      <c r="AC205" s="17"/>
      <c r="AD205" s="17"/>
      <c r="AE205" s="17"/>
      <c r="AF205" s="17"/>
      <c r="AG205" s="17"/>
      <c r="AH205" s="17"/>
      <c r="AI205" s="17"/>
      <c r="AJ205" s="17" t="s">
        <v>125</v>
      </c>
      <c r="AK205" s="17" t="s">
        <v>305</v>
      </c>
      <c r="AL205" s="17"/>
      <c r="AM205" s="17"/>
      <c r="AN205" s="17"/>
      <c r="AO205" s="17"/>
      <c r="AP205" s="17"/>
      <c r="AQ205" s="17"/>
      <c r="AR205" s="17" t="s">
        <v>314</v>
      </c>
      <c r="AS205" s="17"/>
      <c r="AT205" s="17"/>
      <c r="AU205" s="17"/>
      <c r="AV205" s="17" t="s">
        <v>75</v>
      </c>
      <c r="AW205" s="17"/>
      <c r="AX205" s="17"/>
      <c r="AY205" s="17" t="s">
        <v>29</v>
      </c>
      <c r="AZ205" s="17"/>
      <c r="BA205" s="17" t="s">
        <v>31</v>
      </c>
      <c r="BB205" s="17"/>
      <c r="BC205" s="17"/>
      <c r="BD205" s="17"/>
      <c r="BE205" s="17"/>
      <c r="BF205" s="17"/>
      <c r="BG205" s="17"/>
      <c r="BH205" s="17"/>
      <c r="BI205" s="17"/>
      <c r="BJ205" s="17"/>
      <c r="BK205" s="17"/>
      <c r="BL205" s="17"/>
      <c r="BM205" s="17"/>
      <c r="BN205" s="17"/>
      <c r="BO205" s="17"/>
      <c r="BP205" s="17" t="s">
        <v>90</v>
      </c>
      <c r="BQ205" s="17"/>
      <c r="BR205" s="17" t="s">
        <v>92</v>
      </c>
      <c r="BS205" s="17"/>
      <c r="BT205" s="17"/>
      <c r="BU205" s="17"/>
      <c r="BV205" s="17"/>
      <c r="BW205" s="17" t="s">
        <v>3209</v>
      </c>
      <c r="BX205" s="98"/>
      <c r="BY205" s="98"/>
      <c r="BZ205" s="211"/>
      <c r="CA205" s="98"/>
      <c r="CB205" s="98"/>
      <c r="CC205" s="17"/>
      <c r="CD205" s="17"/>
      <c r="CE205" s="209"/>
      <c r="CF205" s="98"/>
      <c r="CG205" s="98"/>
      <c r="CH205" s="17"/>
      <c r="CI205" s="17"/>
      <c r="CJ205" s="209"/>
      <c r="CK205" s="99"/>
      <c r="CL205" s="99"/>
      <c r="CM205" s="17"/>
      <c r="CN205" s="17"/>
      <c r="CO205" s="209"/>
      <c r="CP205" s="99"/>
      <c r="CQ205" s="99"/>
    </row>
    <row r="206" spans="3:95" s="9" customFormat="1" ht="135.75" customHeight="1" x14ac:dyDescent="0.25">
      <c r="C206" s="16" t="s">
        <v>2966</v>
      </c>
      <c r="D206" s="98" t="s">
        <v>795</v>
      </c>
      <c r="E206" s="17" t="s">
        <v>188</v>
      </c>
      <c r="F206" s="14" t="str">
        <f t="shared" si="8"/>
        <v>URF2024_196_Transversal_Generar cronograma de necesidades de comunicación para el cuatrimestre_AD_Primer cuatrimestre</v>
      </c>
      <c r="G206" s="98" t="s">
        <v>786</v>
      </c>
      <c r="H206" s="98" t="s">
        <v>787</v>
      </c>
      <c r="I206" s="98" t="s">
        <v>788</v>
      </c>
      <c r="J206" s="17" t="s">
        <v>407</v>
      </c>
      <c r="K206" s="17" t="s">
        <v>408</v>
      </c>
      <c r="L206" s="17"/>
      <c r="M206" s="100">
        <v>45310</v>
      </c>
      <c r="N206" s="45">
        <v>45327</v>
      </c>
      <c r="O206" s="18">
        <f t="shared" si="5"/>
        <v>17</v>
      </c>
      <c r="P206" s="17" t="s">
        <v>391</v>
      </c>
      <c r="Q206" s="17" t="s">
        <v>107</v>
      </c>
      <c r="R206" s="17" t="s">
        <v>789</v>
      </c>
      <c r="S206" s="17" t="s">
        <v>243</v>
      </c>
      <c r="T206" s="17" t="s">
        <v>10</v>
      </c>
      <c r="U206" s="17" t="s">
        <v>27</v>
      </c>
      <c r="V206" s="17" t="s">
        <v>51</v>
      </c>
      <c r="W206" s="17" t="s">
        <v>52</v>
      </c>
      <c r="X206" s="17" t="s">
        <v>53</v>
      </c>
      <c r="Y206" s="17"/>
      <c r="Z206" s="17"/>
      <c r="AA206" s="17"/>
      <c r="AB206" s="17"/>
      <c r="AC206" s="17"/>
      <c r="AD206" s="17"/>
      <c r="AE206" s="17"/>
      <c r="AF206" s="17"/>
      <c r="AG206" s="17"/>
      <c r="AH206" s="17"/>
      <c r="AI206" s="17"/>
      <c r="AJ206" s="17" t="s">
        <v>125</v>
      </c>
      <c r="AK206" s="17" t="s">
        <v>305</v>
      </c>
      <c r="AL206" s="17"/>
      <c r="AM206" s="17"/>
      <c r="AN206" s="17"/>
      <c r="AO206" s="17"/>
      <c r="AP206" s="17"/>
      <c r="AQ206" s="17"/>
      <c r="AR206" s="17" t="s">
        <v>314</v>
      </c>
      <c r="AS206" s="17"/>
      <c r="AT206" s="17"/>
      <c r="AU206" s="17"/>
      <c r="AV206" s="17" t="s">
        <v>75</v>
      </c>
      <c r="AW206" s="17"/>
      <c r="AX206" s="17"/>
      <c r="AY206" s="17" t="s">
        <v>29</v>
      </c>
      <c r="AZ206" s="17"/>
      <c r="BA206" s="17" t="s">
        <v>31</v>
      </c>
      <c r="BB206" s="17"/>
      <c r="BC206" s="17"/>
      <c r="BD206" s="17"/>
      <c r="BE206" s="17"/>
      <c r="BF206" s="17"/>
      <c r="BG206" s="17"/>
      <c r="BH206" s="17"/>
      <c r="BI206" s="17"/>
      <c r="BJ206" s="17"/>
      <c r="BK206" s="17"/>
      <c r="BL206" s="17"/>
      <c r="BM206" s="17"/>
      <c r="BN206" s="17"/>
      <c r="BO206" s="17"/>
      <c r="BP206" s="17" t="s">
        <v>90</v>
      </c>
      <c r="BQ206" s="17"/>
      <c r="BR206" s="17" t="s">
        <v>92</v>
      </c>
      <c r="BS206" s="17"/>
      <c r="BT206" s="17"/>
      <c r="BU206" s="17"/>
      <c r="BV206" s="17"/>
      <c r="BW206" s="17" t="s">
        <v>3209</v>
      </c>
      <c r="BX206" s="98"/>
      <c r="BY206" s="98"/>
      <c r="BZ206" s="211"/>
      <c r="CA206" s="98"/>
      <c r="CB206" s="98"/>
      <c r="CC206" s="17"/>
      <c r="CD206" s="17"/>
      <c r="CE206" s="209"/>
      <c r="CF206" s="98"/>
      <c r="CG206" s="98"/>
      <c r="CH206" s="17"/>
      <c r="CI206" s="17"/>
      <c r="CJ206" s="209"/>
      <c r="CK206" s="99"/>
      <c r="CL206" s="99"/>
      <c r="CM206" s="17"/>
      <c r="CN206" s="17"/>
      <c r="CO206" s="209"/>
      <c r="CP206" s="99"/>
      <c r="CQ206" s="99"/>
    </row>
    <row r="207" spans="3:95" s="9" customFormat="1" ht="135.75" customHeight="1" x14ac:dyDescent="0.25">
      <c r="C207" s="16" t="s">
        <v>2967</v>
      </c>
      <c r="D207" s="98" t="s">
        <v>796</v>
      </c>
      <c r="E207" s="17" t="s">
        <v>188</v>
      </c>
      <c r="F207" s="14" t="str">
        <f t="shared" si="8"/>
        <v>URF2024_197_Transversal_Generar cronograma de necesidades de comunicación para el cuatrimestre_GF_Primer cuatrimestre</v>
      </c>
      <c r="G207" s="98" t="s">
        <v>786</v>
      </c>
      <c r="H207" s="98" t="s">
        <v>787</v>
      </c>
      <c r="I207" s="98" t="s">
        <v>788</v>
      </c>
      <c r="J207" s="17" t="s">
        <v>616</v>
      </c>
      <c r="K207" s="17" t="s">
        <v>617</v>
      </c>
      <c r="L207" s="17"/>
      <c r="M207" s="100">
        <v>45310</v>
      </c>
      <c r="N207" s="100">
        <v>45322</v>
      </c>
      <c r="O207" s="18">
        <f t="shared" si="5"/>
        <v>12</v>
      </c>
      <c r="P207" s="17" t="s">
        <v>391</v>
      </c>
      <c r="Q207" s="17" t="s">
        <v>107</v>
      </c>
      <c r="R207" s="17" t="s">
        <v>789</v>
      </c>
      <c r="S207" s="17" t="s">
        <v>243</v>
      </c>
      <c r="T207" s="17" t="s">
        <v>10</v>
      </c>
      <c r="U207" s="17" t="s">
        <v>27</v>
      </c>
      <c r="V207" s="17" t="s">
        <v>51</v>
      </c>
      <c r="W207" s="17" t="s">
        <v>52</v>
      </c>
      <c r="X207" s="17" t="s">
        <v>53</v>
      </c>
      <c r="Y207" s="17"/>
      <c r="Z207" s="17"/>
      <c r="AA207" s="17"/>
      <c r="AB207" s="17"/>
      <c r="AC207" s="17"/>
      <c r="AD207" s="17"/>
      <c r="AE207" s="17"/>
      <c r="AF207" s="17"/>
      <c r="AG207" s="17"/>
      <c r="AH207" s="17"/>
      <c r="AI207" s="17"/>
      <c r="AJ207" s="17" t="s">
        <v>125</v>
      </c>
      <c r="AK207" s="17" t="s">
        <v>305</v>
      </c>
      <c r="AL207" s="17"/>
      <c r="AM207" s="17"/>
      <c r="AN207" s="17"/>
      <c r="AO207" s="17"/>
      <c r="AP207" s="17"/>
      <c r="AQ207" s="17"/>
      <c r="AR207" s="17" t="s">
        <v>314</v>
      </c>
      <c r="AS207" s="17"/>
      <c r="AT207" s="17"/>
      <c r="AU207" s="17"/>
      <c r="AV207" s="17" t="s">
        <v>75</v>
      </c>
      <c r="AW207" s="17"/>
      <c r="AX207" s="17"/>
      <c r="AY207" s="17" t="s">
        <v>29</v>
      </c>
      <c r="AZ207" s="17"/>
      <c r="BA207" s="17" t="s">
        <v>31</v>
      </c>
      <c r="BB207" s="17"/>
      <c r="BC207" s="17"/>
      <c r="BD207" s="17"/>
      <c r="BE207" s="17"/>
      <c r="BF207" s="17"/>
      <c r="BG207" s="17"/>
      <c r="BH207" s="17"/>
      <c r="BI207" s="17"/>
      <c r="BJ207" s="17"/>
      <c r="BK207" s="17"/>
      <c r="BL207" s="17"/>
      <c r="BM207" s="17"/>
      <c r="BN207" s="17"/>
      <c r="BO207" s="17"/>
      <c r="BP207" s="17" t="s">
        <v>90</v>
      </c>
      <c r="BQ207" s="17"/>
      <c r="BR207" s="17" t="s">
        <v>92</v>
      </c>
      <c r="BS207" s="17"/>
      <c r="BT207" s="17"/>
      <c r="BU207" s="17"/>
      <c r="BV207" s="17"/>
      <c r="BW207" s="17" t="s">
        <v>3209</v>
      </c>
      <c r="BX207" s="98"/>
      <c r="BY207" s="98"/>
      <c r="BZ207" s="211"/>
      <c r="CA207" s="98"/>
      <c r="CB207" s="98"/>
      <c r="CC207" s="17"/>
      <c r="CD207" s="17"/>
      <c r="CE207" s="209"/>
      <c r="CF207" s="98"/>
      <c r="CG207" s="98"/>
      <c r="CH207" s="17"/>
      <c r="CI207" s="17"/>
      <c r="CJ207" s="209"/>
      <c r="CK207" s="99"/>
      <c r="CL207" s="99"/>
      <c r="CM207" s="17"/>
      <c r="CN207" s="17"/>
      <c r="CO207" s="209"/>
      <c r="CP207" s="99"/>
      <c r="CQ207" s="99"/>
    </row>
    <row r="208" spans="3:95" s="9" customFormat="1" ht="135.75" customHeight="1" x14ac:dyDescent="0.25">
      <c r="C208" s="16" t="s">
        <v>2784</v>
      </c>
      <c r="D208" s="98" t="s">
        <v>798</v>
      </c>
      <c r="E208" s="17" t="s">
        <v>188</v>
      </c>
      <c r="F208" s="14" t="str">
        <f t="shared" si="8"/>
        <v>URF2024_198_Transversal_Generar cronograma de necesidades de comunicación para el cuatrimestre_GI_Primer cuatrimestre</v>
      </c>
      <c r="G208" s="98" t="s">
        <v>786</v>
      </c>
      <c r="H208" s="98" t="s">
        <v>787</v>
      </c>
      <c r="I208" s="98" t="s">
        <v>788</v>
      </c>
      <c r="J208" s="17" t="s">
        <v>104</v>
      </c>
      <c r="K208" s="17" t="s">
        <v>105</v>
      </c>
      <c r="L208" s="17"/>
      <c r="M208" s="100">
        <v>45310</v>
      </c>
      <c r="N208" s="100">
        <v>45322</v>
      </c>
      <c r="O208" s="18">
        <f t="shared" si="5"/>
        <v>12</v>
      </c>
      <c r="P208" s="17" t="s">
        <v>391</v>
      </c>
      <c r="Q208" s="17" t="s">
        <v>107</v>
      </c>
      <c r="R208" s="17" t="s">
        <v>789</v>
      </c>
      <c r="S208" s="17" t="s">
        <v>243</v>
      </c>
      <c r="T208" s="17" t="s">
        <v>10</v>
      </c>
      <c r="U208" s="17" t="s">
        <v>27</v>
      </c>
      <c r="V208" s="17" t="s">
        <v>51</v>
      </c>
      <c r="W208" s="17" t="s">
        <v>52</v>
      </c>
      <c r="X208" s="17" t="s">
        <v>53</v>
      </c>
      <c r="Y208" s="17"/>
      <c r="Z208" s="17"/>
      <c r="AA208" s="17"/>
      <c r="AB208" s="17"/>
      <c r="AC208" s="17"/>
      <c r="AD208" s="17"/>
      <c r="AE208" s="17"/>
      <c r="AF208" s="17"/>
      <c r="AG208" s="17"/>
      <c r="AH208" s="17"/>
      <c r="AI208" s="17"/>
      <c r="AJ208" s="17" t="s">
        <v>125</v>
      </c>
      <c r="AK208" s="17" t="s">
        <v>305</v>
      </c>
      <c r="AL208" s="17"/>
      <c r="AM208" s="17"/>
      <c r="AN208" s="17"/>
      <c r="AO208" s="17"/>
      <c r="AP208" s="17"/>
      <c r="AQ208" s="17"/>
      <c r="AR208" s="17" t="s">
        <v>314</v>
      </c>
      <c r="AS208" s="17"/>
      <c r="AT208" s="17"/>
      <c r="AU208" s="17"/>
      <c r="AV208" s="17" t="s">
        <v>75</v>
      </c>
      <c r="AW208" s="17"/>
      <c r="AX208" s="17"/>
      <c r="AY208" s="17" t="s">
        <v>29</v>
      </c>
      <c r="AZ208" s="17"/>
      <c r="BA208" s="17" t="s">
        <v>31</v>
      </c>
      <c r="BB208" s="17"/>
      <c r="BC208" s="17"/>
      <c r="BD208" s="17"/>
      <c r="BE208" s="17"/>
      <c r="BF208" s="17"/>
      <c r="BG208" s="17"/>
      <c r="BH208" s="17"/>
      <c r="BI208" s="17"/>
      <c r="BJ208" s="17"/>
      <c r="BK208" s="17"/>
      <c r="BL208" s="17"/>
      <c r="BM208" s="17"/>
      <c r="BN208" s="17"/>
      <c r="BO208" s="17"/>
      <c r="BP208" s="17" t="s">
        <v>90</v>
      </c>
      <c r="BQ208" s="17"/>
      <c r="BR208" s="17" t="s">
        <v>92</v>
      </c>
      <c r="BS208" s="17"/>
      <c r="BT208" s="17"/>
      <c r="BU208" s="17"/>
      <c r="BV208" s="17"/>
      <c r="BW208" s="17" t="s">
        <v>3209</v>
      </c>
      <c r="BX208" s="98"/>
      <c r="BY208" s="98"/>
      <c r="BZ208" s="211"/>
      <c r="CA208" s="98"/>
      <c r="CB208" s="98"/>
      <c r="CC208" s="17"/>
      <c r="CD208" s="17"/>
      <c r="CE208" s="209"/>
      <c r="CF208" s="98"/>
      <c r="CG208" s="98"/>
      <c r="CH208" s="17"/>
      <c r="CI208" s="17"/>
      <c r="CJ208" s="209"/>
      <c r="CK208" s="99"/>
      <c r="CL208" s="99"/>
      <c r="CM208" s="17"/>
      <c r="CN208" s="17"/>
      <c r="CO208" s="209"/>
      <c r="CP208" s="99"/>
      <c r="CQ208" s="99"/>
    </row>
    <row r="209" spans="3:95" s="9" customFormat="1" ht="135.75" customHeight="1" x14ac:dyDescent="0.25">
      <c r="C209" s="16" t="s">
        <v>2968</v>
      </c>
      <c r="D209" s="98" t="s">
        <v>799</v>
      </c>
      <c r="E209" s="17" t="s">
        <v>188</v>
      </c>
      <c r="F209" s="14" t="str">
        <f t="shared" si="8"/>
        <v>URF2024_199_Transversal_Generar cronograma de necesidades de comunicación para el cuatrimestre_CE_Primer cuatrimestre</v>
      </c>
      <c r="G209" s="98" t="s">
        <v>786</v>
      </c>
      <c r="H209" s="98" t="s">
        <v>787</v>
      </c>
      <c r="I209" s="98" t="s">
        <v>788</v>
      </c>
      <c r="J209" s="17" t="s">
        <v>800</v>
      </c>
      <c r="K209" s="17" t="s">
        <v>801</v>
      </c>
      <c r="L209" s="17"/>
      <c r="M209" s="100">
        <v>45310</v>
      </c>
      <c r="N209" s="100">
        <v>45322</v>
      </c>
      <c r="O209" s="18">
        <f t="shared" si="5"/>
        <v>12</v>
      </c>
      <c r="P209" s="17" t="s">
        <v>391</v>
      </c>
      <c r="Q209" s="17" t="s">
        <v>107</v>
      </c>
      <c r="R209" s="17" t="s">
        <v>789</v>
      </c>
      <c r="S209" s="17" t="s">
        <v>243</v>
      </c>
      <c r="T209" s="17" t="s">
        <v>10</v>
      </c>
      <c r="U209" s="17" t="s">
        <v>27</v>
      </c>
      <c r="V209" s="17" t="s">
        <v>51</v>
      </c>
      <c r="W209" s="17" t="s">
        <v>52</v>
      </c>
      <c r="X209" s="17" t="s">
        <v>53</v>
      </c>
      <c r="Y209" s="17"/>
      <c r="Z209" s="17"/>
      <c r="AA209" s="17"/>
      <c r="AB209" s="17"/>
      <c r="AC209" s="17"/>
      <c r="AD209" s="17"/>
      <c r="AE209" s="17"/>
      <c r="AF209" s="17"/>
      <c r="AG209" s="17"/>
      <c r="AH209" s="17"/>
      <c r="AI209" s="17"/>
      <c r="AJ209" s="17" t="s">
        <v>125</v>
      </c>
      <c r="AK209" s="17" t="s">
        <v>305</v>
      </c>
      <c r="AL209" s="17"/>
      <c r="AM209" s="17"/>
      <c r="AN209" s="17"/>
      <c r="AO209" s="17"/>
      <c r="AP209" s="17"/>
      <c r="AQ209" s="17"/>
      <c r="AR209" s="17" t="s">
        <v>314</v>
      </c>
      <c r="AS209" s="17"/>
      <c r="AT209" s="17"/>
      <c r="AU209" s="17"/>
      <c r="AV209" s="17" t="s">
        <v>75</v>
      </c>
      <c r="AW209" s="17"/>
      <c r="AX209" s="17"/>
      <c r="AY209" s="17" t="s">
        <v>29</v>
      </c>
      <c r="AZ209" s="17"/>
      <c r="BA209" s="17" t="s">
        <v>31</v>
      </c>
      <c r="BB209" s="17"/>
      <c r="BC209" s="17"/>
      <c r="BD209" s="17"/>
      <c r="BE209" s="17"/>
      <c r="BF209" s="17"/>
      <c r="BG209" s="17"/>
      <c r="BH209" s="17"/>
      <c r="BI209" s="17"/>
      <c r="BJ209" s="17"/>
      <c r="BK209" s="17"/>
      <c r="BL209" s="17"/>
      <c r="BM209" s="17"/>
      <c r="BN209" s="17"/>
      <c r="BO209" s="17"/>
      <c r="BP209" s="17" t="s">
        <v>90</v>
      </c>
      <c r="BQ209" s="17"/>
      <c r="BR209" s="17" t="s">
        <v>92</v>
      </c>
      <c r="BS209" s="17"/>
      <c r="BT209" s="17"/>
      <c r="BU209" s="17"/>
      <c r="BV209" s="17"/>
      <c r="BW209" s="17" t="s">
        <v>3209</v>
      </c>
      <c r="BX209" s="98"/>
      <c r="BY209" s="98"/>
      <c r="BZ209" s="211"/>
      <c r="CA209" s="98"/>
      <c r="CB209" s="98"/>
      <c r="CC209" s="17"/>
      <c r="CD209" s="17"/>
      <c r="CE209" s="209"/>
      <c r="CF209" s="98"/>
      <c r="CG209" s="98"/>
      <c r="CH209" s="17"/>
      <c r="CI209" s="17"/>
      <c r="CJ209" s="209"/>
      <c r="CK209" s="99"/>
      <c r="CL209" s="99"/>
      <c r="CM209" s="17"/>
      <c r="CN209" s="17"/>
      <c r="CO209" s="209"/>
      <c r="CP209" s="99"/>
      <c r="CQ209" s="99"/>
    </row>
    <row r="210" spans="3:95" s="9" customFormat="1" ht="135.75" customHeight="1" x14ac:dyDescent="0.25">
      <c r="C210" s="16" t="s">
        <v>2969</v>
      </c>
      <c r="D210" s="98" t="s">
        <v>802</v>
      </c>
      <c r="E210" s="17" t="s">
        <v>188</v>
      </c>
      <c r="F210" s="14" t="str">
        <f t="shared" si="8"/>
        <v>URF2024_200_Transversal_Generar cronograma de necesidades de comunicación para el cuatrimestre_DP_Segundo cuatrimestre</v>
      </c>
      <c r="G210" s="98" t="s">
        <v>786</v>
      </c>
      <c r="H210" s="98" t="s">
        <v>787</v>
      </c>
      <c r="I210" s="98" t="s">
        <v>788</v>
      </c>
      <c r="J210" s="17" t="s">
        <v>481</v>
      </c>
      <c r="K210" s="17" t="s">
        <v>106</v>
      </c>
      <c r="L210" s="17"/>
      <c r="M210" s="100">
        <v>45404</v>
      </c>
      <c r="N210" s="100">
        <v>45422</v>
      </c>
      <c r="O210" s="18">
        <f t="shared" si="5"/>
        <v>18</v>
      </c>
      <c r="P210" s="17" t="s">
        <v>391</v>
      </c>
      <c r="Q210" s="17" t="s">
        <v>107</v>
      </c>
      <c r="R210" s="17" t="s">
        <v>789</v>
      </c>
      <c r="S210" s="17" t="s">
        <v>243</v>
      </c>
      <c r="T210" s="17" t="s">
        <v>10</v>
      </c>
      <c r="U210" s="17" t="s">
        <v>27</v>
      </c>
      <c r="V210" s="17" t="s">
        <v>51</v>
      </c>
      <c r="W210" s="17" t="s">
        <v>52</v>
      </c>
      <c r="X210" s="17" t="s">
        <v>53</v>
      </c>
      <c r="Y210" s="17"/>
      <c r="Z210" s="17"/>
      <c r="AA210" s="17"/>
      <c r="AB210" s="17"/>
      <c r="AC210" s="17"/>
      <c r="AD210" s="17"/>
      <c r="AE210" s="17"/>
      <c r="AF210" s="17"/>
      <c r="AG210" s="17"/>
      <c r="AH210" s="17"/>
      <c r="AI210" s="17"/>
      <c r="AJ210" s="17" t="s">
        <v>125</v>
      </c>
      <c r="AK210" s="17" t="s">
        <v>305</v>
      </c>
      <c r="AL210" s="17"/>
      <c r="AM210" s="17"/>
      <c r="AN210" s="17"/>
      <c r="AO210" s="17"/>
      <c r="AP210" s="17"/>
      <c r="AQ210" s="17"/>
      <c r="AR210" s="17" t="s">
        <v>314</v>
      </c>
      <c r="AS210" s="17"/>
      <c r="AT210" s="17"/>
      <c r="AU210" s="17"/>
      <c r="AV210" s="17" t="s">
        <v>75</v>
      </c>
      <c r="AW210" s="17"/>
      <c r="AX210" s="17"/>
      <c r="AY210" s="17" t="s">
        <v>29</v>
      </c>
      <c r="AZ210" s="17"/>
      <c r="BA210" s="17" t="s">
        <v>31</v>
      </c>
      <c r="BB210" s="17"/>
      <c r="BC210" s="17"/>
      <c r="BD210" s="17"/>
      <c r="BE210" s="17"/>
      <c r="BF210" s="17"/>
      <c r="BG210" s="17"/>
      <c r="BH210" s="17"/>
      <c r="BI210" s="17"/>
      <c r="BJ210" s="17"/>
      <c r="BK210" s="17"/>
      <c r="BL210" s="17"/>
      <c r="BM210" s="17"/>
      <c r="BN210" s="17"/>
      <c r="BO210" s="17"/>
      <c r="BP210" s="17" t="s">
        <v>90</v>
      </c>
      <c r="BQ210" s="17"/>
      <c r="BR210" s="17" t="s">
        <v>92</v>
      </c>
      <c r="BS210" s="17"/>
      <c r="BT210" s="17"/>
      <c r="BU210" s="17"/>
      <c r="BV210" s="17"/>
      <c r="BW210" s="17" t="s">
        <v>3209</v>
      </c>
      <c r="BX210" s="98"/>
      <c r="BY210" s="98"/>
      <c r="BZ210" s="211"/>
      <c r="CA210" s="98"/>
      <c r="CB210" s="98"/>
      <c r="CC210" s="17"/>
      <c r="CD210" s="17"/>
      <c r="CE210" s="209"/>
      <c r="CF210" s="98"/>
      <c r="CG210" s="98"/>
      <c r="CH210" s="17"/>
      <c r="CI210" s="17"/>
      <c r="CJ210" s="209"/>
      <c r="CK210" s="99"/>
      <c r="CL210" s="99"/>
      <c r="CM210" s="17"/>
      <c r="CN210" s="17"/>
      <c r="CO210" s="209"/>
      <c r="CP210" s="99"/>
      <c r="CQ210" s="99"/>
    </row>
    <row r="211" spans="3:95" s="9" customFormat="1" ht="135.75" customHeight="1" x14ac:dyDescent="0.25">
      <c r="C211" s="16" t="s">
        <v>2970</v>
      </c>
      <c r="D211" s="98" t="s">
        <v>803</v>
      </c>
      <c r="E211" s="17" t="s">
        <v>188</v>
      </c>
      <c r="F211" s="14" t="str">
        <f t="shared" si="8"/>
        <v>URF2024_201_Transversal_Generar cronograma de necesidades de comunicación para el cuatrimestre_GH_Segundo cuatrimestre</v>
      </c>
      <c r="G211" s="98" t="s">
        <v>786</v>
      </c>
      <c r="H211" s="98" t="s">
        <v>787</v>
      </c>
      <c r="I211" s="98" t="s">
        <v>788</v>
      </c>
      <c r="J211" s="17" t="s">
        <v>672</v>
      </c>
      <c r="K211" s="17" t="s">
        <v>3249</v>
      </c>
      <c r="L211" s="17"/>
      <c r="M211" s="100">
        <v>45404</v>
      </c>
      <c r="N211" s="100">
        <v>45422</v>
      </c>
      <c r="O211" s="18">
        <f t="shared" si="5"/>
        <v>18</v>
      </c>
      <c r="P211" s="17" t="s">
        <v>391</v>
      </c>
      <c r="Q211" s="17" t="s">
        <v>107</v>
      </c>
      <c r="R211" s="17" t="s">
        <v>789</v>
      </c>
      <c r="S211" s="17" t="s">
        <v>243</v>
      </c>
      <c r="T211" s="17" t="s">
        <v>10</v>
      </c>
      <c r="U211" s="17" t="s">
        <v>27</v>
      </c>
      <c r="V211" s="17" t="s">
        <v>51</v>
      </c>
      <c r="W211" s="17" t="s">
        <v>52</v>
      </c>
      <c r="X211" s="17" t="s">
        <v>53</v>
      </c>
      <c r="Y211" s="17"/>
      <c r="Z211" s="17"/>
      <c r="AA211" s="17"/>
      <c r="AB211" s="17"/>
      <c r="AC211" s="17"/>
      <c r="AD211" s="17"/>
      <c r="AE211" s="17"/>
      <c r="AF211" s="17"/>
      <c r="AG211" s="17"/>
      <c r="AH211" s="17"/>
      <c r="AI211" s="17"/>
      <c r="AJ211" s="17" t="s">
        <v>125</v>
      </c>
      <c r="AK211" s="17" t="s">
        <v>305</v>
      </c>
      <c r="AL211" s="17"/>
      <c r="AM211" s="17"/>
      <c r="AN211" s="17"/>
      <c r="AO211" s="17"/>
      <c r="AP211" s="17"/>
      <c r="AQ211" s="17"/>
      <c r="AR211" s="17" t="s">
        <v>314</v>
      </c>
      <c r="AS211" s="17"/>
      <c r="AT211" s="17"/>
      <c r="AU211" s="17"/>
      <c r="AV211" s="17" t="s">
        <v>75</v>
      </c>
      <c r="AW211" s="17"/>
      <c r="AX211" s="17"/>
      <c r="AY211" s="17" t="s">
        <v>29</v>
      </c>
      <c r="AZ211" s="17"/>
      <c r="BA211" s="17" t="s">
        <v>31</v>
      </c>
      <c r="BB211" s="17"/>
      <c r="BC211" s="17"/>
      <c r="BD211" s="17"/>
      <c r="BE211" s="17"/>
      <c r="BF211" s="17"/>
      <c r="BG211" s="17"/>
      <c r="BH211" s="17"/>
      <c r="BI211" s="17"/>
      <c r="BJ211" s="17"/>
      <c r="BK211" s="17"/>
      <c r="BL211" s="17"/>
      <c r="BM211" s="17"/>
      <c r="BN211" s="17"/>
      <c r="BO211" s="17"/>
      <c r="BP211" s="17" t="s">
        <v>90</v>
      </c>
      <c r="BQ211" s="17"/>
      <c r="BR211" s="17" t="s">
        <v>92</v>
      </c>
      <c r="BS211" s="17"/>
      <c r="BT211" s="17"/>
      <c r="BU211" s="17"/>
      <c r="BV211" s="17"/>
      <c r="BW211" s="17" t="s">
        <v>3209</v>
      </c>
      <c r="BX211" s="98"/>
      <c r="BY211" s="98"/>
      <c r="BZ211" s="211"/>
      <c r="CA211" s="98"/>
      <c r="CB211" s="98"/>
      <c r="CC211" s="17"/>
      <c r="CD211" s="17"/>
      <c r="CE211" s="209"/>
      <c r="CF211" s="98"/>
      <c r="CG211" s="98"/>
      <c r="CH211" s="17"/>
      <c r="CI211" s="17"/>
      <c r="CJ211" s="209"/>
      <c r="CK211" s="99"/>
      <c r="CL211" s="99"/>
      <c r="CM211" s="17"/>
      <c r="CN211" s="17"/>
      <c r="CO211" s="209"/>
      <c r="CP211" s="99"/>
      <c r="CQ211" s="99"/>
    </row>
    <row r="212" spans="3:95" s="9" customFormat="1" ht="135.75" hidden="1" customHeight="1" x14ac:dyDescent="0.25">
      <c r="C212" s="16" t="s">
        <v>2971</v>
      </c>
      <c r="D212" s="112" t="s">
        <v>3182</v>
      </c>
      <c r="E212" s="233" t="s">
        <v>188</v>
      </c>
      <c r="F212" s="234" t="str">
        <f t="shared" si="8"/>
        <v>URF2024_202_Transversal_Generar propuesta de tema misional a divulgar durante el cuatrimestre_SDM_Segundo cuatrimestre</v>
      </c>
      <c r="G212" s="112" t="s">
        <v>3178</v>
      </c>
      <c r="H212" s="112" t="s">
        <v>3179</v>
      </c>
      <c r="I212" s="112" t="s">
        <v>3180</v>
      </c>
      <c r="J212" s="233" t="s">
        <v>791</v>
      </c>
      <c r="K212" s="233" t="s">
        <v>1115</v>
      </c>
      <c r="L212" s="233"/>
      <c r="M212" s="115">
        <v>45404</v>
      </c>
      <c r="N212" s="115">
        <v>45471</v>
      </c>
      <c r="O212" s="235">
        <f t="shared" si="5"/>
        <v>67</v>
      </c>
      <c r="P212" s="233" t="s">
        <v>391</v>
      </c>
      <c r="Q212" s="233" t="s">
        <v>107</v>
      </c>
      <c r="R212" s="233" t="s">
        <v>789</v>
      </c>
      <c r="S212" s="233" t="s">
        <v>243</v>
      </c>
      <c r="T212" s="233" t="s">
        <v>10</v>
      </c>
      <c r="U212" s="233" t="s">
        <v>27</v>
      </c>
      <c r="V212" s="233" t="s">
        <v>51</v>
      </c>
      <c r="W212" s="233" t="s">
        <v>52</v>
      </c>
      <c r="X212" s="233" t="s">
        <v>53</v>
      </c>
      <c r="Y212" s="233"/>
      <c r="Z212" s="233"/>
      <c r="AA212" s="233"/>
      <c r="AB212" s="233"/>
      <c r="AC212" s="233"/>
      <c r="AD212" s="233"/>
      <c r="AE212" s="233"/>
      <c r="AF212" s="233"/>
      <c r="AG212" s="233"/>
      <c r="AH212" s="233"/>
      <c r="AI212" s="233"/>
      <c r="AJ212" s="233" t="s">
        <v>125</v>
      </c>
      <c r="AK212" s="233" t="s">
        <v>305</v>
      </c>
      <c r="AL212" s="233"/>
      <c r="AM212" s="233"/>
      <c r="AN212" s="233"/>
      <c r="AO212" s="233"/>
      <c r="AP212" s="233"/>
      <c r="AQ212" s="233"/>
      <c r="AR212" s="233" t="s">
        <v>314</v>
      </c>
      <c r="AS212" s="233"/>
      <c r="AT212" s="233"/>
      <c r="AU212" s="233"/>
      <c r="AV212" s="233" t="s">
        <v>75</v>
      </c>
      <c r="AW212" s="233"/>
      <c r="AX212" s="233"/>
      <c r="AY212" s="233" t="s">
        <v>29</v>
      </c>
      <c r="AZ212" s="233"/>
      <c r="BA212" s="233" t="s">
        <v>31</v>
      </c>
      <c r="BB212" s="233"/>
      <c r="BC212" s="233"/>
      <c r="BD212" s="233"/>
      <c r="BE212" s="233"/>
      <c r="BF212" s="233"/>
      <c r="BG212" s="233"/>
      <c r="BH212" s="233"/>
      <c r="BI212" s="233"/>
      <c r="BJ212" s="233"/>
      <c r="BK212" s="233"/>
      <c r="BL212" s="233"/>
      <c r="BM212" s="233"/>
      <c r="BN212" s="233"/>
      <c r="BO212" s="233"/>
      <c r="BP212" s="233" t="s">
        <v>90</v>
      </c>
      <c r="BQ212" s="233"/>
      <c r="BR212" s="233" t="s">
        <v>92</v>
      </c>
      <c r="BS212" s="233"/>
      <c r="BT212" s="233"/>
      <c r="BU212" s="233"/>
      <c r="BV212" s="233"/>
      <c r="BW212" s="233" t="s">
        <v>3210</v>
      </c>
      <c r="BX212" s="112" t="s">
        <v>3202</v>
      </c>
      <c r="BY212" s="236">
        <v>45427</v>
      </c>
      <c r="BZ212" s="236">
        <v>45427</v>
      </c>
      <c r="CA212" s="112" t="s">
        <v>3331</v>
      </c>
      <c r="CB212" s="112" t="s">
        <v>3332</v>
      </c>
      <c r="CC212" s="233" t="s">
        <v>3203</v>
      </c>
      <c r="CD212" s="237">
        <v>45544</v>
      </c>
      <c r="CE212" s="238">
        <v>45552</v>
      </c>
      <c r="CF212" s="112" t="s">
        <v>3451</v>
      </c>
      <c r="CG212" s="112" t="s">
        <v>3452</v>
      </c>
      <c r="CH212" s="233"/>
      <c r="CI212" s="233"/>
      <c r="CJ212" s="238"/>
      <c r="CK212" s="112"/>
      <c r="CL212" s="112"/>
      <c r="CM212" s="233"/>
      <c r="CN212" s="233"/>
      <c r="CO212" s="238"/>
      <c r="CP212" s="112"/>
      <c r="CQ212" s="112"/>
    </row>
    <row r="213" spans="3:95" s="9" customFormat="1" ht="135.75" customHeight="1" x14ac:dyDescent="0.25">
      <c r="C213" s="16" t="s">
        <v>2972</v>
      </c>
      <c r="D213" s="98" t="s">
        <v>3183</v>
      </c>
      <c r="E213" s="17" t="s">
        <v>188</v>
      </c>
      <c r="F213" s="14" t="str">
        <f t="shared" si="8"/>
        <v>URF2024_203_Transversal_Generar propuesta de tema misional a divulgar durante el cuatrimestre_SRP_Segundo cuatrimestre</v>
      </c>
      <c r="G213" s="98" t="s">
        <v>3178</v>
      </c>
      <c r="H213" s="98" t="s">
        <v>3179</v>
      </c>
      <c r="I213" s="98" t="s">
        <v>3180</v>
      </c>
      <c r="J213" s="17" t="s">
        <v>791</v>
      </c>
      <c r="K213" s="17" t="s">
        <v>793</v>
      </c>
      <c r="L213" s="17"/>
      <c r="M213" s="100">
        <v>45404</v>
      </c>
      <c r="N213" s="100">
        <v>45422</v>
      </c>
      <c r="O213" s="18">
        <f t="shared" si="5"/>
        <v>18</v>
      </c>
      <c r="P213" s="17" t="s">
        <v>391</v>
      </c>
      <c r="Q213" s="17" t="s">
        <v>107</v>
      </c>
      <c r="R213" s="17" t="s">
        <v>789</v>
      </c>
      <c r="S213" s="17" t="s">
        <v>243</v>
      </c>
      <c r="T213" s="17" t="s">
        <v>10</v>
      </c>
      <c r="U213" s="17" t="s">
        <v>27</v>
      </c>
      <c r="V213" s="17" t="s">
        <v>51</v>
      </c>
      <c r="W213" s="17" t="s">
        <v>52</v>
      </c>
      <c r="X213" s="17" t="s">
        <v>53</v>
      </c>
      <c r="Y213" s="17"/>
      <c r="Z213" s="17"/>
      <c r="AA213" s="17"/>
      <c r="AB213" s="17"/>
      <c r="AC213" s="17"/>
      <c r="AD213" s="17"/>
      <c r="AE213" s="17"/>
      <c r="AF213" s="17"/>
      <c r="AG213" s="17"/>
      <c r="AH213" s="17"/>
      <c r="AI213" s="17"/>
      <c r="AJ213" s="17" t="s">
        <v>125</v>
      </c>
      <c r="AK213" s="17" t="s">
        <v>305</v>
      </c>
      <c r="AL213" s="17"/>
      <c r="AM213" s="17"/>
      <c r="AN213" s="17"/>
      <c r="AO213" s="17"/>
      <c r="AP213" s="17"/>
      <c r="AQ213" s="17"/>
      <c r="AR213" s="17" t="s">
        <v>314</v>
      </c>
      <c r="AS213" s="17"/>
      <c r="AT213" s="17"/>
      <c r="AU213" s="17"/>
      <c r="AV213" s="17" t="s">
        <v>75</v>
      </c>
      <c r="AW213" s="17"/>
      <c r="AX213" s="17"/>
      <c r="AY213" s="17" t="s">
        <v>29</v>
      </c>
      <c r="AZ213" s="17"/>
      <c r="BA213" s="17" t="s">
        <v>31</v>
      </c>
      <c r="BB213" s="17"/>
      <c r="BC213" s="17"/>
      <c r="BD213" s="17"/>
      <c r="BE213" s="17"/>
      <c r="BF213" s="17"/>
      <c r="BG213" s="17"/>
      <c r="BH213" s="17"/>
      <c r="BI213" s="17"/>
      <c r="BJ213" s="17"/>
      <c r="BK213" s="17"/>
      <c r="BL213" s="17"/>
      <c r="BM213" s="17"/>
      <c r="BN213" s="17"/>
      <c r="BO213" s="17"/>
      <c r="BP213" s="17" t="s">
        <v>90</v>
      </c>
      <c r="BQ213" s="17"/>
      <c r="BR213" s="17" t="s">
        <v>92</v>
      </c>
      <c r="BS213" s="17"/>
      <c r="BT213" s="17"/>
      <c r="BU213" s="17"/>
      <c r="BV213" s="17"/>
      <c r="BW213" s="17" t="s">
        <v>3209</v>
      </c>
      <c r="BX213" s="98"/>
      <c r="BY213" s="98"/>
      <c r="BZ213" s="211"/>
      <c r="CA213" s="98"/>
      <c r="CB213" s="98"/>
      <c r="CC213" s="17"/>
      <c r="CD213" s="17"/>
      <c r="CE213" s="209"/>
      <c r="CF213" s="98"/>
      <c r="CG213" s="98"/>
      <c r="CH213" s="17"/>
      <c r="CI213" s="17"/>
      <c r="CJ213" s="209"/>
      <c r="CK213" s="99"/>
      <c r="CL213" s="99"/>
      <c r="CM213" s="17"/>
      <c r="CN213" s="17"/>
      <c r="CO213" s="209"/>
      <c r="CP213" s="99"/>
      <c r="CQ213" s="99"/>
    </row>
    <row r="214" spans="3:95" s="9" customFormat="1" ht="135.75" customHeight="1" x14ac:dyDescent="0.25">
      <c r="C214" s="16" t="s">
        <v>2973</v>
      </c>
      <c r="D214" s="98" t="s">
        <v>804</v>
      </c>
      <c r="E214" s="17" t="s">
        <v>188</v>
      </c>
      <c r="F214" s="14" t="str">
        <f t="shared" si="8"/>
        <v>URF2024_204_Transversal_Generar cronograma de necesidades de comunicación para el cuatrimestre_RV_Segundo cuatrimestre</v>
      </c>
      <c r="G214" s="98" t="s">
        <v>786</v>
      </c>
      <c r="H214" s="98" t="s">
        <v>787</v>
      </c>
      <c r="I214" s="98" t="s">
        <v>788</v>
      </c>
      <c r="J214" s="17" t="s">
        <v>240</v>
      </c>
      <c r="K214" s="17" t="s">
        <v>3245</v>
      </c>
      <c r="L214" s="17"/>
      <c r="M214" s="100">
        <v>45404</v>
      </c>
      <c r="N214" s="100">
        <v>45422</v>
      </c>
      <c r="O214" s="18">
        <f t="shared" si="5"/>
        <v>18</v>
      </c>
      <c r="P214" s="17" t="s">
        <v>391</v>
      </c>
      <c r="Q214" s="17" t="s">
        <v>107</v>
      </c>
      <c r="R214" s="17" t="s">
        <v>789</v>
      </c>
      <c r="S214" s="17" t="s">
        <v>243</v>
      </c>
      <c r="T214" s="17" t="s">
        <v>10</v>
      </c>
      <c r="U214" s="17" t="s">
        <v>27</v>
      </c>
      <c r="V214" s="17" t="s">
        <v>51</v>
      </c>
      <c r="W214" s="17" t="s">
        <v>52</v>
      </c>
      <c r="X214" s="17" t="s">
        <v>53</v>
      </c>
      <c r="Y214" s="17"/>
      <c r="Z214" s="17"/>
      <c r="AA214" s="17"/>
      <c r="AB214" s="17"/>
      <c r="AC214" s="17"/>
      <c r="AD214" s="17"/>
      <c r="AE214" s="17"/>
      <c r="AF214" s="17"/>
      <c r="AG214" s="17"/>
      <c r="AH214" s="17"/>
      <c r="AI214" s="17"/>
      <c r="AJ214" s="17" t="s">
        <v>125</v>
      </c>
      <c r="AK214" s="17" t="s">
        <v>305</v>
      </c>
      <c r="AL214" s="17"/>
      <c r="AM214" s="17"/>
      <c r="AN214" s="17"/>
      <c r="AO214" s="17"/>
      <c r="AP214" s="17"/>
      <c r="AQ214" s="17"/>
      <c r="AR214" s="17" t="s">
        <v>314</v>
      </c>
      <c r="AS214" s="17"/>
      <c r="AT214" s="17"/>
      <c r="AU214" s="17"/>
      <c r="AV214" s="17" t="s">
        <v>75</v>
      </c>
      <c r="AW214" s="17"/>
      <c r="AX214" s="17"/>
      <c r="AY214" s="17" t="s">
        <v>29</v>
      </c>
      <c r="AZ214" s="17"/>
      <c r="BA214" s="17" t="s">
        <v>31</v>
      </c>
      <c r="BB214" s="17"/>
      <c r="BC214" s="17"/>
      <c r="BD214" s="17"/>
      <c r="BE214" s="17"/>
      <c r="BF214" s="17"/>
      <c r="BG214" s="17"/>
      <c r="BH214" s="17"/>
      <c r="BI214" s="17"/>
      <c r="BJ214" s="17"/>
      <c r="BK214" s="17"/>
      <c r="BL214" s="17"/>
      <c r="BM214" s="17"/>
      <c r="BN214" s="17"/>
      <c r="BO214" s="17"/>
      <c r="BP214" s="17" t="s">
        <v>90</v>
      </c>
      <c r="BQ214" s="17"/>
      <c r="BR214" s="17" t="s">
        <v>92</v>
      </c>
      <c r="BS214" s="17"/>
      <c r="BT214" s="17"/>
      <c r="BU214" s="17"/>
      <c r="BV214" s="17"/>
      <c r="BW214" s="17" t="s">
        <v>3209</v>
      </c>
      <c r="BX214" s="98"/>
      <c r="BY214" s="98"/>
      <c r="BZ214" s="211"/>
      <c r="CA214" s="98"/>
      <c r="CB214" s="98"/>
      <c r="CC214" s="17"/>
      <c r="CD214" s="17"/>
      <c r="CE214" s="209"/>
      <c r="CF214" s="98"/>
      <c r="CG214" s="98"/>
      <c r="CH214" s="17"/>
      <c r="CI214" s="17"/>
      <c r="CJ214" s="209"/>
      <c r="CK214" s="99"/>
      <c r="CL214" s="99"/>
      <c r="CM214" s="17"/>
      <c r="CN214" s="17"/>
      <c r="CO214" s="209"/>
      <c r="CP214" s="99"/>
      <c r="CQ214" s="99"/>
    </row>
    <row r="215" spans="3:95" s="9" customFormat="1" ht="135.75" customHeight="1" x14ac:dyDescent="0.25">
      <c r="C215" s="16" t="s">
        <v>2974</v>
      </c>
      <c r="D215" s="98" t="s">
        <v>805</v>
      </c>
      <c r="E215" s="17" t="s">
        <v>188</v>
      </c>
      <c r="F215" s="14" t="str">
        <f t="shared" si="8"/>
        <v>URF2024_205_Transversal_Generar cronograma de necesidades de comunicación para el cuatrimestre_AD_Segundo cuatrimestre</v>
      </c>
      <c r="G215" s="98" t="s">
        <v>786</v>
      </c>
      <c r="H215" s="98" t="s">
        <v>787</v>
      </c>
      <c r="I215" s="98" t="s">
        <v>788</v>
      </c>
      <c r="J215" s="17" t="s">
        <v>407</v>
      </c>
      <c r="K215" s="17" t="s">
        <v>408</v>
      </c>
      <c r="L215" s="17"/>
      <c r="M215" s="100">
        <v>45404</v>
      </c>
      <c r="N215" s="100">
        <v>45422</v>
      </c>
      <c r="O215" s="18">
        <f t="shared" si="5"/>
        <v>18</v>
      </c>
      <c r="P215" s="17" t="s">
        <v>391</v>
      </c>
      <c r="Q215" s="17" t="s">
        <v>107</v>
      </c>
      <c r="R215" s="17" t="s">
        <v>789</v>
      </c>
      <c r="S215" s="17" t="s">
        <v>243</v>
      </c>
      <c r="T215" s="17" t="s">
        <v>10</v>
      </c>
      <c r="U215" s="17" t="s">
        <v>27</v>
      </c>
      <c r="V215" s="17" t="s">
        <v>51</v>
      </c>
      <c r="W215" s="17" t="s">
        <v>52</v>
      </c>
      <c r="X215" s="17" t="s">
        <v>53</v>
      </c>
      <c r="Y215" s="17"/>
      <c r="Z215" s="17"/>
      <c r="AA215" s="17"/>
      <c r="AB215" s="17"/>
      <c r="AC215" s="17"/>
      <c r="AD215" s="17"/>
      <c r="AE215" s="17"/>
      <c r="AF215" s="17"/>
      <c r="AG215" s="17"/>
      <c r="AH215" s="17"/>
      <c r="AI215" s="17"/>
      <c r="AJ215" s="17" t="s">
        <v>125</v>
      </c>
      <c r="AK215" s="17" t="s">
        <v>305</v>
      </c>
      <c r="AL215" s="17"/>
      <c r="AM215" s="17"/>
      <c r="AN215" s="17"/>
      <c r="AO215" s="17"/>
      <c r="AP215" s="17"/>
      <c r="AQ215" s="17"/>
      <c r="AR215" s="17" t="s">
        <v>314</v>
      </c>
      <c r="AS215" s="17"/>
      <c r="AT215" s="17"/>
      <c r="AU215" s="17"/>
      <c r="AV215" s="17" t="s">
        <v>75</v>
      </c>
      <c r="AW215" s="17"/>
      <c r="AX215" s="17"/>
      <c r="AY215" s="17" t="s">
        <v>29</v>
      </c>
      <c r="AZ215" s="17"/>
      <c r="BA215" s="17" t="s">
        <v>31</v>
      </c>
      <c r="BB215" s="17"/>
      <c r="BC215" s="17"/>
      <c r="BD215" s="17"/>
      <c r="BE215" s="17"/>
      <c r="BF215" s="17"/>
      <c r="BG215" s="17"/>
      <c r="BH215" s="17"/>
      <c r="BI215" s="17"/>
      <c r="BJ215" s="17"/>
      <c r="BK215" s="17"/>
      <c r="BL215" s="17"/>
      <c r="BM215" s="17"/>
      <c r="BN215" s="17"/>
      <c r="BO215" s="17"/>
      <c r="BP215" s="17" t="s">
        <v>90</v>
      </c>
      <c r="BQ215" s="17"/>
      <c r="BR215" s="17" t="s">
        <v>92</v>
      </c>
      <c r="BS215" s="17"/>
      <c r="BT215" s="17"/>
      <c r="BU215" s="17"/>
      <c r="BV215" s="17"/>
      <c r="BW215" s="17" t="s">
        <v>3209</v>
      </c>
      <c r="BX215" s="98"/>
      <c r="BY215" s="98"/>
      <c r="BZ215" s="211"/>
      <c r="CA215" s="98"/>
      <c r="CB215" s="98"/>
      <c r="CC215" s="17"/>
      <c r="CD215" s="17"/>
      <c r="CE215" s="209"/>
      <c r="CF215" s="98"/>
      <c r="CG215" s="98"/>
      <c r="CH215" s="17"/>
      <c r="CI215" s="17"/>
      <c r="CJ215" s="209"/>
      <c r="CK215" s="99"/>
      <c r="CL215" s="99"/>
      <c r="CM215" s="17"/>
      <c r="CN215" s="17"/>
      <c r="CO215" s="209"/>
      <c r="CP215" s="99"/>
      <c r="CQ215" s="99"/>
    </row>
    <row r="216" spans="3:95" s="9" customFormat="1" ht="135.75" customHeight="1" x14ac:dyDescent="0.25">
      <c r="C216" s="16" t="s">
        <v>2975</v>
      </c>
      <c r="D216" s="98" t="s">
        <v>806</v>
      </c>
      <c r="E216" s="17" t="s">
        <v>188</v>
      </c>
      <c r="F216" s="14" t="str">
        <f t="shared" si="8"/>
        <v>URF2024_206_Transversal_Generar cronograma de necesidades de comunicación para el cuatrimestre_GF_Segundo cuatrimestre</v>
      </c>
      <c r="G216" s="98" t="s">
        <v>786</v>
      </c>
      <c r="H216" s="98" t="s">
        <v>787</v>
      </c>
      <c r="I216" s="98" t="s">
        <v>788</v>
      </c>
      <c r="J216" s="17" t="s">
        <v>616</v>
      </c>
      <c r="K216" s="17" t="s">
        <v>617</v>
      </c>
      <c r="L216" s="17"/>
      <c r="M216" s="100">
        <v>45404</v>
      </c>
      <c r="N216" s="100">
        <v>45422</v>
      </c>
      <c r="O216" s="18">
        <f t="shared" si="5"/>
        <v>18</v>
      </c>
      <c r="P216" s="17" t="s">
        <v>391</v>
      </c>
      <c r="Q216" s="17" t="s">
        <v>107</v>
      </c>
      <c r="R216" s="17" t="s">
        <v>789</v>
      </c>
      <c r="S216" s="17" t="s">
        <v>243</v>
      </c>
      <c r="T216" s="17" t="s">
        <v>10</v>
      </c>
      <c r="U216" s="17" t="s">
        <v>27</v>
      </c>
      <c r="V216" s="17" t="s">
        <v>51</v>
      </c>
      <c r="W216" s="17" t="s">
        <v>52</v>
      </c>
      <c r="X216" s="17" t="s">
        <v>53</v>
      </c>
      <c r="Y216" s="17"/>
      <c r="Z216" s="17"/>
      <c r="AA216" s="17"/>
      <c r="AB216" s="17"/>
      <c r="AC216" s="17"/>
      <c r="AD216" s="17"/>
      <c r="AE216" s="17"/>
      <c r="AF216" s="17"/>
      <c r="AG216" s="17"/>
      <c r="AH216" s="17"/>
      <c r="AI216" s="17"/>
      <c r="AJ216" s="17" t="s">
        <v>125</v>
      </c>
      <c r="AK216" s="17" t="s">
        <v>305</v>
      </c>
      <c r="AL216" s="17"/>
      <c r="AM216" s="17"/>
      <c r="AN216" s="17"/>
      <c r="AO216" s="17"/>
      <c r="AP216" s="17"/>
      <c r="AQ216" s="17"/>
      <c r="AR216" s="17" t="s">
        <v>314</v>
      </c>
      <c r="AS216" s="17"/>
      <c r="AT216" s="17"/>
      <c r="AU216" s="17"/>
      <c r="AV216" s="17" t="s">
        <v>75</v>
      </c>
      <c r="AW216" s="17"/>
      <c r="AX216" s="17"/>
      <c r="AY216" s="17" t="s">
        <v>29</v>
      </c>
      <c r="AZ216" s="17"/>
      <c r="BA216" s="17" t="s">
        <v>31</v>
      </c>
      <c r="BB216" s="17"/>
      <c r="BC216" s="17"/>
      <c r="BD216" s="17"/>
      <c r="BE216" s="17"/>
      <c r="BF216" s="17"/>
      <c r="BG216" s="17"/>
      <c r="BH216" s="17"/>
      <c r="BI216" s="17"/>
      <c r="BJ216" s="17"/>
      <c r="BK216" s="17"/>
      <c r="BL216" s="17"/>
      <c r="BM216" s="17"/>
      <c r="BN216" s="17"/>
      <c r="BO216" s="17"/>
      <c r="BP216" s="17" t="s">
        <v>90</v>
      </c>
      <c r="BQ216" s="17"/>
      <c r="BR216" s="17" t="s">
        <v>92</v>
      </c>
      <c r="BS216" s="17"/>
      <c r="BT216" s="17"/>
      <c r="BU216" s="17"/>
      <c r="BV216" s="17"/>
      <c r="BW216" s="17" t="s">
        <v>3209</v>
      </c>
      <c r="BX216" s="98"/>
      <c r="BY216" s="98"/>
      <c r="BZ216" s="211"/>
      <c r="CA216" s="98"/>
      <c r="CB216" s="98"/>
      <c r="CC216" s="17"/>
      <c r="CD216" s="17"/>
      <c r="CE216" s="209"/>
      <c r="CF216" s="98"/>
      <c r="CG216" s="98"/>
      <c r="CH216" s="17"/>
      <c r="CI216" s="17"/>
      <c r="CJ216" s="209"/>
      <c r="CK216" s="99"/>
      <c r="CL216" s="99"/>
      <c r="CM216" s="17"/>
      <c r="CN216" s="17"/>
      <c r="CO216" s="209"/>
      <c r="CP216" s="99"/>
      <c r="CQ216" s="99"/>
    </row>
    <row r="217" spans="3:95" s="9" customFormat="1" ht="135.75" customHeight="1" x14ac:dyDescent="0.25">
      <c r="C217" s="16" t="s">
        <v>2785</v>
      </c>
      <c r="D217" s="98" t="s">
        <v>807</v>
      </c>
      <c r="E217" s="17" t="s">
        <v>188</v>
      </c>
      <c r="F217" s="14" t="str">
        <f t="shared" si="8"/>
        <v>URF2024_207_Transversal_Generar cronograma de necesidades de comunicación para el cuatrimestre_GI_Segundo cuatrimestre</v>
      </c>
      <c r="G217" s="98" t="s">
        <v>786</v>
      </c>
      <c r="H217" s="98" t="s">
        <v>787</v>
      </c>
      <c r="I217" s="98" t="s">
        <v>788</v>
      </c>
      <c r="J217" s="17" t="s">
        <v>104</v>
      </c>
      <c r="K217" s="17" t="s">
        <v>105</v>
      </c>
      <c r="L217" s="17"/>
      <c r="M217" s="100">
        <v>45404</v>
      </c>
      <c r="N217" s="100">
        <v>45422</v>
      </c>
      <c r="O217" s="18">
        <f t="shared" si="5"/>
        <v>18</v>
      </c>
      <c r="P217" s="17" t="s">
        <v>391</v>
      </c>
      <c r="Q217" s="17" t="s">
        <v>107</v>
      </c>
      <c r="R217" s="17" t="s">
        <v>789</v>
      </c>
      <c r="S217" s="17" t="s">
        <v>243</v>
      </c>
      <c r="T217" s="17" t="s">
        <v>10</v>
      </c>
      <c r="U217" s="17" t="s">
        <v>27</v>
      </c>
      <c r="V217" s="17" t="s">
        <v>51</v>
      </c>
      <c r="W217" s="17" t="s">
        <v>52</v>
      </c>
      <c r="X217" s="17" t="s">
        <v>53</v>
      </c>
      <c r="Y217" s="17"/>
      <c r="Z217" s="17"/>
      <c r="AA217" s="17"/>
      <c r="AB217" s="17"/>
      <c r="AC217" s="17"/>
      <c r="AD217" s="17"/>
      <c r="AE217" s="17"/>
      <c r="AF217" s="17"/>
      <c r="AG217" s="17"/>
      <c r="AH217" s="17"/>
      <c r="AI217" s="17"/>
      <c r="AJ217" s="17" t="s">
        <v>125</v>
      </c>
      <c r="AK217" s="17" t="s">
        <v>305</v>
      </c>
      <c r="AL217" s="17"/>
      <c r="AM217" s="17"/>
      <c r="AN217" s="17"/>
      <c r="AO217" s="17"/>
      <c r="AP217" s="17"/>
      <c r="AQ217" s="17"/>
      <c r="AR217" s="17" t="s">
        <v>314</v>
      </c>
      <c r="AS217" s="17"/>
      <c r="AT217" s="17"/>
      <c r="AU217" s="17"/>
      <c r="AV217" s="17" t="s">
        <v>75</v>
      </c>
      <c r="AW217" s="17"/>
      <c r="AX217" s="17"/>
      <c r="AY217" s="17" t="s">
        <v>29</v>
      </c>
      <c r="AZ217" s="17"/>
      <c r="BA217" s="17" t="s">
        <v>31</v>
      </c>
      <c r="BB217" s="17"/>
      <c r="BC217" s="17"/>
      <c r="BD217" s="17"/>
      <c r="BE217" s="17"/>
      <c r="BF217" s="17"/>
      <c r="BG217" s="17"/>
      <c r="BH217" s="17"/>
      <c r="BI217" s="17"/>
      <c r="BJ217" s="17"/>
      <c r="BK217" s="17"/>
      <c r="BL217" s="17"/>
      <c r="BM217" s="17"/>
      <c r="BN217" s="17"/>
      <c r="BO217" s="17"/>
      <c r="BP217" s="17" t="s">
        <v>90</v>
      </c>
      <c r="BQ217" s="17"/>
      <c r="BR217" s="17" t="s">
        <v>92</v>
      </c>
      <c r="BS217" s="17"/>
      <c r="BT217" s="17"/>
      <c r="BU217" s="17"/>
      <c r="BV217" s="17"/>
      <c r="BW217" s="17" t="s">
        <v>3209</v>
      </c>
      <c r="BX217" s="98"/>
      <c r="BY217" s="98"/>
      <c r="BZ217" s="211"/>
      <c r="CA217" s="98"/>
      <c r="CB217" s="98"/>
      <c r="CC217" s="17"/>
      <c r="CD217" s="17"/>
      <c r="CE217" s="209"/>
      <c r="CF217" s="98"/>
      <c r="CG217" s="98"/>
      <c r="CH217" s="17"/>
      <c r="CI217" s="17"/>
      <c r="CJ217" s="209"/>
      <c r="CK217" s="99"/>
      <c r="CL217" s="99"/>
      <c r="CM217" s="17"/>
      <c r="CN217" s="17"/>
      <c r="CO217" s="209"/>
      <c r="CP217" s="99"/>
      <c r="CQ217" s="99"/>
    </row>
    <row r="218" spans="3:95" s="9" customFormat="1" ht="135.75" customHeight="1" x14ac:dyDescent="0.25">
      <c r="C218" s="16" t="s">
        <v>2976</v>
      </c>
      <c r="D218" s="98" t="s">
        <v>808</v>
      </c>
      <c r="E218" s="17" t="s">
        <v>188</v>
      </c>
      <c r="F218" s="14" t="str">
        <f t="shared" si="8"/>
        <v>URF2024_208_Transversal_Generar cronograma de necesidades de comunicación para el cuatrimestre_CE_Segundo cuatrimestre</v>
      </c>
      <c r="G218" s="98" t="s">
        <v>786</v>
      </c>
      <c r="H218" s="98" t="s">
        <v>787</v>
      </c>
      <c r="I218" s="98" t="s">
        <v>788</v>
      </c>
      <c r="J218" s="17" t="s">
        <v>800</v>
      </c>
      <c r="K218" s="17" t="s">
        <v>801</v>
      </c>
      <c r="L218" s="17"/>
      <c r="M218" s="100">
        <v>45404</v>
      </c>
      <c r="N218" s="100">
        <v>45422</v>
      </c>
      <c r="O218" s="18">
        <f t="shared" si="5"/>
        <v>18</v>
      </c>
      <c r="P218" s="17" t="s">
        <v>391</v>
      </c>
      <c r="Q218" s="17" t="s">
        <v>107</v>
      </c>
      <c r="R218" s="17" t="s">
        <v>789</v>
      </c>
      <c r="S218" s="17" t="s">
        <v>243</v>
      </c>
      <c r="T218" s="17" t="s">
        <v>10</v>
      </c>
      <c r="U218" s="17" t="s">
        <v>27</v>
      </c>
      <c r="V218" s="17" t="s">
        <v>51</v>
      </c>
      <c r="W218" s="17" t="s">
        <v>52</v>
      </c>
      <c r="X218" s="17" t="s">
        <v>53</v>
      </c>
      <c r="Y218" s="17"/>
      <c r="Z218" s="17"/>
      <c r="AA218" s="17"/>
      <c r="AB218" s="17"/>
      <c r="AC218" s="17"/>
      <c r="AD218" s="17"/>
      <c r="AE218" s="17"/>
      <c r="AF218" s="17"/>
      <c r="AG218" s="17"/>
      <c r="AH218" s="17"/>
      <c r="AI218" s="17"/>
      <c r="AJ218" s="17" t="s">
        <v>125</v>
      </c>
      <c r="AK218" s="17" t="s">
        <v>305</v>
      </c>
      <c r="AL218" s="17"/>
      <c r="AM218" s="17"/>
      <c r="AN218" s="17"/>
      <c r="AO218" s="17"/>
      <c r="AP218" s="17"/>
      <c r="AQ218" s="17"/>
      <c r="AR218" s="17" t="s">
        <v>314</v>
      </c>
      <c r="AS218" s="17"/>
      <c r="AT218" s="17"/>
      <c r="AU218" s="17"/>
      <c r="AV218" s="17" t="s">
        <v>75</v>
      </c>
      <c r="AW218" s="17"/>
      <c r="AX218" s="17"/>
      <c r="AY218" s="17" t="s">
        <v>29</v>
      </c>
      <c r="AZ218" s="17"/>
      <c r="BA218" s="17" t="s">
        <v>31</v>
      </c>
      <c r="BB218" s="17"/>
      <c r="BC218" s="17"/>
      <c r="BD218" s="17"/>
      <c r="BE218" s="17"/>
      <c r="BF218" s="17"/>
      <c r="BG218" s="17"/>
      <c r="BH218" s="17"/>
      <c r="BI218" s="17"/>
      <c r="BJ218" s="17"/>
      <c r="BK218" s="17"/>
      <c r="BL218" s="17"/>
      <c r="BM218" s="17"/>
      <c r="BN218" s="17"/>
      <c r="BO218" s="17"/>
      <c r="BP218" s="17" t="s">
        <v>90</v>
      </c>
      <c r="BQ218" s="17"/>
      <c r="BR218" s="17" t="s">
        <v>92</v>
      </c>
      <c r="BS218" s="17"/>
      <c r="BT218" s="17"/>
      <c r="BU218" s="17"/>
      <c r="BV218" s="17"/>
      <c r="BW218" s="17" t="s">
        <v>3209</v>
      </c>
      <c r="BX218" s="98"/>
      <c r="BY218" s="98"/>
      <c r="BZ218" s="211"/>
      <c r="CA218" s="98"/>
      <c r="CB218" s="98"/>
      <c r="CC218" s="17"/>
      <c r="CD218" s="17"/>
      <c r="CE218" s="209"/>
      <c r="CF218" s="98"/>
      <c r="CG218" s="98"/>
      <c r="CH218" s="17"/>
      <c r="CI218" s="17"/>
      <c r="CJ218" s="209"/>
      <c r="CK218" s="99"/>
      <c r="CL218" s="99"/>
      <c r="CM218" s="17"/>
      <c r="CN218" s="17"/>
      <c r="CO218" s="209"/>
      <c r="CP218" s="99"/>
      <c r="CQ218" s="99"/>
    </row>
    <row r="219" spans="3:95" s="9" customFormat="1" ht="135.75" customHeight="1" x14ac:dyDescent="0.25">
      <c r="C219" s="16" t="s">
        <v>2977</v>
      </c>
      <c r="D219" s="98" t="s">
        <v>809</v>
      </c>
      <c r="E219" s="17" t="s">
        <v>188</v>
      </c>
      <c r="F219" s="14" t="str">
        <f t="shared" si="8"/>
        <v>URF2024_209_Transversal_Generar cronograma de necesidades de comunicación para el cuatrimestre_DP_Tercer cuatrimestre</v>
      </c>
      <c r="G219" s="98" t="s">
        <v>786</v>
      </c>
      <c r="H219" s="98" t="s">
        <v>787</v>
      </c>
      <c r="I219" s="98" t="s">
        <v>788</v>
      </c>
      <c r="J219" s="17" t="s">
        <v>481</v>
      </c>
      <c r="K219" s="17" t="s">
        <v>106</v>
      </c>
      <c r="L219" s="17"/>
      <c r="M219" s="100">
        <v>45526</v>
      </c>
      <c r="N219" s="100">
        <v>45545</v>
      </c>
      <c r="O219" s="18">
        <f t="shared" si="5"/>
        <v>19</v>
      </c>
      <c r="P219" s="17" t="s">
        <v>391</v>
      </c>
      <c r="Q219" s="17" t="s">
        <v>107</v>
      </c>
      <c r="R219" s="17" t="s">
        <v>789</v>
      </c>
      <c r="S219" s="17" t="s">
        <v>243</v>
      </c>
      <c r="T219" s="17" t="s">
        <v>10</v>
      </c>
      <c r="U219" s="17" t="s">
        <v>27</v>
      </c>
      <c r="V219" s="17" t="s">
        <v>51</v>
      </c>
      <c r="W219" s="17" t="s">
        <v>52</v>
      </c>
      <c r="X219" s="17" t="s">
        <v>53</v>
      </c>
      <c r="Y219" s="17"/>
      <c r="Z219" s="17"/>
      <c r="AA219" s="17"/>
      <c r="AB219" s="17"/>
      <c r="AC219" s="17"/>
      <c r="AD219" s="17"/>
      <c r="AE219" s="17"/>
      <c r="AF219" s="17"/>
      <c r="AG219" s="17"/>
      <c r="AH219" s="17"/>
      <c r="AI219" s="17"/>
      <c r="AJ219" s="17" t="s">
        <v>125</v>
      </c>
      <c r="AK219" s="17" t="s">
        <v>305</v>
      </c>
      <c r="AL219" s="17"/>
      <c r="AM219" s="17"/>
      <c r="AN219" s="17"/>
      <c r="AO219" s="17"/>
      <c r="AP219" s="17"/>
      <c r="AQ219" s="17"/>
      <c r="AR219" s="17" t="s">
        <v>314</v>
      </c>
      <c r="AS219" s="17"/>
      <c r="AT219" s="17"/>
      <c r="AU219" s="17"/>
      <c r="AV219" s="17" t="s">
        <v>75</v>
      </c>
      <c r="AW219" s="17"/>
      <c r="AX219" s="17"/>
      <c r="AY219" s="17" t="s">
        <v>29</v>
      </c>
      <c r="AZ219" s="17"/>
      <c r="BA219" s="17" t="s">
        <v>31</v>
      </c>
      <c r="BB219" s="17"/>
      <c r="BC219" s="17"/>
      <c r="BD219" s="17"/>
      <c r="BE219" s="17"/>
      <c r="BF219" s="17"/>
      <c r="BG219" s="17"/>
      <c r="BH219" s="17"/>
      <c r="BI219" s="17"/>
      <c r="BJ219" s="17"/>
      <c r="BK219" s="17"/>
      <c r="BL219" s="17"/>
      <c r="BM219" s="17"/>
      <c r="BN219" s="17"/>
      <c r="BO219" s="17"/>
      <c r="BP219" s="17" t="s">
        <v>90</v>
      </c>
      <c r="BQ219" s="17"/>
      <c r="BR219" s="17" t="s">
        <v>92</v>
      </c>
      <c r="BS219" s="17"/>
      <c r="BT219" s="17"/>
      <c r="BU219" s="17"/>
      <c r="BV219" s="17"/>
      <c r="BW219" s="17" t="s">
        <v>3209</v>
      </c>
      <c r="BX219" s="98"/>
      <c r="BY219" s="98"/>
      <c r="BZ219" s="211"/>
      <c r="CA219" s="98"/>
      <c r="CB219" s="98"/>
      <c r="CC219" s="17"/>
      <c r="CD219" s="17"/>
      <c r="CE219" s="209"/>
      <c r="CF219" s="98"/>
      <c r="CG219" s="98"/>
      <c r="CH219" s="17"/>
      <c r="CI219" s="17"/>
      <c r="CJ219" s="209"/>
      <c r="CK219" s="99"/>
      <c r="CL219" s="99"/>
      <c r="CM219" s="17"/>
      <c r="CN219" s="17"/>
      <c r="CO219" s="209"/>
      <c r="CP219" s="99"/>
      <c r="CQ219" s="99"/>
    </row>
    <row r="220" spans="3:95" s="9" customFormat="1" ht="135.75" customHeight="1" x14ac:dyDescent="0.25">
      <c r="C220" s="16" t="s">
        <v>2978</v>
      </c>
      <c r="D220" s="98" t="s">
        <v>810</v>
      </c>
      <c r="E220" s="17" t="s">
        <v>188</v>
      </c>
      <c r="F220" s="14" t="str">
        <f t="shared" si="8"/>
        <v>URF2024_210_Transversal_Generar cronograma de necesidades de comunicación para el cuatrimestre_GH_Tercer cuatrimestre</v>
      </c>
      <c r="G220" s="98" t="s">
        <v>786</v>
      </c>
      <c r="H220" s="98" t="s">
        <v>787</v>
      </c>
      <c r="I220" s="98" t="s">
        <v>788</v>
      </c>
      <c r="J220" s="17" t="s">
        <v>672</v>
      </c>
      <c r="K220" s="17" t="s">
        <v>3249</v>
      </c>
      <c r="L220" s="17"/>
      <c r="M220" s="100">
        <v>45526</v>
      </c>
      <c r="N220" s="100">
        <v>45545</v>
      </c>
      <c r="O220" s="18">
        <f t="shared" si="5"/>
        <v>19</v>
      </c>
      <c r="P220" s="17" t="s">
        <v>391</v>
      </c>
      <c r="Q220" s="17" t="s">
        <v>107</v>
      </c>
      <c r="R220" s="17" t="s">
        <v>789</v>
      </c>
      <c r="S220" s="17" t="s">
        <v>243</v>
      </c>
      <c r="T220" s="17" t="s">
        <v>10</v>
      </c>
      <c r="U220" s="17" t="s">
        <v>27</v>
      </c>
      <c r="V220" s="17" t="s">
        <v>51</v>
      </c>
      <c r="W220" s="17" t="s">
        <v>52</v>
      </c>
      <c r="X220" s="17" t="s">
        <v>53</v>
      </c>
      <c r="Y220" s="17"/>
      <c r="Z220" s="17"/>
      <c r="AA220" s="17"/>
      <c r="AB220" s="17"/>
      <c r="AC220" s="17"/>
      <c r="AD220" s="17"/>
      <c r="AE220" s="17"/>
      <c r="AF220" s="17"/>
      <c r="AG220" s="17"/>
      <c r="AH220" s="17"/>
      <c r="AI220" s="17"/>
      <c r="AJ220" s="17" t="s">
        <v>125</v>
      </c>
      <c r="AK220" s="17" t="s">
        <v>305</v>
      </c>
      <c r="AL220" s="17"/>
      <c r="AM220" s="17"/>
      <c r="AN220" s="17"/>
      <c r="AO220" s="17"/>
      <c r="AP220" s="17"/>
      <c r="AQ220" s="17"/>
      <c r="AR220" s="17" t="s">
        <v>314</v>
      </c>
      <c r="AS220" s="17"/>
      <c r="AT220" s="17"/>
      <c r="AU220" s="17"/>
      <c r="AV220" s="17" t="s">
        <v>75</v>
      </c>
      <c r="AW220" s="17"/>
      <c r="AX220" s="17"/>
      <c r="AY220" s="17" t="s">
        <v>29</v>
      </c>
      <c r="AZ220" s="17"/>
      <c r="BA220" s="17" t="s">
        <v>31</v>
      </c>
      <c r="BB220" s="17"/>
      <c r="BC220" s="17"/>
      <c r="BD220" s="17"/>
      <c r="BE220" s="17"/>
      <c r="BF220" s="17"/>
      <c r="BG220" s="17"/>
      <c r="BH220" s="17"/>
      <c r="BI220" s="17"/>
      <c r="BJ220" s="17"/>
      <c r="BK220" s="17"/>
      <c r="BL220" s="17"/>
      <c r="BM220" s="17"/>
      <c r="BN220" s="17"/>
      <c r="BO220" s="17"/>
      <c r="BP220" s="17" t="s">
        <v>90</v>
      </c>
      <c r="BQ220" s="17"/>
      <c r="BR220" s="17" t="s">
        <v>92</v>
      </c>
      <c r="BS220" s="17"/>
      <c r="BT220" s="17"/>
      <c r="BU220" s="17"/>
      <c r="BV220" s="17"/>
      <c r="BW220" s="17" t="s">
        <v>3209</v>
      </c>
      <c r="BX220" s="98"/>
      <c r="BY220" s="98"/>
      <c r="BZ220" s="211"/>
      <c r="CA220" s="98"/>
      <c r="CB220" s="98"/>
      <c r="CC220" s="17"/>
      <c r="CD220" s="17"/>
      <c r="CE220" s="209"/>
      <c r="CF220" s="98"/>
      <c r="CG220" s="98"/>
      <c r="CH220" s="17"/>
      <c r="CI220" s="17"/>
      <c r="CJ220" s="209"/>
      <c r="CK220" s="99"/>
      <c r="CL220" s="99"/>
      <c r="CM220" s="17"/>
      <c r="CN220" s="17"/>
      <c r="CO220" s="209"/>
      <c r="CP220" s="99"/>
      <c r="CQ220" s="99"/>
    </row>
    <row r="221" spans="3:95" s="9" customFormat="1" ht="135.75" customHeight="1" x14ac:dyDescent="0.25">
      <c r="C221" s="16" t="s">
        <v>2979</v>
      </c>
      <c r="D221" s="98" t="s">
        <v>3184</v>
      </c>
      <c r="E221" s="17" t="s">
        <v>188</v>
      </c>
      <c r="F221" s="14" t="str">
        <f t="shared" si="8"/>
        <v>URF2024_211_Transversal_Generar propuesta de tema misional a divulgar durante el cuatrimestre_SDM_Tercer cuatrimestre</v>
      </c>
      <c r="G221" s="98" t="s">
        <v>3178</v>
      </c>
      <c r="H221" s="98" t="s">
        <v>3179</v>
      </c>
      <c r="I221" s="98" t="s">
        <v>3180</v>
      </c>
      <c r="J221" s="17" t="s">
        <v>791</v>
      </c>
      <c r="K221" s="17" t="s">
        <v>1115</v>
      </c>
      <c r="L221" s="17"/>
      <c r="M221" s="100">
        <v>45526</v>
      </c>
      <c r="N221" s="100">
        <v>45565</v>
      </c>
      <c r="O221" s="18">
        <f t="shared" si="5"/>
        <v>39</v>
      </c>
      <c r="P221" s="17" t="s">
        <v>391</v>
      </c>
      <c r="Q221" s="17" t="s">
        <v>107</v>
      </c>
      <c r="R221" s="17" t="s">
        <v>789</v>
      </c>
      <c r="S221" s="17" t="s">
        <v>243</v>
      </c>
      <c r="T221" s="17" t="s">
        <v>10</v>
      </c>
      <c r="U221" s="17" t="s">
        <v>27</v>
      </c>
      <c r="V221" s="17" t="s">
        <v>51</v>
      </c>
      <c r="W221" s="17" t="s">
        <v>52</v>
      </c>
      <c r="X221" s="17" t="s">
        <v>53</v>
      </c>
      <c r="Y221" s="17"/>
      <c r="Z221" s="17"/>
      <c r="AA221" s="17"/>
      <c r="AB221" s="17"/>
      <c r="AC221" s="17"/>
      <c r="AD221" s="17"/>
      <c r="AE221" s="17"/>
      <c r="AF221" s="17"/>
      <c r="AG221" s="17"/>
      <c r="AH221" s="17"/>
      <c r="AI221" s="17"/>
      <c r="AJ221" s="17" t="s">
        <v>125</v>
      </c>
      <c r="AK221" s="17" t="s">
        <v>305</v>
      </c>
      <c r="AL221" s="17"/>
      <c r="AM221" s="17"/>
      <c r="AN221" s="17"/>
      <c r="AO221" s="17"/>
      <c r="AP221" s="17"/>
      <c r="AQ221" s="17"/>
      <c r="AR221" s="17" t="s">
        <v>314</v>
      </c>
      <c r="AS221" s="17"/>
      <c r="AT221" s="17"/>
      <c r="AU221" s="17"/>
      <c r="AV221" s="17" t="s">
        <v>75</v>
      </c>
      <c r="AW221" s="17"/>
      <c r="AX221" s="17"/>
      <c r="AY221" s="17" t="s">
        <v>29</v>
      </c>
      <c r="AZ221" s="17"/>
      <c r="BA221" s="17" t="s">
        <v>31</v>
      </c>
      <c r="BB221" s="17"/>
      <c r="BC221" s="17"/>
      <c r="BD221" s="17"/>
      <c r="BE221" s="17"/>
      <c r="BF221" s="17"/>
      <c r="BG221" s="17"/>
      <c r="BH221" s="17"/>
      <c r="BI221" s="17"/>
      <c r="BJ221" s="17"/>
      <c r="BK221" s="17"/>
      <c r="BL221" s="17"/>
      <c r="BM221" s="17"/>
      <c r="BN221" s="17"/>
      <c r="BO221" s="17"/>
      <c r="BP221" s="17" t="s">
        <v>90</v>
      </c>
      <c r="BQ221" s="17"/>
      <c r="BR221" s="17" t="s">
        <v>92</v>
      </c>
      <c r="BS221" s="17"/>
      <c r="BT221" s="17"/>
      <c r="BU221" s="17"/>
      <c r="BV221" s="17"/>
      <c r="BW221" s="17" t="s">
        <v>3209</v>
      </c>
      <c r="BX221" s="98"/>
      <c r="BY221" s="98"/>
      <c r="BZ221" s="211"/>
      <c r="CA221" s="98"/>
      <c r="CB221" s="98"/>
      <c r="CC221" s="17"/>
      <c r="CD221" s="17"/>
      <c r="CE221" s="209"/>
      <c r="CF221" s="98"/>
      <c r="CG221" s="98"/>
      <c r="CH221" s="17"/>
      <c r="CI221" s="17"/>
      <c r="CJ221" s="209"/>
      <c r="CK221" s="99"/>
      <c r="CL221" s="99"/>
      <c r="CM221" s="17"/>
      <c r="CN221" s="17"/>
      <c r="CO221" s="209"/>
      <c r="CP221" s="99"/>
      <c r="CQ221" s="99"/>
    </row>
    <row r="222" spans="3:95" s="9" customFormat="1" ht="135.75" customHeight="1" x14ac:dyDescent="0.25">
      <c r="C222" s="16" t="s">
        <v>2980</v>
      </c>
      <c r="D222" s="98" t="s">
        <v>3185</v>
      </c>
      <c r="E222" s="17" t="s">
        <v>188</v>
      </c>
      <c r="F222" s="14" t="str">
        <f t="shared" si="8"/>
        <v>URF2024_212_Transversal_Generar propuesta de tema misional a divulgar durante el cuatrimestre_SRP_Tercer cuatrimestre</v>
      </c>
      <c r="G222" s="98" t="s">
        <v>3178</v>
      </c>
      <c r="H222" s="98" t="s">
        <v>3179</v>
      </c>
      <c r="I222" s="98" t="s">
        <v>3180</v>
      </c>
      <c r="J222" s="17" t="s">
        <v>791</v>
      </c>
      <c r="K222" s="17" t="s">
        <v>793</v>
      </c>
      <c r="L222" s="17"/>
      <c r="M222" s="100">
        <v>45526</v>
      </c>
      <c r="N222" s="100">
        <v>45565</v>
      </c>
      <c r="O222" s="18">
        <f t="shared" si="5"/>
        <v>39</v>
      </c>
      <c r="P222" s="17" t="s">
        <v>391</v>
      </c>
      <c r="Q222" s="17" t="s">
        <v>107</v>
      </c>
      <c r="R222" s="17" t="s">
        <v>789</v>
      </c>
      <c r="S222" s="17" t="s">
        <v>243</v>
      </c>
      <c r="T222" s="17" t="s">
        <v>10</v>
      </c>
      <c r="U222" s="17" t="s">
        <v>27</v>
      </c>
      <c r="V222" s="17" t="s">
        <v>51</v>
      </c>
      <c r="W222" s="17" t="s">
        <v>52</v>
      </c>
      <c r="X222" s="17" t="s">
        <v>53</v>
      </c>
      <c r="Y222" s="17"/>
      <c r="Z222" s="17"/>
      <c r="AA222" s="17"/>
      <c r="AB222" s="17"/>
      <c r="AC222" s="17"/>
      <c r="AD222" s="17"/>
      <c r="AE222" s="17"/>
      <c r="AF222" s="17"/>
      <c r="AG222" s="17"/>
      <c r="AH222" s="17"/>
      <c r="AI222" s="17"/>
      <c r="AJ222" s="17" t="s">
        <v>125</v>
      </c>
      <c r="AK222" s="17" t="s">
        <v>305</v>
      </c>
      <c r="AL222" s="17"/>
      <c r="AM222" s="17"/>
      <c r="AN222" s="17"/>
      <c r="AO222" s="17"/>
      <c r="AP222" s="17"/>
      <c r="AQ222" s="17"/>
      <c r="AR222" s="17" t="s">
        <v>314</v>
      </c>
      <c r="AS222" s="17"/>
      <c r="AT222" s="17"/>
      <c r="AU222" s="17"/>
      <c r="AV222" s="17" t="s">
        <v>75</v>
      </c>
      <c r="AW222" s="17"/>
      <c r="AX222" s="17"/>
      <c r="AY222" s="17" t="s">
        <v>29</v>
      </c>
      <c r="AZ222" s="17"/>
      <c r="BA222" s="17" t="s">
        <v>31</v>
      </c>
      <c r="BB222" s="17"/>
      <c r="BC222" s="17"/>
      <c r="BD222" s="17"/>
      <c r="BE222" s="17"/>
      <c r="BF222" s="17"/>
      <c r="BG222" s="17"/>
      <c r="BH222" s="17"/>
      <c r="BI222" s="17"/>
      <c r="BJ222" s="17"/>
      <c r="BK222" s="17"/>
      <c r="BL222" s="17"/>
      <c r="BM222" s="17"/>
      <c r="BN222" s="17"/>
      <c r="BO222" s="17"/>
      <c r="BP222" s="17" t="s">
        <v>90</v>
      </c>
      <c r="BQ222" s="17"/>
      <c r="BR222" s="17" t="s">
        <v>92</v>
      </c>
      <c r="BS222" s="17"/>
      <c r="BT222" s="17"/>
      <c r="BU222" s="17"/>
      <c r="BV222" s="17"/>
      <c r="BW222" s="17" t="s">
        <v>3209</v>
      </c>
      <c r="BX222" s="98"/>
      <c r="BY222" s="98"/>
      <c r="BZ222" s="211"/>
      <c r="CA222" s="98"/>
      <c r="CB222" s="98"/>
      <c r="CC222" s="17"/>
      <c r="CD222" s="17"/>
      <c r="CE222" s="209"/>
      <c r="CF222" s="98"/>
      <c r="CG222" s="98"/>
      <c r="CH222" s="17"/>
      <c r="CI222" s="17"/>
      <c r="CJ222" s="209"/>
      <c r="CK222" s="99"/>
      <c r="CL222" s="99"/>
      <c r="CM222" s="17"/>
      <c r="CN222" s="17"/>
      <c r="CO222" s="209"/>
      <c r="CP222" s="99"/>
      <c r="CQ222" s="99"/>
    </row>
    <row r="223" spans="3:95" s="9" customFormat="1" ht="135.75" customHeight="1" x14ac:dyDescent="0.25">
      <c r="C223" s="16" t="s">
        <v>2981</v>
      </c>
      <c r="D223" s="98" t="s">
        <v>811</v>
      </c>
      <c r="E223" s="17" t="s">
        <v>188</v>
      </c>
      <c r="F223" s="14" t="str">
        <f t="shared" si="8"/>
        <v>URF2024_213_Transversal_Generar cronograma de necesidades de comunicación para el cuatrimestre_RV_Tercer cuatrimestre</v>
      </c>
      <c r="G223" s="98" t="s">
        <v>786</v>
      </c>
      <c r="H223" s="98" t="s">
        <v>787</v>
      </c>
      <c r="I223" s="98" t="s">
        <v>788</v>
      </c>
      <c r="J223" s="17" t="s">
        <v>240</v>
      </c>
      <c r="K223" s="17" t="s">
        <v>3245</v>
      </c>
      <c r="L223" s="17"/>
      <c r="M223" s="100">
        <v>45526</v>
      </c>
      <c r="N223" s="100">
        <v>45545</v>
      </c>
      <c r="O223" s="18">
        <f t="shared" si="5"/>
        <v>19</v>
      </c>
      <c r="P223" s="17" t="s">
        <v>391</v>
      </c>
      <c r="Q223" s="17" t="s">
        <v>107</v>
      </c>
      <c r="R223" s="17" t="s">
        <v>789</v>
      </c>
      <c r="S223" s="17" t="s">
        <v>243</v>
      </c>
      <c r="T223" s="17" t="s">
        <v>10</v>
      </c>
      <c r="U223" s="17" t="s">
        <v>27</v>
      </c>
      <c r="V223" s="17" t="s">
        <v>51</v>
      </c>
      <c r="W223" s="17" t="s">
        <v>52</v>
      </c>
      <c r="X223" s="17" t="s">
        <v>53</v>
      </c>
      <c r="Y223" s="17"/>
      <c r="Z223" s="17"/>
      <c r="AA223" s="17"/>
      <c r="AB223" s="17"/>
      <c r="AC223" s="17"/>
      <c r="AD223" s="17"/>
      <c r="AE223" s="17"/>
      <c r="AF223" s="17"/>
      <c r="AG223" s="17"/>
      <c r="AH223" s="17"/>
      <c r="AI223" s="17"/>
      <c r="AJ223" s="17" t="s">
        <v>125</v>
      </c>
      <c r="AK223" s="17" t="s">
        <v>305</v>
      </c>
      <c r="AL223" s="17"/>
      <c r="AM223" s="17"/>
      <c r="AN223" s="17"/>
      <c r="AO223" s="17"/>
      <c r="AP223" s="17"/>
      <c r="AQ223" s="17"/>
      <c r="AR223" s="17" t="s">
        <v>314</v>
      </c>
      <c r="AS223" s="17"/>
      <c r="AT223" s="17"/>
      <c r="AU223" s="17"/>
      <c r="AV223" s="17" t="s">
        <v>75</v>
      </c>
      <c r="AW223" s="17"/>
      <c r="AX223" s="17"/>
      <c r="AY223" s="17" t="s">
        <v>29</v>
      </c>
      <c r="AZ223" s="17"/>
      <c r="BA223" s="17" t="s">
        <v>31</v>
      </c>
      <c r="BB223" s="17"/>
      <c r="BC223" s="17"/>
      <c r="BD223" s="17"/>
      <c r="BE223" s="17"/>
      <c r="BF223" s="17"/>
      <c r="BG223" s="17"/>
      <c r="BH223" s="17"/>
      <c r="BI223" s="17"/>
      <c r="BJ223" s="17"/>
      <c r="BK223" s="17"/>
      <c r="BL223" s="17"/>
      <c r="BM223" s="17"/>
      <c r="BN223" s="17"/>
      <c r="BO223" s="17"/>
      <c r="BP223" s="17" t="s">
        <v>90</v>
      </c>
      <c r="BQ223" s="17"/>
      <c r="BR223" s="17" t="s">
        <v>92</v>
      </c>
      <c r="BS223" s="17"/>
      <c r="BT223" s="17"/>
      <c r="BU223" s="17"/>
      <c r="BV223" s="17"/>
      <c r="BW223" s="17" t="s">
        <v>3209</v>
      </c>
      <c r="BX223" s="98"/>
      <c r="BY223" s="98"/>
      <c r="BZ223" s="211"/>
      <c r="CA223" s="98"/>
      <c r="CB223" s="98"/>
      <c r="CC223" s="17"/>
      <c r="CD223" s="17"/>
      <c r="CE223" s="209"/>
      <c r="CF223" s="98"/>
      <c r="CG223" s="98"/>
      <c r="CH223" s="17"/>
      <c r="CI223" s="17"/>
      <c r="CJ223" s="209"/>
      <c r="CK223" s="99"/>
      <c r="CL223" s="99"/>
      <c r="CM223" s="17"/>
      <c r="CN223" s="17"/>
      <c r="CO223" s="209"/>
      <c r="CP223" s="99"/>
      <c r="CQ223" s="99"/>
    </row>
    <row r="224" spans="3:95" s="9" customFormat="1" ht="135.75" customHeight="1" x14ac:dyDescent="0.25">
      <c r="C224" s="16" t="s">
        <v>2982</v>
      </c>
      <c r="D224" s="98" t="s">
        <v>812</v>
      </c>
      <c r="E224" s="17" t="s">
        <v>188</v>
      </c>
      <c r="F224" s="14" t="str">
        <f t="shared" si="8"/>
        <v>URF2024_214_Transversal_Generar cronograma de necesidades de comunicación para el cuatrimestre_AD_Tercer cuatrimestre</v>
      </c>
      <c r="G224" s="98" t="s">
        <v>786</v>
      </c>
      <c r="H224" s="98" t="s">
        <v>787</v>
      </c>
      <c r="I224" s="98" t="s">
        <v>788</v>
      </c>
      <c r="J224" s="17" t="s">
        <v>407</v>
      </c>
      <c r="K224" s="17" t="s">
        <v>391</v>
      </c>
      <c r="L224" s="17"/>
      <c r="M224" s="100">
        <v>45526</v>
      </c>
      <c r="N224" s="100">
        <v>45545</v>
      </c>
      <c r="O224" s="18">
        <f t="shared" si="5"/>
        <v>19</v>
      </c>
      <c r="P224" s="17" t="s">
        <v>391</v>
      </c>
      <c r="Q224" s="17" t="s">
        <v>107</v>
      </c>
      <c r="R224" s="17" t="s">
        <v>789</v>
      </c>
      <c r="S224" s="17" t="s">
        <v>243</v>
      </c>
      <c r="T224" s="17" t="s">
        <v>10</v>
      </c>
      <c r="U224" s="17" t="s">
        <v>27</v>
      </c>
      <c r="V224" s="17" t="s">
        <v>51</v>
      </c>
      <c r="W224" s="17" t="s">
        <v>52</v>
      </c>
      <c r="X224" s="17" t="s">
        <v>53</v>
      </c>
      <c r="Y224" s="17"/>
      <c r="Z224" s="17"/>
      <c r="AA224" s="17"/>
      <c r="AB224" s="17"/>
      <c r="AC224" s="17"/>
      <c r="AD224" s="17"/>
      <c r="AE224" s="17"/>
      <c r="AF224" s="17"/>
      <c r="AG224" s="17"/>
      <c r="AH224" s="17"/>
      <c r="AI224" s="17"/>
      <c r="AJ224" s="17" t="s">
        <v>125</v>
      </c>
      <c r="AK224" s="17" t="s">
        <v>305</v>
      </c>
      <c r="AL224" s="17"/>
      <c r="AM224" s="17"/>
      <c r="AN224" s="17"/>
      <c r="AO224" s="17"/>
      <c r="AP224" s="17"/>
      <c r="AQ224" s="17"/>
      <c r="AR224" s="17" t="s">
        <v>314</v>
      </c>
      <c r="AS224" s="17"/>
      <c r="AT224" s="17"/>
      <c r="AU224" s="17"/>
      <c r="AV224" s="17" t="s">
        <v>75</v>
      </c>
      <c r="AW224" s="17"/>
      <c r="AX224" s="17"/>
      <c r="AY224" s="17" t="s">
        <v>29</v>
      </c>
      <c r="AZ224" s="17"/>
      <c r="BA224" s="17" t="s">
        <v>31</v>
      </c>
      <c r="BB224" s="17"/>
      <c r="BC224" s="17"/>
      <c r="BD224" s="17"/>
      <c r="BE224" s="17"/>
      <c r="BF224" s="17"/>
      <c r="BG224" s="17"/>
      <c r="BH224" s="17"/>
      <c r="BI224" s="17"/>
      <c r="BJ224" s="17"/>
      <c r="BK224" s="17"/>
      <c r="BL224" s="17"/>
      <c r="BM224" s="17"/>
      <c r="BN224" s="17"/>
      <c r="BO224" s="17"/>
      <c r="BP224" s="17" t="s">
        <v>90</v>
      </c>
      <c r="BQ224" s="17"/>
      <c r="BR224" s="17" t="s">
        <v>92</v>
      </c>
      <c r="BS224" s="17"/>
      <c r="BT224" s="17"/>
      <c r="BU224" s="17"/>
      <c r="BV224" s="17"/>
      <c r="BW224" s="17" t="s">
        <v>3211</v>
      </c>
      <c r="BX224" s="98" t="s">
        <v>3202</v>
      </c>
      <c r="BY224" s="141">
        <v>45526</v>
      </c>
      <c r="BZ224" s="211">
        <v>45526</v>
      </c>
      <c r="CA224" s="98" t="s">
        <v>3423</v>
      </c>
      <c r="CB224" s="98" t="s">
        <v>3430</v>
      </c>
      <c r="CC224" s="17"/>
      <c r="CD224" s="17"/>
      <c r="CE224" s="209"/>
      <c r="CF224" s="98"/>
      <c r="CG224" s="98"/>
      <c r="CH224" s="17"/>
      <c r="CI224" s="17"/>
      <c r="CJ224" s="209"/>
      <c r="CK224" s="99"/>
      <c r="CL224" s="99"/>
      <c r="CM224" s="17"/>
      <c r="CN224" s="17"/>
      <c r="CO224" s="209"/>
      <c r="CP224" s="99"/>
      <c r="CQ224" s="99"/>
    </row>
    <row r="225" spans="3:95" s="9" customFormat="1" ht="135.75" customHeight="1" x14ac:dyDescent="0.25">
      <c r="C225" s="16" t="s">
        <v>2983</v>
      </c>
      <c r="D225" s="98" t="s">
        <v>813</v>
      </c>
      <c r="E225" s="17" t="s">
        <v>188</v>
      </c>
      <c r="F225" s="14" t="str">
        <f t="shared" si="8"/>
        <v>URF2024_215_Transversal_Generar cronograma de necesidades de comunicación para el cuatrimestre_GF_Tercer cuatrimestre</v>
      </c>
      <c r="G225" s="98" t="s">
        <v>786</v>
      </c>
      <c r="H225" s="98" t="s">
        <v>787</v>
      </c>
      <c r="I225" s="98" t="s">
        <v>788</v>
      </c>
      <c r="J225" s="17" t="s">
        <v>616</v>
      </c>
      <c r="K225" s="17" t="s">
        <v>617</v>
      </c>
      <c r="L225" s="17"/>
      <c r="M225" s="100">
        <v>45526</v>
      </c>
      <c r="N225" s="100">
        <v>45545</v>
      </c>
      <c r="O225" s="18">
        <f t="shared" si="5"/>
        <v>19</v>
      </c>
      <c r="P225" s="17" t="s">
        <v>391</v>
      </c>
      <c r="Q225" s="17" t="s">
        <v>107</v>
      </c>
      <c r="R225" s="17" t="s">
        <v>789</v>
      </c>
      <c r="S225" s="17" t="s">
        <v>243</v>
      </c>
      <c r="T225" s="17" t="s">
        <v>10</v>
      </c>
      <c r="U225" s="17" t="s">
        <v>27</v>
      </c>
      <c r="V225" s="17" t="s">
        <v>51</v>
      </c>
      <c r="W225" s="17" t="s">
        <v>52</v>
      </c>
      <c r="X225" s="17" t="s">
        <v>53</v>
      </c>
      <c r="Y225" s="17"/>
      <c r="Z225" s="17"/>
      <c r="AA225" s="17"/>
      <c r="AB225" s="17"/>
      <c r="AC225" s="17"/>
      <c r="AD225" s="17"/>
      <c r="AE225" s="17"/>
      <c r="AF225" s="17"/>
      <c r="AG225" s="17"/>
      <c r="AH225" s="17"/>
      <c r="AI225" s="17"/>
      <c r="AJ225" s="17" t="s">
        <v>125</v>
      </c>
      <c r="AK225" s="17" t="s">
        <v>305</v>
      </c>
      <c r="AL225" s="17"/>
      <c r="AM225" s="17"/>
      <c r="AN225" s="17"/>
      <c r="AO225" s="17"/>
      <c r="AP225" s="17"/>
      <c r="AQ225" s="17"/>
      <c r="AR225" s="17" t="s">
        <v>314</v>
      </c>
      <c r="AS225" s="17"/>
      <c r="AT225" s="17"/>
      <c r="AU225" s="17"/>
      <c r="AV225" s="17" t="s">
        <v>75</v>
      </c>
      <c r="AW225" s="17"/>
      <c r="AX225" s="17"/>
      <c r="AY225" s="17" t="s">
        <v>29</v>
      </c>
      <c r="AZ225" s="17"/>
      <c r="BA225" s="17" t="s">
        <v>31</v>
      </c>
      <c r="BB225" s="17"/>
      <c r="BC225" s="17"/>
      <c r="BD225" s="17"/>
      <c r="BE225" s="17"/>
      <c r="BF225" s="17"/>
      <c r="BG225" s="17"/>
      <c r="BH225" s="17"/>
      <c r="BI225" s="17"/>
      <c r="BJ225" s="17"/>
      <c r="BK225" s="17"/>
      <c r="BL225" s="17"/>
      <c r="BM225" s="17"/>
      <c r="BN225" s="17"/>
      <c r="BO225" s="17"/>
      <c r="BP225" s="17" t="s">
        <v>90</v>
      </c>
      <c r="BQ225" s="17"/>
      <c r="BR225" s="17" t="s">
        <v>92</v>
      </c>
      <c r="BS225" s="17"/>
      <c r="BT225" s="17"/>
      <c r="BU225" s="17"/>
      <c r="BV225" s="17"/>
      <c r="BW225" s="17" t="s">
        <v>3209</v>
      </c>
      <c r="BX225" s="98"/>
      <c r="BY225" s="98"/>
      <c r="BZ225" s="211"/>
      <c r="CA225" s="98"/>
      <c r="CB225" s="98"/>
      <c r="CC225" s="17"/>
      <c r="CD225" s="17"/>
      <c r="CE225" s="209"/>
      <c r="CF225" s="98"/>
      <c r="CG225" s="98"/>
      <c r="CH225" s="17"/>
      <c r="CI225" s="17"/>
      <c r="CJ225" s="209"/>
      <c r="CK225" s="99"/>
      <c r="CL225" s="99"/>
      <c r="CM225" s="17"/>
      <c r="CN225" s="17"/>
      <c r="CO225" s="209"/>
      <c r="CP225" s="99"/>
      <c r="CQ225" s="99"/>
    </row>
    <row r="226" spans="3:95" s="9" customFormat="1" ht="135.75" customHeight="1" x14ac:dyDescent="0.25">
      <c r="C226" s="16" t="s">
        <v>2786</v>
      </c>
      <c r="D226" s="98" t="s">
        <v>814</v>
      </c>
      <c r="E226" s="17" t="s">
        <v>188</v>
      </c>
      <c r="F226" s="14" t="str">
        <f t="shared" si="8"/>
        <v>URF2024_216_Transversal_Generar cronograma de necesidades de comunicación para el cuatrimestre_GI_Tercer cuatrimestre</v>
      </c>
      <c r="G226" s="98" t="s">
        <v>786</v>
      </c>
      <c r="H226" s="98" t="s">
        <v>787</v>
      </c>
      <c r="I226" s="98" t="s">
        <v>788</v>
      </c>
      <c r="J226" s="17" t="s">
        <v>104</v>
      </c>
      <c r="K226" s="17" t="s">
        <v>105</v>
      </c>
      <c r="L226" s="17"/>
      <c r="M226" s="100">
        <v>45526</v>
      </c>
      <c r="N226" s="100">
        <v>45545</v>
      </c>
      <c r="O226" s="18">
        <f t="shared" si="5"/>
        <v>19</v>
      </c>
      <c r="P226" s="17" t="s">
        <v>391</v>
      </c>
      <c r="Q226" s="17" t="s">
        <v>107</v>
      </c>
      <c r="R226" s="17" t="s">
        <v>789</v>
      </c>
      <c r="S226" s="17" t="s">
        <v>243</v>
      </c>
      <c r="T226" s="17" t="s">
        <v>10</v>
      </c>
      <c r="U226" s="17" t="s">
        <v>27</v>
      </c>
      <c r="V226" s="17" t="s">
        <v>51</v>
      </c>
      <c r="W226" s="17" t="s">
        <v>52</v>
      </c>
      <c r="X226" s="17" t="s">
        <v>53</v>
      </c>
      <c r="Y226" s="17"/>
      <c r="Z226" s="17"/>
      <c r="AA226" s="17"/>
      <c r="AB226" s="17"/>
      <c r="AC226" s="17"/>
      <c r="AD226" s="17"/>
      <c r="AE226" s="17"/>
      <c r="AF226" s="17"/>
      <c r="AG226" s="17"/>
      <c r="AH226" s="17"/>
      <c r="AI226" s="17"/>
      <c r="AJ226" s="17" t="s">
        <v>125</v>
      </c>
      <c r="AK226" s="17" t="s">
        <v>305</v>
      </c>
      <c r="AL226" s="17"/>
      <c r="AM226" s="17"/>
      <c r="AN226" s="17"/>
      <c r="AO226" s="17"/>
      <c r="AP226" s="17"/>
      <c r="AQ226" s="17"/>
      <c r="AR226" s="17" t="s">
        <v>314</v>
      </c>
      <c r="AS226" s="17"/>
      <c r="AT226" s="17"/>
      <c r="AU226" s="17"/>
      <c r="AV226" s="17" t="s">
        <v>75</v>
      </c>
      <c r="AW226" s="17"/>
      <c r="AX226" s="17"/>
      <c r="AY226" s="17" t="s">
        <v>29</v>
      </c>
      <c r="AZ226" s="17"/>
      <c r="BA226" s="17" t="s">
        <v>31</v>
      </c>
      <c r="BB226" s="17"/>
      <c r="BC226" s="17"/>
      <c r="BD226" s="17"/>
      <c r="BE226" s="17"/>
      <c r="BF226" s="17"/>
      <c r="BG226" s="17"/>
      <c r="BH226" s="17"/>
      <c r="BI226" s="17"/>
      <c r="BJ226" s="17"/>
      <c r="BK226" s="17"/>
      <c r="BL226" s="17"/>
      <c r="BM226" s="17"/>
      <c r="BN226" s="17"/>
      <c r="BO226" s="17"/>
      <c r="BP226" s="17" t="s">
        <v>90</v>
      </c>
      <c r="BQ226" s="17"/>
      <c r="BR226" s="17" t="s">
        <v>92</v>
      </c>
      <c r="BS226" s="17"/>
      <c r="BT226" s="17"/>
      <c r="BU226" s="17"/>
      <c r="BV226" s="17"/>
      <c r="BW226" s="17" t="s">
        <v>3209</v>
      </c>
      <c r="BX226" s="98"/>
      <c r="BY226" s="98"/>
      <c r="BZ226" s="211"/>
      <c r="CA226" s="98"/>
      <c r="CB226" s="98"/>
      <c r="CC226" s="17"/>
      <c r="CD226" s="17"/>
      <c r="CE226" s="209"/>
      <c r="CF226" s="98"/>
      <c r="CG226" s="98"/>
      <c r="CH226" s="17"/>
      <c r="CI226" s="17"/>
      <c r="CJ226" s="209"/>
      <c r="CK226" s="99"/>
      <c r="CL226" s="99"/>
      <c r="CM226" s="17"/>
      <c r="CN226" s="17"/>
      <c r="CO226" s="209"/>
      <c r="CP226" s="99"/>
      <c r="CQ226" s="99"/>
    </row>
    <row r="227" spans="3:95" s="9" customFormat="1" ht="135.75" customHeight="1" x14ac:dyDescent="0.25">
      <c r="C227" s="16" t="s">
        <v>2984</v>
      </c>
      <c r="D227" s="98" t="s">
        <v>815</v>
      </c>
      <c r="E227" s="17" t="s">
        <v>188</v>
      </c>
      <c r="F227" s="14" t="str">
        <f t="shared" si="8"/>
        <v>URF2024_217_Transversal_Generar cronograma de necesidades de comunicación para el cuatrimestre_CE_Tercer cuatrimestre</v>
      </c>
      <c r="G227" s="98" t="s">
        <v>786</v>
      </c>
      <c r="H227" s="98" t="s">
        <v>787</v>
      </c>
      <c r="I227" s="98" t="s">
        <v>788</v>
      </c>
      <c r="J227" s="17" t="s">
        <v>800</v>
      </c>
      <c r="K227" s="17" t="s">
        <v>801</v>
      </c>
      <c r="L227" s="17"/>
      <c r="M227" s="100">
        <v>45526</v>
      </c>
      <c r="N227" s="100">
        <v>45545</v>
      </c>
      <c r="O227" s="18">
        <f t="shared" si="5"/>
        <v>19</v>
      </c>
      <c r="P227" s="17" t="s">
        <v>391</v>
      </c>
      <c r="Q227" s="17" t="s">
        <v>107</v>
      </c>
      <c r="R227" s="17" t="s">
        <v>789</v>
      </c>
      <c r="S227" s="17" t="s">
        <v>243</v>
      </c>
      <c r="T227" s="17" t="s">
        <v>10</v>
      </c>
      <c r="U227" s="17" t="s">
        <v>27</v>
      </c>
      <c r="V227" s="17" t="s">
        <v>51</v>
      </c>
      <c r="W227" s="17" t="s">
        <v>52</v>
      </c>
      <c r="X227" s="17" t="s">
        <v>53</v>
      </c>
      <c r="Y227" s="17"/>
      <c r="Z227" s="17"/>
      <c r="AA227" s="17"/>
      <c r="AB227" s="17"/>
      <c r="AC227" s="17"/>
      <c r="AD227" s="17"/>
      <c r="AE227" s="17"/>
      <c r="AF227" s="17"/>
      <c r="AG227" s="17"/>
      <c r="AH227" s="17"/>
      <c r="AI227" s="17"/>
      <c r="AJ227" s="17" t="s">
        <v>125</v>
      </c>
      <c r="AK227" s="17" t="s">
        <v>305</v>
      </c>
      <c r="AL227" s="17"/>
      <c r="AM227" s="17"/>
      <c r="AN227" s="17"/>
      <c r="AO227" s="17"/>
      <c r="AP227" s="17"/>
      <c r="AQ227" s="17"/>
      <c r="AR227" s="17" t="s">
        <v>314</v>
      </c>
      <c r="AS227" s="17"/>
      <c r="AT227" s="17"/>
      <c r="AU227" s="17"/>
      <c r="AV227" s="17" t="s">
        <v>75</v>
      </c>
      <c r="AW227" s="17"/>
      <c r="AX227" s="17"/>
      <c r="AY227" s="17" t="s">
        <v>29</v>
      </c>
      <c r="AZ227" s="17"/>
      <c r="BA227" s="17" t="s">
        <v>31</v>
      </c>
      <c r="BB227" s="17"/>
      <c r="BC227" s="17"/>
      <c r="BD227" s="17"/>
      <c r="BE227" s="17"/>
      <c r="BF227" s="17"/>
      <c r="BG227" s="17"/>
      <c r="BH227" s="17"/>
      <c r="BI227" s="17"/>
      <c r="BJ227" s="17"/>
      <c r="BK227" s="17"/>
      <c r="BL227" s="17"/>
      <c r="BM227" s="17"/>
      <c r="BN227" s="17"/>
      <c r="BO227" s="17"/>
      <c r="BP227" s="17" t="s">
        <v>90</v>
      </c>
      <c r="BQ227" s="17"/>
      <c r="BR227" s="17" t="s">
        <v>92</v>
      </c>
      <c r="BS227" s="17"/>
      <c r="BT227" s="17"/>
      <c r="BU227" s="17"/>
      <c r="BV227" s="17"/>
      <c r="BW227" s="17" t="s">
        <v>3209</v>
      </c>
      <c r="BX227" s="98"/>
      <c r="BY227" s="98"/>
      <c r="BZ227" s="211"/>
      <c r="CA227" s="98"/>
      <c r="CB227" s="98"/>
      <c r="CC227" s="17"/>
      <c r="CD227" s="17"/>
      <c r="CE227" s="209"/>
      <c r="CF227" s="98"/>
      <c r="CG227" s="98"/>
      <c r="CH227" s="17"/>
      <c r="CI227" s="17"/>
      <c r="CJ227" s="209"/>
      <c r="CK227" s="99"/>
      <c r="CL227" s="99"/>
      <c r="CM227" s="17"/>
      <c r="CN227" s="17"/>
      <c r="CO227" s="209"/>
      <c r="CP227" s="99"/>
      <c r="CQ227" s="99"/>
    </row>
    <row r="228" spans="3:95" s="9" customFormat="1" ht="135.75" customHeight="1" x14ac:dyDescent="0.25">
      <c r="C228" s="16" t="s">
        <v>2985</v>
      </c>
      <c r="D228" s="98" t="s">
        <v>816</v>
      </c>
      <c r="E228" s="17" t="s">
        <v>188</v>
      </c>
      <c r="F228" s="14" t="str">
        <f t="shared" si="8"/>
        <v xml:space="preserve">URF2024_218_Transversal_Reportar la participación en actividades de capacitación durante el periodo_DP_Primer cuatrimestre </v>
      </c>
      <c r="G228" s="108" t="s">
        <v>817</v>
      </c>
      <c r="H228" s="109" t="s">
        <v>818</v>
      </c>
      <c r="I228" s="109" t="s">
        <v>819</v>
      </c>
      <c r="J228" s="17" t="s">
        <v>481</v>
      </c>
      <c r="K228" s="17" t="s">
        <v>106</v>
      </c>
      <c r="L228" s="17"/>
      <c r="M228" s="100">
        <v>45292</v>
      </c>
      <c r="N228" s="100">
        <v>45412</v>
      </c>
      <c r="O228" s="18">
        <f t="shared" si="5"/>
        <v>120</v>
      </c>
      <c r="P228" s="17" t="s">
        <v>450</v>
      </c>
      <c r="Q228" s="17"/>
      <c r="R228" s="17"/>
      <c r="S228" s="17" t="s">
        <v>675</v>
      </c>
      <c r="T228" s="17" t="s">
        <v>4</v>
      </c>
      <c r="U228" s="17" t="s">
        <v>27</v>
      </c>
      <c r="V228" s="17"/>
      <c r="W228" s="17" t="s">
        <v>52</v>
      </c>
      <c r="X228" s="17"/>
      <c r="Y228" s="17"/>
      <c r="Z228" s="17"/>
      <c r="AA228" s="17"/>
      <c r="AB228" s="17"/>
      <c r="AC228" s="17"/>
      <c r="AD228" s="17"/>
      <c r="AE228" s="17"/>
      <c r="AF228" s="17" t="s">
        <v>61</v>
      </c>
      <c r="AG228" s="17"/>
      <c r="AH228" s="17"/>
      <c r="AI228" s="17"/>
      <c r="AJ228" s="17" t="s">
        <v>244</v>
      </c>
      <c r="AK228" s="17" t="s">
        <v>820</v>
      </c>
      <c r="AL228" s="17"/>
      <c r="AM228" s="17"/>
      <c r="AN228" s="17"/>
      <c r="AO228" s="17"/>
      <c r="AP228" s="17"/>
      <c r="AQ228" s="17"/>
      <c r="AR228" s="17"/>
      <c r="AS228" s="17"/>
      <c r="AT228" s="17"/>
      <c r="AU228" s="17"/>
      <c r="AV228" s="17" t="s">
        <v>75</v>
      </c>
      <c r="AW228" s="17" t="s">
        <v>27</v>
      </c>
      <c r="AX228" s="17"/>
      <c r="AY228" s="17"/>
      <c r="AZ228" s="17"/>
      <c r="BA228" s="17"/>
      <c r="BB228" s="17" t="s">
        <v>77</v>
      </c>
      <c r="BC228" s="17"/>
      <c r="BD228" s="17" t="s">
        <v>78</v>
      </c>
      <c r="BE228" s="17"/>
      <c r="BF228" s="17"/>
      <c r="BG228" s="17"/>
      <c r="BH228" s="17"/>
      <c r="BI228" s="17"/>
      <c r="BJ228" s="17"/>
      <c r="BK228" s="17"/>
      <c r="BL228" s="17"/>
      <c r="BM228" s="17"/>
      <c r="BN228" s="17"/>
      <c r="BO228" s="17"/>
      <c r="BP228" s="17"/>
      <c r="BQ228" s="17"/>
      <c r="BR228" s="17"/>
      <c r="BS228" s="17"/>
      <c r="BT228" s="17"/>
      <c r="BU228" s="17" t="s">
        <v>95</v>
      </c>
      <c r="BV228" s="17"/>
      <c r="BW228" s="17" t="s">
        <v>3209</v>
      </c>
      <c r="BX228" s="108"/>
      <c r="BY228" s="108"/>
      <c r="BZ228" s="212"/>
      <c r="CA228" s="108"/>
      <c r="CB228" s="108"/>
      <c r="CC228" s="17"/>
      <c r="CD228" s="17"/>
      <c r="CE228" s="209"/>
      <c r="CF228" s="108"/>
      <c r="CG228" s="108"/>
      <c r="CH228" s="17"/>
      <c r="CI228" s="17"/>
      <c r="CJ228" s="209"/>
      <c r="CK228" s="127"/>
      <c r="CL228" s="127"/>
      <c r="CM228" s="17"/>
      <c r="CN228" s="17"/>
      <c r="CO228" s="209"/>
      <c r="CP228" s="127"/>
      <c r="CQ228" s="127"/>
    </row>
    <row r="229" spans="3:95" s="9" customFormat="1" ht="135.75" customHeight="1" x14ac:dyDescent="0.25">
      <c r="C229" s="16" t="s">
        <v>2986</v>
      </c>
      <c r="D229" s="98" t="s">
        <v>821</v>
      </c>
      <c r="E229" s="17" t="s">
        <v>188</v>
      </c>
      <c r="F229" s="14" t="str">
        <f t="shared" si="8"/>
        <v xml:space="preserve">URF2024_219_Transversal_Reportar la participación en actividades de capacitación durante el periodo_GC_Primer cuatrimestre </v>
      </c>
      <c r="G229" s="108" t="s">
        <v>817</v>
      </c>
      <c r="H229" s="109" t="s">
        <v>818</v>
      </c>
      <c r="I229" s="109" t="s">
        <v>819</v>
      </c>
      <c r="J229" s="17" t="s">
        <v>464</v>
      </c>
      <c r="K229" s="17" t="s">
        <v>391</v>
      </c>
      <c r="L229" s="17"/>
      <c r="M229" s="100">
        <v>45292</v>
      </c>
      <c r="N229" s="100">
        <v>45412</v>
      </c>
      <c r="O229" s="18">
        <f t="shared" si="5"/>
        <v>120</v>
      </c>
      <c r="P229" s="17" t="s">
        <v>450</v>
      </c>
      <c r="Q229" s="17"/>
      <c r="R229" s="17"/>
      <c r="S229" s="17" t="s">
        <v>675</v>
      </c>
      <c r="T229" s="17" t="s">
        <v>4</v>
      </c>
      <c r="U229" s="17" t="s">
        <v>27</v>
      </c>
      <c r="V229" s="17"/>
      <c r="W229" s="17" t="s">
        <v>52</v>
      </c>
      <c r="X229" s="17"/>
      <c r="Y229" s="17"/>
      <c r="Z229" s="17"/>
      <c r="AA229" s="17"/>
      <c r="AB229" s="17"/>
      <c r="AC229" s="17"/>
      <c r="AD229" s="17"/>
      <c r="AE229" s="17"/>
      <c r="AF229" s="17" t="s">
        <v>61</v>
      </c>
      <c r="AG229" s="17"/>
      <c r="AH229" s="17"/>
      <c r="AI229" s="17"/>
      <c r="AJ229" s="17" t="s">
        <v>244</v>
      </c>
      <c r="AK229" s="17" t="s">
        <v>820</v>
      </c>
      <c r="AL229" s="17"/>
      <c r="AM229" s="17"/>
      <c r="AN229" s="17"/>
      <c r="AO229" s="17"/>
      <c r="AP229" s="17"/>
      <c r="AQ229" s="17"/>
      <c r="AR229" s="17"/>
      <c r="AS229" s="17"/>
      <c r="AT229" s="17"/>
      <c r="AU229" s="17"/>
      <c r="AV229" s="17" t="s">
        <v>75</v>
      </c>
      <c r="AW229" s="17" t="s">
        <v>27</v>
      </c>
      <c r="AX229" s="17"/>
      <c r="AY229" s="17"/>
      <c r="AZ229" s="17"/>
      <c r="BA229" s="17"/>
      <c r="BB229" s="17" t="s">
        <v>77</v>
      </c>
      <c r="BC229" s="17"/>
      <c r="BD229" s="17" t="s">
        <v>78</v>
      </c>
      <c r="BE229" s="17"/>
      <c r="BF229" s="17"/>
      <c r="BG229" s="17"/>
      <c r="BH229" s="17"/>
      <c r="BI229" s="17"/>
      <c r="BJ229" s="17"/>
      <c r="BK229" s="17"/>
      <c r="BL229" s="17"/>
      <c r="BM229" s="17"/>
      <c r="BN229" s="17"/>
      <c r="BO229" s="17"/>
      <c r="BP229" s="17"/>
      <c r="BQ229" s="17"/>
      <c r="BR229" s="17"/>
      <c r="BS229" s="17"/>
      <c r="BT229" s="17"/>
      <c r="BU229" s="17" t="s">
        <v>95</v>
      </c>
      <c r="BV229" s="17"/>
      <c r="BW229" s="17" t="s">
        <v>3209</v>
      </c>
      <c r="BX229" s="108"/>
      <c r="BY229" s="108"/>
      <c r="BZ229" s="212"/>
      <c r="CA229" s="108"/>
      <c r="CB229" s="108"/>
      <c r="CC229" s="17"/>
      <c r="CD229" s="17"/>
      <c r="CE229" s="209"/>
      <c r="CF229" s="108"/>
      <c r="CG229" s="108"/>
      <c r="CH229" s="17"/>
      <c r="CI229" s="17"/>
      <c r="CJ229" s="209"/>
      <c r="CK229" s="127"/>
      <c r="CL229" s="127"/>
      <c r="CM229" s="17"/>
      <c r="CN229" s="17"/>
      <c r="CO229" s="209"/>
      <c r="CP229" s="127"/>
      <c r="CQ229" s="127"/>
    </row>
    <row r="230" spans="3:95" s="9" customFormat="1" ht="135.75" customHeight="1" x14ac:dyDescent="0.25">
      <c r="C230" s="16" t="s">
        <v>2987</v>
      </c>
      <c r="D230" s="98" t="s">
        <v>822</v>
      </c>
      <c r="E230" s="17" t="s">
        <v>188</v>
      </c>
      <c r="F230" s="14" t="str">
        <f t="shared" si="8"/>
        <v xml:space="preserve">URF2024_220_Transversal_Reportar la participación en actividades de capacitación durante el periodo_SDM_Primer cuatrimestre </v>
      </c>
      <c r="G230" s="108" t="s">
        <v>817</v>
      </c>
      <c r="H230" s="109" t="s">
        <v>818</v>
      </c>
      <c r="I230" s="109" t="s">
        <v>819</v>
      </c>
      <c r="J230" s="17" t="s">
        <v>791</v>
      </c>
      <c r="K230" s="17" t="s">
        <v>792</v>
      </c>
      <c r="L230" s="17"/>
      <c r="M230" s="100">
        <v>45292</v>
      </c>
      <c r="N230" s="100">
        <v>45412</v>
      </c>
      <c r="O230" s="18">
        <f t="shared" si="5"/>
        <v>120</v>
      </c>
      <c r="P230" s="17" t="s">
        <v>450</v>
      </c>
      <c r="Q230" s="17"/>
      <c r="R230" s="17"/>
      <c r="S230" s="17" t="s">
        <v>675</v>
      </c>
      <c r="T230" s="17" t="s">
        <v>4</v>
      </c>
      <c r="U230" s="17" t="s">
        <v>27</v>
      </c>
      <c r="V230" s="17"/>
      <c r="W230" s="17" t="s">
        <v>52</v>
      </c>
      <c r="X230" s="17"/>
      <c r="Y230" s="17"/>
      <c r="Z230" s="17"/>
      <c r="AA230" s="17"/>
      <c r="AB230" s="17"/>
      <c r="AC230" s="17"/>
      <c r="AD230" s="17"/>
      <c r="AE230" s="17"/>
      <c r="AF230" s="17" t="s">
        <v>61</v>
      </c>
      <c r="AG230" s="17"/>
      <c r="AH230" s="17"/>
      <c r="AI230" s="17"/>
      <c r="AJ230" s="17" t="s">
        <v>244</v>
      </c>
      <c r="AK230" s="17" t="s">
        <v>820</v>
      </c>
      <c r="AL230" s="17"/>
      <c r="AM230" s="17"/>
      <c r="AN230" s="17"/>
      <c r="AO230" s="17"/>
      <c r="AP230" s="17"/>
      <c r="AQ230" s="17"/>
      <c r="AR230" s="17"/>
      <c r="AS230" s="17"/>
      <c r="AT230" s="17"/>
      <c r="AU230" s="17"/>
      <c r="AV230" s="17" t="s">
        <v>75</v>
      </c>
      <c r="AW230" s="17" t="s">
        <v>27</v>
      </c>
      <c r="AX230" s="17"/>
      <c r="AY230" s="17"/>
      <c r="AZ230" s="17"/>
      <c r="BA230" s="17"/>
      <c r="BB230" s="17" t="s">
        <v>77</v>
      </c>
      <c r="BC230" s="17"/>
      <c r="BD230" s="17" t="s">
        <v>78</v>
      </c>
      <c r="BE230" s="17"/>
      <c r="BF230" s="17"/>
      <c r="BG230" s="17"/>
      <c r="BH230" s="17"/>
      <c r="BI230" s="17"/>
      <c r="BJ230" s="17"/>
      <c r="BK230" s="17"/>
      <c r="BL230" s="17"/>
      <c r="BM230" s="17"/>
      <c r="BN230" s="17"/>
      <c r="BO230" s="17"/>
      <c r="BP230" s="17"/>
      <c r="BQ230" s="17"/>
      <c r="BR230" s="17"/>
      <c r="BS230" s="17"/>
      <c r="BT230" s="17"/>
      <c r="BU230" s="17" t="s">
        <v>95</v>
      </c>
      <c r="BV230" s="17"/>
      <c r="BW230" s="17" t="s">
        <v>3209</v>
      </c>
      <c r="BX230" s="98"/>
      <c r="BY230" s="211"/>
      <c r="BZ230" s="211"/>
      <c r="CA230" s="98"/>
      <c r="CB230" s="98"/>
      <c r="CC230" s="17"/>
      <c r="CD230" s="17"/>
      <c r="CE230" s="209"/>
      <c r="CF230" s="108"/>
      <c r="CG230" s="108"/>
      <c r="CH230" s="17"/>
      <c r="CI230" s="17"/>
      <c r="CJ230" s="209"/>
      <c r="CK230" s="127"/>
      <c r="CL230" s="127"/>
      <c r="CM230" s="17"/>
      <c r="CN230" s="17"/>
      <c r="CO230" s="209"/>
      <c r="CP230" s="127"/>
      <c r="CQ230" s="127"/>
    </row>
    <row r="231" spans="3:95" s="9" customFormat="1" ht="135.75" customHeight="1" x14ac:dyDescent="0.25">
      <c r="C231" s="16" t="s">
        <v>2988</v>
      </c>
      <c r="D231" s="98" t="s">
        <v>823</v>
      </c>
      <c r="E231" s="17" t="s">
        <v>188</v>
      </c>
      <c r="F231" s="14" t="str">
        <f t="shared" si="8"/>
        <v xml:space="preserve">URF2024_221_Transversal_Reportar la participación en actividades de capacitación durante el periodo_SRP_Primer cuatrimestre </v>
      </c>
      <c r="G231" s="108" t="s">
        <v>817</v>
      </c>
      <c r="H231" s="109" t="s">
        <v>818</v>
      </c>
      <c r="I231" s="109" t="s">
        <v>819</v>
      </c>
      <c r="J231" s="17" t="s">
        <v>791</v>
      </c>
      <c r="K231" s="17" t="s">
        <v>793</v>
      </c>
      <c r="L231" s="17"/>
      <c r="M231" s="100">
        <v>45292</v>
      </c>
      <c r="N231" s="100">
        <v>45412</v>
      </c>
      <c r="O231" s="18">
        <f t="shared" si="5"/>
        <v>120</v>
      </c>
      <c r="P231" s="17" t="s">
        <v>450</v>
      </c>
      <c r="Q231" s="17"/>
      <c r="R231" s="17"/>
      <c r="S231" s="17" t="s">
        <v>675</v>
      </c>
      <c r="T231" s="17" t="s">
        <v>4</v>
      </c>
      <c r="U231" s="17" t="s">
        <v>27</v>
      </c>
      <c r="V231" s="17"/>
      <c r="W231" s="17" t="s">
        <v>52</v>
      </c>
      <c r="X231" s="17"/>
      <c r="Y231" s="17"/>
      <c r="Z231" s="17"/>
      <c r="AA231" s="17"/>
      <c r="AB231" s="17"/>
      <c r="AC231" s="17"/>
      <c r="AD231" s="17"/>
      <c r="AE231" s="17"/>
      <c r="AF231" s="17" t="s">
        <v>61</v>
      </c>
      <c r="AG231" s="17"/>
      <c r="AH231" s="17"/>
      <c r="AI231" s="17"/>
      <c r="AJ231" s="17" t="s">
        <v>244</v>
      </c>
      <c r="AK231" s="17" t="s">
        <v>820</v>
      </c>
      <c r="AL231" s="17"/>
      <c r="AM231" s="17"/>
      <c r="AN231" s="17"/>
      <c r="AO231" s="17"/>
      <c r="AP231" s="17"/>
      <c r="AQ231" s="17"/>
      <c r="AR231" s="17"/>
      <c r="AS231" s="17"/>
      <c r="AT231" s="17"/>
      <c r="AU231" s="17"/>
      <c r="AV231" s="17" t="s">
        <v>75</v>
      </c>
      <c r="AW231" s="17" t="s">
        <v>27</v>
      </c>
      <c r="AX231" s="17"/>
      <c r="AY231" s="17"/>
      <c r="AZ231" s="17"/>
      <c r="BA231" s="17"/>
      <c r="BB231" s="17" t="s">
        <v>77</v>
      </c>
      <c r="BC231" s="17"/>
      <c r="BD231" s="17" t="s">
        <v>78</v>
      </c>
      <c r="BE231" s="17"/>
      <c r="BF231" s="17"/>
      <c r="BG231" s="17"/>
      <c r="BH231" s="17"/>
      <c r="BI231" s="17"/>
      <c r="BJ231" s="17"/>
      <c r="BK231" s="17"/>
      <c r="BL231" s="17"/>
      <c r="BM231" s="17"/>
      <c r="BN231" s="17"/>
      <c r="BO231" s="17"/>
      <c r="BP231" s="17"/>
      <c r="BQ231" s="17"/>
      <c r="BR231" s="17"/>
      <c r="BS231" s="17"/>
      <c r="BT231" s="17"/>
      <c r="BU231" s="17" t="s">
        <v>95</v>
      </c>
      <c r="BV231" s="17"/>
      <c r="BW231" s="17" t="s">
        <v>3209</v>
      </c>
      <c r="BX231" s="108"/>
      <c r="BY231" s="108"/>
      <c r="BZ231" s="212"/>
      <c r="CA231" s="108"/>
      <c r="CB231" s="108"/>
      <c r="CC231" s="17"/>
      <c r="CD231" s="17"/>
      <c r="CE231" s="209"/>
      <c r="CF231" s="108"/>
      <c r="CG231" s="108"/>
      <c r="CH231" s="17"/>
      <c r="CI231" s="17"/>
      <c r="CJ231" s="209"/>
      <c r="CK231" s="127"/>
      <c r="CL231" s="127"/>
      <c r="CM231" s="17"/>
      <c r="CN231" s="17"/>
      <c r="CO231" s="209"/>
      <c r="CP231" s="127"/>
      <c r="CQ231" s="127"/>
    </row>
    <row r="232" spans="3:95" s="9" customFormat="1" ht="135.75" customHeight="1" x14ac:dyDescent="0.25">
      <c r="C232" s="16" t="s">
        <v>2989</v>
      </c>
      <c r="D232" s="98" t="s">
        <v>824</v>
      </c>
      <c r="E232" s="17" t="s">
        <v>188</v>
      </c>
      <c r="F232" s="14" t="str">
        <f t="shared" si="8"/>
        <v xml:space="preserve">URF2024_222_Transversal_Reportar la participación en actividades de capacitación durante el periodo_RV_Primer cuatrimestre </v>
      </c>
      <c r="G232" s="108" t="s">
        <v>817</v>
      </c>
      <c r="H232" s="109" t="s">
        <v>818</v>
      </c>
      <c r="I232" s="109" t="s">
        <v>819</v>
      </c>
      <c r="J232" s="17" t="s">
        <v>240</v>
      </c>
      <c r="K232" s="17" t="s">
        <v>3245</v>
      </c>
      <c r="L232" s="17"/>
      <c r="M232" s="100">
        <v>45292</v>
      </c>
      <c r="N232" s="100">
        <v>45412</v>
      </c>
      <c r="O232" s="18">
        <f t="shared" si="5"/>
        <v>120</v>
      </c>
      <c r="P232" s="17" t="s">
        <v>450</v>
      </c>
      <c r="Q232" s="17"/>
      <c r="R232" s="17"/>
      <c r="S232" s="17" t="s">
        <v>675</v>
      </c>
      <c r="T232" s="17" t="s">
        <v>4</v>
      </c>
      <c r="U232" s="17" t="s">
        <v>27</v>
      </c>
      <c r="V232" s="17"/>
      <c r="W232" s="17" t="s">
        <v>52</v>
      </c>
      <c r="X232" s="17"/>
      <c r="Y232" s="17"/>
      <c r="Z232" s="17"/>
      <c r="AA232" s="17"/>
      <c r="AB232" s="17"/>
      <c r="AC232" s="17"/>
      <c r="AD232" s="17"/>
      <c r="AE232" s="17"/>
      <c r="AF232" s="17" t="s">
        <v>61</v>
      </c>
      <c r="AG232" s="17"/>
      <c r="AH232" s="17"/>
      <c r="AI232" s="17"/>
      <c r="AJ232" s="17" t="s">
        <v>244</v>
      </c>
      <c r="AK232" s="17" t="s">
        <v>820</v>
      </c>
      <c r="AL232" s="17"/>
      <c r="AM232" s="17"/>
      <c r="AN232" s="17"/>
      <c r="AO232" s="17"/>
      <c r="AP232" s="17"/>
      <c r="AQ232" s="17"/>
      <c r="AR232" s="17"/>
      <c r="AS232" s="17"/>
      <c r="AT232" s="17"/>
      <c r="AU232" s="17"/>
      <c r="AV232" s="17" t="s">
        <v>75</v>
      </c>
      <c r="AW232" s="17" t="s">
        <v>27</v>
      </c>
      <c r="AX232" s="17"/>
      <c r="AY232" s="17"/>
      <c r="AZ232" s="17"/>
      <c r="BA232" s="17"/>
      <c r="BB232" s="17" t="s">
        <v>77</v>
      </c>
      <c r="BC232" s="17"/>
      <c r="BD232" s="17" t="s">
        <v>78</v>
      </c>
      <c r="BE232" s="17"/>
      <c r="BF232" s="17"/>
      <c r="BG232" s="17"/>
      <c r="BH232" s="17"/>
      <c r="BI232" s="17"/>
      <c r="BJ232" s="17"/>
      <c r="BK232" s="17"/>
      <c r="BL232" s="17"/>
      <c r="BM232" s="17"/>
      <c r="BN232" s="17"/>
      <c r="BO232" s="17"/>
      <c r="BP232" s="17"/>
      <c r="BQ232" s="17"/>
      <c r="BR232" s="17"/>
      <c r="BS232" s="17"/>
      <c r="BT232" s="17"/>
      <c r="BU232" s="17" t="s">
        <v>95</v>
      </c>
      <c r="BV232" s="17"/>
      <c r="BW232" s="17" t="s">
        <v>3209</v>
      </c>
      <c r="BX232" s="108"/>
      <c r="BY232" s="108"/>
      <c r="BZ232" s="212"/>
      <c r="CA232" s="108"/>
      <c r="CB232" s="108"/>
      <c r="CC232" s="17"/>
      <c r="CD232" s="17"/>
      <c r="CE232" s="209"/>
      <c r="CF232" s="108"/>
      <c r="CG232" s="108"/>
      <c r="CH232" s="17"/>
      <c r="CI232" s="17"/>
      <c r="CJ232" s="209"/>
      <c r="CK232" s="127"/>
      <c r="CL232" s="127"/>
      <c r="CM232" s="17"/>
      <c r="CN232" s="17"/>
      <c r="CO232" s="209"/>
      <c r="CP232" s="127"/>
      <c r="CQ232" s="127"/>
    </row>
    <row r="233" spans="3:95" s="9" customFormat="1" ht="135.75" customHeight="1" x14ac:dyDescent="0.25">
      <c r="C233" s="16" t="s">
        <v>2990</v>
      </c>
      <c r="D233" s="98" t="s">
        <v>825</v>
      </c>
      <c r="E233" s="17" t="s">
        <v>188</v>
      </c>
      <c r="F233" s="14" t="str">
        <f t="shared" si="8"/>
        <v xml:space="preserve">URF2024_223_Transversal_Reportar la participación en actividades de capacitación durante el periodo_AD_Primer cuatrimestre </v>
      </c>
      <c r="G233" s="108" t="s">
        <v>817</v>
      </c>
      <c r="H233" s="109" t="s">
        <v>818</v>
      </c>
      <c r="I233" s="109" t="s">
        <v>819</v>
      </c>
      <c r="J233" s="17" t="s">
        <v>407</v>
      </c>
      <c r="K233" s="17" t="s">
        <v>408</v>
      </c>
      <c r="L233" s="17"/>
      <c r="M233" s="100">
        <v>45292</v>
      </c>
      <c r="N233" s="100">
        <v>45412</v>
      </c>
      <c r="O233" s="18">
        <f t="shared" si="5"/>
        <v>120</v>
      </c>
      <c r="P233" s="17" t="s">
        <v>450</v>
      </c>
      <c r="Q233" s="17"/>
      <c r="R233" s="17"/>
      <c r="S233" s="17" t="s">
        <v>675</v>
      </c>
      <c r="T233" s="17" t="s">
        <v>4</v>
      </c>
      <c r="U233" s="17" t="s">
        <v>27</v>
      </c>
      <c r="V233" s="17"/>
      <c r="W233" s="17" t="s">
        <v>52</v>
      </c>
      <c r="X233" s="17"/>
      <c r="Y233" s="17"/>
      <c r="Z233" s="17"/>
      <c r="AA233" s="17"/>
      <c r="AB233" s="17"/>
      <c r="AC233" s="17"/>
      <c r="AD233" s="17"/>
      <c r="AE233" s="17"/>
      <c r="AF233" s="17" t="s">
        <v>61</v>
      </c>
      <c r="AG233" s="17"/>
      <c r="AH233" s="17"/>
      <c r="AI233" s="17"/>
      <c r="AJ233" s="17" t="s">
        <v>244</v>
      </c>
      <c r="AK233" s="17" t="s">
        <v>820</v>
      </c>
      <c r="AL233" s="17"/>
      <c r="AM233" s="17"/>
      <c r="AN233" s="17"/>
      <c r="AO233" s="17"/>
      <c r="AP233" s="17"/>
      <c r="AQ233" s="17"/>
      <c r="AR233" s="17"/>
      <c r="AS233" s="17"/>
      <c r="AT233" s="17"/>
      <c r="AU233" s="17"/>
      <c r="AV233" s="17" t="s">
        <v>75</v>
      </c>
      <c r="AW233" s="17" t="s">
        <v>27</v>
      </c>
      <c r="AX233" s="17"/>
      <c r="AY233" s="17"/>
      <c r="AZ233" s="17"/>
      <c r="BA233" s="17"/>
      <c r="BB233" s="17" t="s">
        <v>77</v>
      </c>
      <c r="BC233" s="17"/>
      <c r="BD233" s="17" t="s">
        <v>78</v>
      </c>
      <c r="BE233" s="17"/>
      <c r="BF233" s="17"/>
      <c r="BG233" s="17"/>
      <c r="BH233" s="17"/>
      <c r="BI233" s="17"/>
      <c r="BJ233" s="17"/>
      <c r="BK233" s="17"/>
      <c r="BL233" s="17"/>
      <c r="BM233" s="17"/>
      <c r="BN233" s="17"/>
      <c r="BO233" s="17"/>
      <c r="BP233" s="17"/>
      <c r="BQ233" s="17"/>
      <c r="BR233" s="17"/>
      <c r="BS233" s="17"/>
      <c r="BT233" s="17"/>
      <c r="BU233" s="17" t="s">
        <v>95</v>
      </c>
      <c r="BV233" s="17"/>
      <c r="BW233" s="17" t="s">
        <v>3209</v>
      </c>
      <c r="BX233" s="108"/>
      <c r="BY233" s="108"/>
      <c r="BZ233" s="212"/>
      <c r="CA233" s="108"/>
      <c r="CB233" s="108"/>
      <c r="CC233" s="17"/>
      <c r="CD233" s="17"/>
      <c r="CE233" s="209"/>
      <c r="CF233" s="108"/>
      <c r="CG233" s="108"/>
      <c r="CH233" s="17"/>
      <c r="CI233" s="17"/>
      <c r="CJ233" s="209"/>
      <c r="CK233" s="127"/>
      <c r="CL233" s="127"/>
      <c r="CM233" s="17"/>
      <c r="CN233" s="17"/>
      <c r="CO233" s="209"/>
      <c r="CP233" s="127"/>
      <c r="CQ233" s="127"/>
    </row>
    <row r="234" spans="3:95" s="9" customFormat="1" ht="135.75" customHeight="1" x14ac:dyDescent="0.25">
      <c r="C234" s="16" t="s">
        <v>2991</v>
      </c>
      <c r="D234" s="98" t="s">
        <v>826</v>
      </c>
      <c r="E234" s="17" t="s">
        <v>188</v>
      </c>
      <c r="F234" s="14" t="str">
        <f t="shared" si="8"/>
        <v xml:space="preserve">URF2024_224_Transversal_Reportar la participación en actividades de capacitación durante el periodo_GF_Primer cuatrimestre </v>
      </c>
      <c r="G234" s="108" t="s">
        <v>817</v>
      </c>
      <c r="H234" s="109" t="s">
        <v>818</v>
      </c>
      <c r="I234" s="109" t="s">
        <v>819</v>
      </c>
      <c r="J234" s="17" t="s">
        <v>616</v>
      </c>
      <c r="K234" s="17" t="s">
        <v>617</v>
      </c>
      <c r="L234" s="17"/>
      <c r="M234" s="100">
        <v>45292</v>
      </c>
      <c r="N234" s="100">
        <v>45412</v>
      </c>
      <c r="O234" s="18">
        <f t="shared" si="5"/>
        <v>120</v>
      </c>
      <c r="P234" s="17" t="s">
        <v>450</v>
      </c>
      <c r="Q234" s="17"/>
      <c r="R234" s="17"/>
      <c r="S234" s="17" t="s">
        <v>675</v>
      </c>
      <c r="T234" s="17" t="s">
        <v>4</v>
      </c>
      <c r="U234" s="17" t="s">
        <v>27</v>
      </c>
      <c r="V234" s="17"/>
      <c r="W234" s="17" t="s">
        <v>52</v>
      </c>
      <c r="X234" s="17"/>
      <c r="Y234" s="17"/>
      <c r="Z234" s="17"/>
      <c r="AA234" s="17"/>
      <c r="AB234" s="17"/>
      <c r="AC234" s="17"/>
      <c r="AD234" s="17"/>
      <c r="AE234" s="17"/>
      <c r="AF234" s="17" t="s">
        <v>61</v>
      </c>
      <c r="AG234" s="17"/>
      <c r="AH234" s="17"/>
      <c r="AI234" s="17"/>
      <c r="AJ234" s="17" t="s">
        <v>244</v>
      </c>
      <c r="AK234" s="17" t="s">
        <v>820</v>
      </c>
      <c r="AL234" s="17"/>
      <c r="AM234" s="17"/>
      <c r="AN234" s="17"/>
      <c r="AO234" s="17"/>
      <c r="AP234" s="17"/>
      <c r="AQ234" s="17"/>
      <c r="AR234" s="17"/>
      <c r="AS234" s="17"/>
      <c r="AT234" s="17"/>
      <c r="AU234" s="17"/>
      <c r="AV234" s="17" t="s">
        <v>75</v>
      </c>
      <c r="AW234" s="17" t="s">
        <v>27</v>
      </c>
      <c r="AX234" s="17"/>
      <c r="AY234" s="17"/>
      <c r="AZ234" s="17"/>
      <c r="BA234" s="17"/>
      <c r="BB234" s="17" t="s">
        <v>77</v>
      </c>
      <c r="BC234" s="17"/>
      <c r="BD234" s="17" t="s">
        <v>78</v>
      </c>
      <c r="BE234" s="17"/>
      <c r="BF234" s="17"/>
      <c r="BG234" s="17"/>
      <c r="BH234" s="17"/>
      <c r="BI234" s="17"/>
      <c r="BJ234" s="17"/>
      <c r="BK234" s="17"/>
      <c r="BL234" s="17"/>
      <c r="BM234" s="17"/>
      <c r="BN234" s="17"/>
      <c r="BO234" s="17"/>
      <c r="BP234" s="17"/>
      <c r="BQ234" s="17"/>
      <c r="BR234" s="17"/>
      <c r="BS234" s="17"/>
      <c r="BT234" s="17"/>
      <c r="BU234" s="17" t="s">
        <v>95</v>
      </c>
      <c r="BV234" s="17"/>
      <c r="BW234" s="17" t="s">
        <v>3209</v>
      </c>
      <c r="BX234" s="108"/>
      <c r="BY234" s="108"/>
      <c r="BZ234" s="212"/>
      <c r="CA234" s="108"/>
      <c r="CB234" s="108"/>
      <c r="CC234" s="17"/>
      <c r="CD234" s="17"/>
      <c r="CE234" s="209"/>
      <c r="CF234" s="108"/>
      <c r="CG234" s="108"/>
      <c r="CH234" s="17"/>
      <c r="CI234" s="17"/>
      <c r="CJ234" s="209"/>
      <c r="CK234" s="127"/>
      <c r="CL234" s="127"/>
      <c r="CM234" s="17"/>
      <c r="CN234" s="17"/>
      <c r="CO234" s="209"/>
      <c r="CP234" s="127"/>
      <c r="CQ234" s="127"/>
    </row>
    <row r="235" spans="3:95" s="9" customFormat="1" ht="135.75" customHeight="1" x14ac:dyDescent="0.25">
      <c r="C235" s="16" t="s">
        <v>2787</v>
      </c>
      <c r="D235" s="98" t="s">
        <v>827</v>
      </c>
      <c r="E235" s="17" t="s">
        <v>188</v>
      </c>
      <c r="F235" s="14" t="str">
        <f t="shared" si="8"/>
        <v xml:space="preserve">URF2024_225_Transversal_Reportar la participación en actividades de capacitación durante el periodo_GI_Primer cuatrimestre </v>
      </c>
      <c r="G235" s="108" t="s">
        <v>817</v>
      </c>
      <c r="H235" s="109" t="s">
        <v>818</v>
      </c>
      <c r="I235" s="109" t="s">
        <v>819</v>
      </c>
      <c r="J235" s="17" t="s">
        <v>104</v>
      </c>
      <c r="K235" s="17" t="s">
        <v>105</v>
      </c>
      <c r="L235" s="17"/>
      <c r="M235" s="100">
        <v>45292</v>
      </c>
      <c r="N235" s="100">
        <v>45412</v>
      </c>
      <c r="O235" s="18">
        <f t="shared" si="5"/>
        <v>120</v>
      </c>
      <c r="P235" s="17" t="s">
        <v>450</v>
      </c>
      <c r="Q235" s="17"/>
      <c r="R235" s="17"/>
      <c r="S235" s="17" t="s">
        <v>675</v>
      </c>
      <c r="T235" s="17" t="s">
        <v>4</v>
      </c>
      <c r="U235" s="17" t="s">
        <v>27</v>
      </c>
      <c r="V235" s="17"/>
      <c r="W235" s="17" t="s">
        <v>52</v>
      </c>
      <c r="X235" s="17"/>
      <c r="Y235" s="17"/>
      <c r="Z235" s="17"/>
      <c r="AA235" s="17"/>
      <c r="AB235" s="17"/>
      <c r="AC235" s="17"/>
      <c r="AD235" s="17"/>
      <c r="AE235" s="17"/>
      <c r="AF235" s="17" t="s">
        <v>61</v>
      </c>
      <c r="AG235" s="17"/>
      <c r="AH235" s="17"/>
      <c r="AI235" s="17"/>
      <c r="AJ235" s="17" t="s">
        <v>244</v>
      </c>
      <c r="AK235" s="17" t="s">
        <v>820</v>
      </c>
      <c r="AL235" s="17"/>
      <c r="AM235" s="17"/>
      <c r="AN235" s="17"/>
      <c r="AO235" s="17"/>
      <c r="AP235" s="17"/>
      <c r="AQ235" s="17"/>
      <c r="AR235" s="17"/>
      <c r="AS235" s="17"/>
      <c r="AT235" s="17"/>
      <c r="AU235" s="17"/>
      <c r="AV235" s="17" t="s">
        <v>75</v>
      </c>
      <c r="AW235" s="17" t="s">
        <v>27</v>
      </c>
      <c r="AX235" s="17"/>
      <c r="AY235" s="17"/>
      <c r="AZ235" s="17"/>
      <c r="BA235" s="17"/>
      <c r="BB235" s="17" t="s">
        <v>77</v>
      </c>
      <c r="BC235" s="17"/>
      <c r="BD235" s="17" t="s">
        <v>78</v>
      </c>
      <c r="BE235" s="17"/>
      <c r="BF235" s="17"/>
      <c r="BG235" s="17"/>
      <c r="BH235" s="17"/>
      <c r="BI235" s="17"/>
      <c r="BJ235" s="17"/>
      <c r="BK235" s="17"/>
      <c r="BL235" s="17"/>
      <c r="BM235" s="17"/>
      <c r="BN235" s="17"/>
      <c r="BO235" s="17"/>
      <c r="BP235" s="17"/>
      <c r="BQ235" s="17"/>
      <c r="BR235" s="17"/>
      <c r="BS235" s="17"/>
      <c r="BT235" s="17"/>
      <c r="BU235" s="17" t="s">
        <v>95</v>
      </c>
      <c r="BV235" s="17"/>
      <c r="BW235" s="17" t="s">
        <v>3209</v>
      </c>
      <c r="BX235" s="108"/>
      <c r="BY235" s="108"/>
      <c r="BZ235" s="212"/>
      <c r="CA235" s="108"/>
      <c r="CB235" s="108"/>
      <c r="CC235" s="17"/>
      <c r="CD235" s="17"/>
      <c r="CE235" s="209"/>
      <c r="CF235" s="108"/>
      <c r="CG235" s="108"/>
      <c r="CH235" s="17"/>
      <c r="CI235" s="17"/>
      <c r="CJ235" s="209"/>
      <c r="CK235" s="127"/>
      <c r="CL235" s="127"/>
      <c r="CM235" s="17"/>
      <c r="CN235" s="17"/>
      <c r="CO235" s="209"/>
      <c r="CP235" s="127"/>
      <c r="CQ235" s="127"/>
    </row>
    <row r="236" spans="3:95" s="9" customFormat="1" ht="135.75" customHeight="1" x14ac:dyDescent="0.25">
      <c r="C236" s="16" t="s">
        <v>2992</v>
      </c>
      <c r="D236" s="98" t="s">
        <v>828</v>
      </c>
      <c r="E236" s="17" t="s">
        <v>188</v>
      </c>
      <c r="F236" s="14" t="str">
        <f t="shared" si="8"/>
        <v xml:space="preserve">URF2024_226_Transversal_Reportar la participación en actividades de capacitación durante el periodo_CE_Primer cuatrimestre </v>
      </c>
      <c r="G236" s="108" t="s">
        <v>817</v>
      </c>
      <c r="H236" s="109" t="s">
        <v>818</v>
      </c>
      <c r="I236" s="109" t="s">
        <v>819</v>
      </c>
      <c r="J236" s="17" t="s">
        <v>800</v>
      </c>
      <c r="K236" s="17" t="s">
        <v>801</v>
      </c>
      <c r="L236" s="17"/>
      <c r="M236" s="100">
        <v>45292</v>
      </c>
      <c r="N236" s="100">
        <v>45412</v>
      </c>
      <c r="O236" s="18">
        <f t="shared" si="5"/>
        <v>120</v>
      </c>
      <c r="P236" s="17" t="s">
        <v>450</v>
      </c>
      <c r="Q236" s="17"/>
      <c r="R236" s="17"/>
      <c r="S236" s="17" t="s">
        <v>675</v>
      </c>
      <c r="T236" s="17" t="s">
        <v>4</v>
      </c>
      <c r="U236" s="17" t="s">
        <v>27</v>
      </c>
      <c r="V236" s="17"/>
      <c r="W236" s="17" t="s">
        <v>52</v>
      </c>
      <c r="X236" s="17"/>
      <c r="Y236" s="17"/>
      <c r="Z236" s="17"/>
      <c r="AA236" s="17"/>
      <c r="AB236" s="17"/>
      <c r="AC236" s="17"/>
      <c r="AD236" s="17"/>
      <c r="AE236" s="17"/>
      <c r="AF236" s="17" t="s">
        <v>61</v>
      </c>
      <c r="AG236" s="17"/>
      <c r="AH236" s="17"/>
      <c r="AI236" s="17"/>
      <c r="AJ236" s="17" t="s">
        <v>244</v>
      </c>
      <c r="AK236" s="17" t="s">
        <v>820</v>
      </c>
      <c r="AL236" s="17"/>
      <c r="AM236" s="17"/>
      <c r="AN236" s="17"/>
      <c r="AO236" s="17"/>
      <c r="AP236" s="17"/>
      <c r="AQ236" s="17"/>
      <c r="AR236" s="17"/>
      <c r="AS236" s="17"/>
      <c r="AT236" s="17"/>
      <c r="AU236" s="17"/>
      <c r="AV236" s="17" t="s">
        <v>75</v>
      </c>
      <c r="AW236" s="17" t="s">
        <v>27</v>
      </c>
      <c r="AX236" s="17"/>
      <c r="AY236" s="17"/>
      <c r="AZ236" s="17"/>
      <c r="BA236" s="17"/>
      <c r="BB236" s="17" t="s">
        <v>77</v>
      </c>
      <c r="BC236" s="17"/>
      <c r="BD236" s="17" t="s">
        <v>78</v>
      </c>
      <c r="BE236" s="17"/>
      <c r="BF236" s="17"/>
      <c r="BG236" s="17"/>
      <c r="BH236" s="17"/>
      <c r="BI236" s="17"/>
      <c r="BJ236" s="17"/>
      <c r="BK236" s="17"/>
      <c r="BL236" s="17"/>
      <c r="BM236" s="17"/>
      <c r="BN236" s="17"/>
      <c r="BO236" s="17"/>
      <c r="BP236" s="17"/>
      <c r="BQ236" s="17"/>
      <c r="BR236" s="17"/>
      <c r="BS236" s="17"/>
      <c r="BT236" s="17"/>
      <c r="BU236" s="17" t="s">
        <v>95</v>
      </c>
      <c r="BV236" s="17"/>
      <c r="BW236" s="17" t="s">
        <v>3209</v>
      </c>
      <c r="BX236" s="108"/>
      <c r="BY236" s="108"/>
      <c r="BZ236" s="212"/>
      <c r="CA236" s="108"/>
      <c r="CB236" s="108"/>
      <c r="CC236" s="17"/>
      <c r="CD236" s="17"/>
      <c r="CE236" s="209"/>
      <c r="CF236" s="108"/>
      <c r="CG236" s="108"/>
      <c r="CH236" s="17"/>
      <c r="CI236" s="17"/>
      <c r="CJ236" s="209"/>
      <c r="CK236" s="127"/>
      <c r="CL236" s="127"/>
      <c r="CM236" s="17"/>
      <c r="CN236" s="17"/>
      <c r="CO236" s="209"/>
      <c r="CP236" s="127"/>
      <c r="CQ236" s="127"/>
    </row>
    <row r="237" spans="3:95" s="9" customFormat="1" ht="135.75" customHeight="1" x14ac:dyDescent="0.25">
      <c r="C237" s="16" t="s">
        <v>2993</v>
      </c>
      <c r="D237" s="98" t="s">
        <v>829</v>
      </c>
      <c r="E237" s="17" t="s">
        <v>188</v>
      </c>
      <c r="F237" s="14" t="str">
        <f t="shared" si="8"/>
        <v xml:space="preserve">URF2024_227_Transversal_Reportar la participación en actividades de capacitación durante el periodo_DP_Segundo cuatrimestre </v>
      </c>
      <c r="G237" s="108" t="s">
        <v>817</v>
      </c>
      <c r="H237" s="109" t="s">
        <v>818</v>
      </c>
      <c r="I237" s="109" t="s">
        <v>819</v>
      </c>
      <c r="J237" s="17" t="s">
        <v>481</v>
      </c>
      <c r="K237" s="17" t="s">
        <v>106</v>
      </c>
      <c r="L237" s="17"/>
      <c r="M237" s="100">
        <v>45413</v>
      </c>
      <c r="N237" s="100">
        <v>45535</v>
      </c>
      <c r="O237" s="18">
        <f t="shared" si="5"/>
        <v>122</v>
      </c>
      <c r="P237" s="17" t="s">
        <v>450</v>
      </c>
      <c r="Q237" s="17"/>
      <c r="R237" s="17"/>
      <c r="S237" s="17" t="s">
        <v>675</v>
      </c>
      <c r="T237" s="17" t="s">
        <v>4</v>
      </c>
      <c r="U237" s="17" t="s">
        <v>27</v>
      </c>
      <c r="V237" s="17"/>
      <c r="W237" s="17" t="s">
        <v>52</v>
      </c>
      <c r="X237" s="17"/>
      <c r="Y237" s="17"/>
      <c r="Z237" s="17"/>
      <c r="AA237" s="17"/>
      <c r="AB237" s="17"/>
      <c r="AC237" s="17"/>
      <c r="AD237" s="17"/>
      <c r="AE237" s="17"/>
      <c r="AF237" s="17" t="s">
        <v>61</v>
      </c>
      <c r="AG237" s="17"/>
      <c r="AH237" s="17"/>
      <c r="AI237" s="17"/>
      <c r="AJ237" s="17" t="s">
        <v>244</v>
      </c>
      <c r="AK237" s="17" t="s">
        <v>820</v>
      </c>
      <c r="AL237" s="17"/>
      <c r="AM237" s="17"/>
      <c r="AN237" s="17"/>
      <c r="AO237" s="17"/>
      <c r="AP237" s="17"/>
      <c r="AQ237" s="17"/>
      <c r="AR237" s="17"/>
      <c r="AS237" s="17"/>
      <c r="AT237" s="17"/>
      <c r="AU237" s="17"/>
      <c r="AV237" s="17" t="s">
        <v>75</v>
      </c>
      <c r="AW237" s="17" t="s">
        <v>27</v>
      </c>
      <c r="AX237" s="17"/>
      <c r="AY237" s="17"/>
      <c r="AZ237" s="17"/>
      <c r="BA237" s="17"/>
      <c r="BB237" s="17" t="s">
        <v>77</v>
      </c>
      <c r="BC237" s="17"/>
      <c r="BD237" s="17" t="s">
        <v>78</v>
      </c>
      <c r="BE237" s="17"/>
      <c r="BF237" s="17"/>
      <c r="BG237" s="17"/>
      <c r="BH237" s="17"/>
      <c r="BI237" s="17"/>
      <c r="BJ237" s="17"/>
      <c r="BK237" s="17"/>
      <c r="BL237" s="17"/>
      <c r="BM237" s="17"/>
      <c r="BN237" s="17"/>
      <c r="BO237" s="17"/>
      <c r="BP237" s="17"/>
      <c r="BQ237" s="17"/>
      <c r="BR237" s="17"/>
      <c r="BS237" s="17"/>
      <c r="BT237" s="17"/>
      <c r="BU237" s="17" t="s">
        <v>95</v>
      </c>
      <c r="BV237" s="17"/>
      <c r="BW237" s="17" t="s">
        <v>3209</v>
      </c>
      <c r="BX237" s="108"/>
      <c r="BY237" s="108"/>
      <c r="BZ237" s="212"/>
      <c r="CA237" s="108"/>
      <c r="CB237" s="108"/>
      <c r="CC237" s="17"/>
      <c r="CD237" s="17"/>
      <c r="CE237" s="209"/>
      <c r="CF237" s="108"/>
      <c r="CG237" s="108"/>
      <c r="CH237" s="17"/>
      <c r="CI237" s="17"/>
      <c r="CJ237" s="209"/>
      <c r="CK237" s="127"/>
      <c r="CL237" s="127"/>
      <c r="CM237" s="17"/>
      <c r="CN237" s="17"/>
      <c r="CO237" s="209"/>
      <c r="CP237" s="127"/>
      <c r="CQ237" s="127"/>
    </row>
    <row r="238" spans="3:95" s="9" customFormat="1" ht="135.75" customHeight="1" x14ac:dyDescent="0.25">
      <c r="C238" s="16" t="s">
        <v>2994</v>
      </c>
      <c r="D238" s="98" t="s">
        <v>830</v>
      </c>
      <c r="E238" s="17" t="s">
        <v>188</v>
      </c>
      <c r="F238" s="14" t="str">
        <f t="shared" si="8"/>
        <v xml:space="preserve">URF2024_228_Transversal_Reportar la participación en actividades de capacitación durante el periodo_GC_Segundo cuatrimestre </v>
      </c>
      <c r="G238" s="108" t="s">
        <v>817</v>
      </c>
      <c r="H238" s="109" t="s">
        <v>818</v>
      </c>
      <c r="I238" s="109" t="s">
        <v>819</v>
      </c>
      <c r="J238" s="17" t="s">
        <v>464</v>
      </c>
      <c r="K238" s="17" t="s">
        <v>391</v>
      </c>
      <c r="L238" s="17"/>
      <c r="M238" s="100">
        <v>45413</v>
      </c>
      <c r="N238" s="100">
        <v>45535</v>
      </c>
      <c r="O238" s="18">
        <f t="shared" si="5"/>
        <v>122</v>
      </c>
      <c r="P238" s="17" t="s">
        <v>450</v>
      </c>
      <c r="Q238" s="17"/>
      <c r="R238" s="17"/>
      <c r="S238" s="17" t="s">
        <v>675</v>
      </c>
      <c r="T238" s="17" t="s">
        <v>4</v>
      </c>
      <c r="U238" s="17" t="s">
        <v>27</v>
      </c>
      <c r="V238" s="17"/>
      <c r="W238" s="17" t="s">
        <v>52</v>
      </c>
      <c r="X238" s="17"/>
      <c r="Y238" s="17"/>
      <c r="Z238" s="17"/>
      <c r="AA238" s="17"/>
      <c r="AB238" s="17"/>
      <c r="AC238" s="17"/>
      <c r="AD238" s="17"/>
      <c r="AE238" s="17"/>
      <c r="AF238" s="17" t="s">
        <v>61</v>
      </c>
      <c r="AG238" s="17"/>
      <c r="AH238" s="17"/>
      <c r="AI238" s="17"/>
      <c r="AJ238" s="17" t="s">
        <v>244</v>
      </c>
      <c r="AK238" s="17" t="s">
        <v>820</v>
      </c>
      <c r="AL238" s="17"/>
      <c r="AM238" s="17"/>
      <c r="AN238" s="17"/>
      <c r="AO238" s="17"/>
      <c r="AP238" s="17"/>
      <c r="AQ238" s="17"/>
      <c r="AR238" s="17"/>
      <c r="AS238" s="17"/>
      <c r="AT238" s="17"/>
      <c r="AU238" s="17"/>
      <c r="AV238" s="17" t="s">
        <v>75</v>
      </c>
      <c r="AW238" s="17" t="s">
        <v>27</v>
      </c>
      <c r="AX238" s="17"/>
      <c r="AY238" s="17"/>
      <c r="AZ238" s="17"/>
      <c r="BA238" s="17"/>
      <c r="BB238" s="17" t="s">
        <v>77</v>
      </c>
      <c r="BC238" s="17"/>
      <c r="BD238" s="17" t="s">
        <v>78</v>
      </c>
      <c r="BE238" s="17"/>
      <c r="BF238" s="17"/>
      <c r="BG238" s="17"/>
      <c r="BH238" s="17"/>
      <c r="BI238" s="17"/>
      <c r="BJ238" s="17"/>
      <c r="BK238" s="17"/>
      <c r="BL238" s="17"/>
      <c r="BM238" s="17"/>
      <c r="BN238" s="17"/>
      <c r="BO238" s="17"/>
      <c r="BP238" s="17"/>
      <c r="BQ238" s="17"/>
      <c r="BR238" s="17"/>
      <c r="BS238" s="17"/>
      <c r="BT238" s="17"/>
      <c r="BU238" s="17" t="s">
        <v>95</v>
      </c>
      <c r="BV238" s="17"/>
      <c r="BW238" s="17" t="s">
        <v>3209</v>
      </c>
      <c r="BX238" s="108"/>
      <c r="BY238" s="108"/>
      <c r="BZ238" s="212"/>
      <c r="CA238" s="108"/>
      <c r="CB238" s="108"/>
      <c r="CC238" s="17"/>
      <c r="CD238" s="17"/>
      <c r="CE238" s="209"/>
      <c r="CF238" s="108"/>
      <c r="CG238" s="108"/>
      <c r="CH238" s="17"/>
      <c r="CI238" s="17"/>
      <c r="CJ238" s="209"/>
      <c r="CK238" s="127"/>
      <c r="CL238" s="127"/>
      <c r="CM238" s="17"/>
      <c r="CN238" s="17"/>
      <c r="CO238" s="209"/>
      <c r="CP238" s="127"/>
      <c r="CQ238" s="127"/>
    </row>
    <row r="239" spans="3:95" s="9" customFormat="1" ht="135.75" customHeight="1" x14ac:dyDescent="0.25">
      <c r="C239" s="16" t="s">
        <v>2995</v>
      </c>
      <c r="D239" s="98" t="s">
        <v>831</v>
      </c>
      <c r="E239" s="17" t="s">
        <v>188</v>
      </c>
      <c r="F239" s="14" t="str">
        <f t="shared" si="8"/>
        <v xml:space="preserve">URF2024_229_Transversal_Reportar la participación en actividades de capacitación durante el periodo_SDM_Segundo cuatrimestre </v>
      </c>
      <c r="G239" s="108" t="s">
        <v>817</v>
      </c>
      <c r="H239" s="109" t="s">
        <v>818</v>
      </c>
      <c r="I239" s="109" t="s">
        <v>819</v>
      </c>
      <c r="J239" s="17" t="s">
        <v>791</v>
      </c>
      <c r="K239" s="17" t="s">
        <v>792</v>
      </c>
      <c r="L239" s="17"/>
      <c r="M239" s="100">
        <v>45413</v>
      </c>
      <c r="N239" s="100">
        <v>45535</v>
      </c>
      <c r="O239" s="18">
        <f t="shared" si="5"/>
        <v>122</v>
      </c>
      <c r="P239" s="17" t="s">
        <v>450</v>
      </c>
      <c r="Q239" s="17"/>
      <c r="R239" s="17"/>
      <c r="S239" s="17" t="s">
        <v>675</v>
      </c>
      <c r="T239" s="17" t="s">
        <v>4</v>
      </c>
      <c r="U239" s="17" t="s">
        <v>27</v>
      </c>
      <c r="V239" s="17"/>
      <c r="W239" s="17" t="s">
        <v>52</v>
      </c>
      <c r="X239" s="17"/>
      <c r="Y239" s="17"/>
      <c r="Z239" s="17"/>
      <c r="AA239" s="17"/>
      <c r="AB239" s="17"/>
      <c r="AC239" s="17"/>
      <c r="AD239" s="17"/>
      <c r="AE239" s="17"/>
      <c r="AF239" s="17" t="s">
        <v>61</v>
      </c>
      <c r="AG239" s="17"/>
      <c r="AH239" s="17"/>
      <c r="AI239" s="17"/>
      <c r="AJ239" s="17" t="s">
        <v>244</v>
      </c>
      <c r="AK239" s="17" t="s">
        <v>820</v>
      </c>
      <c r="AL239" s="17"/>
      <c r="AM239" s="17"/>
      <c r="AN239" s="17"/>
      <c r="AO239" s="17"/>
      <c r="AP239" s="17"/>
      <c r="AQ239" s="17"/>
      <c r="AR239" s="17"/>
      <c r="AS239" s="17"/>
      <c r="AT239" s="17"/>
      <c r="AU239" s="17"/>
      <c r="AV239" s="17" t="s">
        <v>75</v>
      </c>
      <c r="AW239" s="17" t="s">
        <v>27</v>
      </c>
      <c r="AX239" s="17"/>
      <c r="AY239" s="17"/>
      <c r="AZ239" s="17"/>
      <c r="BA239" s="17"/>
      <c r="BB239" s="17" t="s">
        <v>77</v>
      </c>
      <c r="BC239" s="17"/>
      <c r="BD239" s="17" t="s">
        <v>78</v>
      </c>
      <c r="BE239" s="17"/>
      <c r="BF239" s="17"/>
      <c r="BG239" s="17"/>
      <c r="BH239" s="17"/>
      <c r="BI239" s="17"/>
      <c r="BJ239" s="17"/>
      <c r="BK239" s="17"/>
      <c r="BL239" s="17"/>
      <c r="BM239" s="17"/>
      <c r="BN239" s="17"/>
      <c r="BO239" s="17"/>
      <c r="BP239" s="17"/>
      <c r="BQ239" s="17"/>
      <c r="BR239" s="17"/>
      <c r="BS239" s="17"/>
      <c r="BT239" s="17"/>
      <c r="BU239" s="17" t="s">
        <v>95</v>
      </c>
      <c r="BV239" s="17"/>
      <c r="BW239" s="17" t="s">
        <v>3209</v>
      </c>
      <c r="BX239" s="108"/>
      <c r="BY239" s="108"/>
      <c r="BZ239" s="212"/>
      <c r="CA239" s="108"/>
      <c r="CB239" s="108"/>
      <c r="CC239" s="17"/>
      <c r="CD239" s="17"/>
      <c r="CE239" s="209"/>
      <c r="CF239" s="108"/>
      <c r="CG239" s="108"/>
      <c r="CH239" s="17"/>
      <c r="CI239" s="17"/>
      <c r="CJ239" s="209"/>
      <c r="CK239" s="127"/>
      <c r="CL239" s="127"/>
      <c r="CM239" s="17"/>
      <c r="CN239" s="17"/>
      <c r="CO239" s="209"/>
      <c r="CP239" s="127"/>
      <c r="CQ239" s="127"/>
    </row>
    <row r="240" spans="3:95" s="9" customFormat="1" ht="135.75" customHeight="1" x14ac:dyDescent="0.25">
      <c r="C240" s="16" t="s">
        <v>2996</v>
      </c>
      <c r="D240" s="98" t="s">
        <v>832</v>
      </c>
      <c r="E240" s="17" t="s">
        <v>188</v>
      </c>
      <c r="F240" s="14" t="str">
        <f t="shared" si="8"/>
        <v xml:space="preserve">URF2024_230_Transversal_Reportar la participación en actividades de capacitación durante el periodo_SRP_Segundo cuatrimestre </v>
      </c>
      <c r="G240" s="108" t="s">
        <v>817</v>
      </c>
      <c r="H240" s="109" t="s">
        <v>818</v>
      </c>
      <c r="I240" s="109" t="s">
        <v>819</v>
      </c>
      <c r="J240" s="17" t="s">
        <v>791</v>
      </c>
      <c r="K240" s="17" t="s">
        <v>793</v>
      </c>
      <c r="L240" s="17"/>
      <c r="M240" s="100">
        <v>45413</v>
      </c>
      <c r="N240" s="100">
        <v>45535</v>
      </c>
      <c r="O240" s="18">
        <f t="shared" si="5"/>
        <v>122</v>
      </c>
      <c r="P240" s="17" t="s">
        <v>450</v>
      </c>
      <c r="Q240" s="17"/>
      <c r="R240" s="17"/>
      <c r="S240" s="17" t="s">
        <v>675</v>
      </c>
      <c r="T240" s="17" t="s">
        <v>4</v>
      </c>
      <c r="U240" s="17" t="s">
        <v>27</v>
      </c>
      <c r="V240" s="17"/>
      <c r="W240" s="17" t="s">
        <v>52</v>
      </c>
      <c r="X240" s="17"/>
      <c r="Y240" s="17"/>
      <c r="Z240" s="17"/>
      <c r="AA240" s="17"/>
      <c r="AB240" s="17"/>
      <c r="AC240" s="17"/>
      <c r="AD240" s="17"/>
      <c r="AE240" s="17"/>
      <c r="AF240" s="17" t="s">
        <v>61</v>
      </c>
      <c r="AG240" s="17"/>
      <c r="AH240" s="17"/>
      <c r="AI240" s="17"/>
      <c r="AJ240" s="17" t="s">
        <v>244</v>
      </c>
      <c r="AK240" s="17" t="s">
        <v>820</v>
      </c>
      <c r="AL240" s="17"/>
      <c r="AM240" s="17"/>
      <c r="AN240" s="17"/>
      <c r="AO240" s="17"/>
      <c r="AP240" s="17"/>
      <c r="AQ240" s="17"/>
      <c r="AR240" s="17"/>
      <c r="AS240" s="17"/>
      <c r="AT240" s="17"/>
      <c r="AU240" s="17"/>
      <c r="AV240" s="17" t="s">
        <v>75</v>
      </c>
      <c r="AW240" s="17" t="s">
        <v>27</v>
      </c>
      <c r="AX240" s="17"/>
      <c r="AY240" s="17"/>
      <c r="AZ240" s="17"/>
      <c r="BA240" s="17"/>
      <c r="BB240" s="17" t="s">
        <v>77</v>
      </c>
      <c r="BC240" s="17"/>
      <c r="BD240" s="17" t="s">
        <v>78</v>
      </c>
      <c r="BE240" s="17"/>
      <c r="BF240" s="17"/>
      <c r="BG240" s="17"/>
      <c r="BH240" s="17"/>
      <c r="BI240" s="17"/>
      <c r="BJ240" s="17"/>
      <c r="BK240" s="17"/>
      <c r="BL240" s="17"/>
      <c r="BM240" s="17"/>
      <c r="BN240" s="17"/>
      <c r="BO240" s="17"/>
      <c r="BP240" s="17"/>
      <c r="BQ240" s="17"/>
      <c r="BR240" s="17"/>
      <c r="BS240" s="17"/>
      <c r="BT240" s="17"/>
      <c r="BU240" s="17" t="s">
        <v>95</v>
      </c>
      <c r="BV240" s="17"/>
      <c r="BW240" s="17" t="s">
        <v>3209</v>
      </c>
      <c r="BX240" s="108"/>
      <c r="BY240" s="108"/>
      <c r="BZ240" s="212"/>
      <c r="CA240" s="108"/>
      <c r="CB240" s="108"/>
      <c r="CC240" s="17"/>
      <c r="CD240" s="17"/>
      <c r="CE240" s="209"/>
      <c r="CF240" s="108"/>
      <c r="CG240" s="108"/>
      <c r="CH240" s="17"/>
      <c r="CI240" s="17"/>
      <c r="CJ240" s="209"/>
      <c r="CK240" s="127"/>
      <c r="CL240" s="127"/>
      <c r="CM240" s="17"/>
      <c r="CN240" s="17"/>
      <c r="CO240" s="209"/>
      <c r="CP240" s="127"/>
      <c r="CQ240" s="127"/>
    </row>
    <row r="241" spans="3:95" s="9" customFormat="1" ht="135.75" customHeight="1" x14ac:dyDescent="0.25">
      <c r="C241" s="16" t="s">
        <v>2997</v>
      </c>
      <c r="D241" s="98" t="s">
        <v>833</v>
      </c>
      <c r="E241" s="17" t="s">
        <v>188</v>
      </c>
      <c r="F241" s="14" t="str">
        <f t="shared" si="8"/>
        <v xml:space="preserve">URF2024_231_Transversal_Reportar la participación en actividades de capacitación durante el periodo_RV_Segundo cuatrimestre </v>
      </c>
      <c r="G241" s="108" t="s">
        <v>817</v>
      </c>
      <c r="H241" s="109" t="s">
        <v>818</v>
      </c>
      <c r="I241" s="109" t="s">
        <v>819</v>
      </c>
      <c r="J241" s="17" t="s">
        <v>240</v>
      </c>
      <c r="K241" s="17" t="s">
        <v>3245</v>
      </c>
      <c r="L241" s="17"/>
      <c r="M241" s="100">
        <v>45413</v>
      </c>
      <c r="N241" s="100">
        <v>45535</v>
      </c>
      <c r="O241" s="18">
        <f t="shared" si="5"/>
        <v>122</v>
      </c>
      <c r="P241" s="17" t="s">
        <v>450</v>
      </c>
      <c r="Q241" s="17"/>
      <c r="R241" s="17"/>
      <c r="S241" s="17" t="s">
        <v>675</v>
      </c>
      <c r="T241" s="17" t="s">
        <v>4</v>
      </c>
      <c r="U241" s="17" t="s">
        <v>27</v>
      </c>
      <c r="V241" s="17"/>
      <c r="W241" s="17" t="s">
        <v>52</v>
      </c>
      <c r="X241" s="17"/>
      <c r="Y241" s="17"/>
      <c r="Z241" s="17"/>
      <c r="AA241" s="17"/>
      <c r="AB241" s="17"/>
      <c r="AC241" s="17"/>
      <c r="AD241" s="17"/>
      <c r="AE241" s="17"/>
      <c r="AF241" s="17" t="s">
        <v>61</v>
      </c>
      <c r="AG241" s="17"/>
      <c r="AH241" s="17"/>
      <c r="AI241" s="17"/>
      <c r="AJ241" s="17" t="s">
        <v>244</v>
      </c>
      <c r="AK241" s="17" t="s">
        <v>820</v>
      </c>
      <c r="AL241" s="17"/>
      <c r="AM241" s="17"/>
      <c r="AN241" s="17"/>
      <c r="AO241" s="17"/>
      <c r="AP241" s="17"/>
      <c r="AQ241" s="17"/>
      <c r="AR241" s="17"/>
      <c r="AS241" s="17"/>
      <c r="AT241" s="17"/>
      <c r="AU241" s="17"/>
      <c r="AV241" s="17" t="s">
        <v>75</v>
      </c>
      <c r="AW241" s="17" t="s">
        <v>27</v>
      </c>
      <c r="AX241" s="17"/>
      <c r="AY241" s="17"/>
      <c r="AZ241" s="17"/>
      <c r="BA241" s="17"/>
      <c r="BB241" s="17" t="s">
        <v>77</v>
      </c>
      <c r="BC241" s="17"/>
      <c r="BD241" s="17" t="s">
        <v>78</v>
      </c>
      <c r="BE241" s="17"/>
      <c r="BF241" s="17"/>
      <c r="BG241" s="17"/>
      <c r="BH241" s="17"/>
      <c r="BI241" s="17"/>
      <c r="BJ241" s="17"/>
      <c r="BK241" s="17"/>
      <c r="BL241" s="17"/>
      <c r="BM241" s="17"/>
      <c r="BN241" s="17"/>
      <c r="BO241" s="17"/>
      <c r="BP241" s="17"/>
      <c r="BQ241" s="17"/>
      <c r="BR241" s="17"/>
      <c r="BS241" s="17"/>
      <c r="BT241" s="17"/>
      <c r="BU241" s="17" t="s">
        <v>95</v>
      </c>
      <c r="BV241" s="17"/>
      <c r="BW241" s="17" t="s">
        <v>3209</v>
      </c>
      <c r="BX241" s="108"/>
      <c r="BY241" s="108"/>
      <c r="BZ241" s="212"/>
      <c r="CA241" s="108"/>
      <c r="CB241" s="108"/>
      <c r="CC241" s="17"/>
      <c r="CD241" s="17"/>
      <c r="CE241" s="209"/>
      <c r="CF241" s="108"/>
      <c r="CG241" s="108"/>
      <c r="CH241" s="17"/>
      <c r="CI241" s="17"/>
      <c r="CJ241" s="209"/>
      <c r="CK241" s="127"/>
      <c r="CL241" s="127"/>
      <c r="CM241" s="17"/>
      <c r="CN241" s="17"/>
      <c r="CO241" s="209"/>
      <c r="CP241" s="127"/>
      <c r="CQ241" s="127"/>
    </row>
    <row r="242" spans="3:95" s="9" customFormat="1" ht="135.75" customHeight="1" x14ac:dyDescent="0.25">
      <c r="C242" s="16" t="s">
        <v>2998</v>
      </c>
      <c r="D242" s="98" t="s">
        <v>834</v>
      </c>
      <c r="E242" s="17" t="s">
        <v>188</v>
      </c>
      <c r="F242" s="14" t="str">
        <f t="shared" si="8"/>
        <v xml:space="preserve">URF2024_232_Transversal_Reportar la participación en actividades de capacitación durante el periodo_AD_Segundo cuatrimestre </v>
      </c>
      <c r="G242" s="108" t="s">
        <v>817</v>
      </c>
      <c r="H242" s="109" t="s">
        <v>818</v>
      </c>
      <c r="I242" s="109" t="s">
        <v>819</v>
      </c>
      <c r="J242" s="17" t="s">
        <v>407</v>
      </c>
      <c r="K242" s="17" t="s">
        <v>106</v>
      </c>
      <c r="L242" s="17"/>
      <c r="M242" s="100">
        <v>45444</v>
      </c>
      <c r="N242" s="100">
        <v>45545</v>
      </c>
      <c r="O242" s="18">
        <f t="shared" si="5"/>
        <v>101</v>
      </c>
      <c r="P242" s="17" t="s">
        <v>450</v>
      </c>
      <c r="Q242" s="17"/>
      <c r="R242" s="17"/>
      <c r="S242" s="17" t="s">
        <v>675</v>
      </c>
      <c r="T242" s="17" t="s">
        <v>4</v>
      </c>
      <c r="U242" s="17" t="s">
        <v>27</v>
      </c>
      <c r="V242" s="17"/>
      <c r="W242" s="17" t="s">
        <v>52</v>
      </c>
      <c r="X242" s="17"/>
      <c r="Y242" s="17"/>
      <c r="Z242" s="17"/>
      <c r="AA242" s="17"/>
      <c r="AB242" s="17"/>
      <c r="AC242" s="17"/>
      <c r="AD242" s="17"/>
      <c r="AE242" s="17"/>
      <c r="AF242" s="17" t="s">
        <v>61</v>
      </c>
      <c r="AG242" s="17"/>
      <c r="AH242" s="17"/>
      <c r="AI242" s="17"/>
      <c r="AJ242" s="17" t="s">
        <v>244</v>
      </c>
      <c r="AK242" s="17" t="s">
        <v>820</v>
      </c>
      <c r="AL242" s="17"/>
      <c r="AM242" s="17"/>
      <c r="AN242" s="17"/>
      <c r="AO242" s="17"/>
      <c r="AP242" s="17"/>
      <c r="AQ242" s="17"/>
      <c r="AR242" s="17"/>
      <c r="AS242" s="17"/>
      <c r="AT242" s="17"/>
      <c r="AU242" s="17"/>
      <c r="AV242" s="17" t="s">
        <v>75</v>
      </c>
      <c r="AW242" s="17" t="s">
        <v>27</v>
      </c>
      <c r="AX242" s="17"/>
      <c r="AY242" s="17"/>
      <c r="AZ242" s="17"/>
      <c r="BA242" s="17"/>
      <c r="BB242" s="17" t="s">
        <v>77</v>
      </c>
      <c r="BC242" s="17"/>
      <c r="BD242" s="17" t="s">
        <v>78</v>
      </c>
      <c r="BE242" s="17"/>
      <c r="BF242" s="17"/>
      <c r="BG242" s="17"/>
      <c r="BH242" s="17"/>
      <c r="BI242" s="17"/>
      <c r="BJ242" s="17"/>
      <c r="BK242" s="17"/>
      <c r="BL242" s="17"/>
      <c r="BM242" s="17"/>
      <c r="BN242" s="17"/>
      <c r="BO242" s="17"/>
      <c r="BP242" s="17"/>
      <c r="BQ242" s="17"/>
      <c r="BR242" s="17"/>
      <c r="BS242" s="17"/>
      <c r="BT242" s="17"/>
      <c r="BU242" s="17" t="s">
        <v>95</v>
      </c>
      <c r="BV242" s="17"/>
      <c r="BW242" s="17" t="s">
        <v>3211</v>
      </c>
      <c r="BX242" s="108" t="s">
        <v>3202</v>
      </c>
      <c r="BY242" s="232">
        <v>45526</v>
      </c>
      <c r="BZ242" s="212">
        <v>45526</v>
      </c>
      <c r="CA242" s="108" t="s">
        <v>3423</v>
      </c>
      <c r="CB242" s="108" t="s">
        <v>3428</v>
      </c>
      <c r="CC242" s="17"/>
      <c r="CD242" s="17"/>
      <c r="CE242" s="209"/>
      <c r="CF242" s="108"/>
      <c r="CG242" s="108"/>
      <c r="CH242" s="17"/>
      <c r="CI242" s="17"/>
      <c r="CJ242" s="209"/>
      <c r="CK242" s="127"/>
      <c r="CL242" s="127"/>
      <c r="CM242" s="17"/>
      <c r="CN242" s="17"/>
      <c r="CO242" s="209"/>
      <c r="CP242" s="127"/>
      <c r="CQ242" s="127"/>
    </row>
    <row r="243" spans="3:95" s="9" customFormat="1" ht="135.75" customHeight="1" x14ac:dyDescent="0.25">
      <c r="C243" s="16" t="s">
        <v>2999</v>
      </c>
      <c r="D243" s="98" t="s">
        <v>835</v>
      </c>
      <c r="E243" s="17" t="s">
        <v>188</v>
      </c>
      <c r="F243" s="14" t="str">
        <f t="shared" si="8"/>
        <v xml:space="preserve">URF2024_233_Transversal_Reportar la participación en actividades de capacitación durante el periodo_GF_Segundo cuatrimestre </v>
      </c>
      <c r="G243" s="108" t="s">
        <v>817</v>
      </c>
      <c r="H243" s="109" t="s">
        <v>818</v>
      </c>
      <c r="I243" s="109" t="s">
        <v>819</v>
      </c>
      <c r="J243" s="17" t="s">
        <v>616</v>
      </c>
      <c r="K243" s="17" t="s">
        <v>617</v>
      </c>
      <c r="L243" s="17"/>
      <c r="M243" s="100">
        <v>45413</v>
      </c>
      <c r="N243" s="100">
        <v>45535</v>
      </c>
      <c r="O243" s="18">
        <f t="shared" si="5"/>
        <v>122</v>
      </c>
      <c r="P243" s="17" t="s">
        <v>450</v>
      </c>
      <c r="Q243" s="17"/>
      <c r="R243" s="17"/>
      <c r="S243" s="17" t="s">
        <v>675</v>
      </c>
      <c r="T243" s="17" t="s">
        <v>4</v>
      </c>
      <c r="U243" s="17" t="s">
        <v>27</v>
      </c>
      <c r="V243" s="17"/>
      <c r="W243" s="17" t="s">
        <v>52</v>
      </c>
      <c r="X243" s="17"/>
      <c r="Y243" s="17"/>
      <c r="Z243" s="17"/>
      <c r="AA243" s="17"/>
      <c r="AB243" s="17"/>
      <c r="AC243" s="17"/>
      <c r="AD243" s="17"/>
      <c r="AE243" s="17"/>
      <c r="AF243" s="17" t="s">
        <v>61</v>
      </c>
      <c r="AG243" s="17"/>
      <c r="AH243" s="17"/>
      <c r="AI243" s="17"/>
      <c r="AJ243" s="17" t="s">
        <v>244</v>
      </c>
      <c r="AK243" s="17" t="s">
        <v>820</v>
      </c>
      <c r="AL243" s="17"/>
      <c r="AM243" s="17"/>
      <c r="AN243" s="17"/>
      <c r="AO243" s="17"/>
      <c r="AP243" s="17"/>
      <c r="AQ243" s="17"/>
      <c r="AR243" s="17"/>
      <c r="AS243" s="17"/>
      <c r="AT243" s="17"/>
      <c r="AU243" s="17"/>
      <c r="AV243" s="17" t="s">
        <v>75</v>
      </c>
      <c r="AW243" s="17" t="s">
        <v>27</v>
      </c>
      <c r="AX243" s="17"/>
      <c r="AY243" s="17"/>
      <c r="AZ243" s="17"/>
      <c r="BA243" s="17"/>
      <c r="BB243" s="17" t="s">
        <v>77</v>
      </c>
      <c r="BC243" s="17"/>
      <c r="BD243" s="17" t="s">
        <v>78</v>
      </c>
      <c r="BE243" s="17"/>
      <c r="BF243" s="17"/>
      <c r="BG243" s="17"/>
      <c r="BH243" s="17"/>
      <c r="BI243" s="17"/>
      <c r="BJ243" s="17"/>
      <c r="BK243" s="17"/>
      <c r="BL243" s="17"/>
      <c r="BM243" s="17"/>
      <c r="BN243" s="17"/>
      <c r="BO243" s="17"/>
      <c r="BP243" s="17"/>
      <c r="BQ243" s="17"/>
      <c r="BR243" s="17"/>
      <c r="BS243" s="17"/>
      <c r="BT243" s="17"/>
      <c r="BU243" s="17" t="s">
        <v>95</v>
      </c>
      <c r="BV243" s="17"/>
      <c r="BW243" s="17" t="s">
        <v>3209</v>
      </c>
      <c r="BX243" s="108"/>
      <c r="BY243" s="108"/>
      <c r="BZ243" s="212"/>
      <c r="CA243" s="108"/>
      <c r="CB243" s="108"/>
      <c r="CC243" s="17"/>
      <c r="CD243" s="17"/>
      <c r="CE243" s="209"/>
      <c r="CF243" s="108"/>
      <c r="CG243" s="108"/>
      <c r="CH243" s="17"/>
      <c r="CI243" s="17"/>
      <c r="CJ243" s="209"/>
      <c r="CK243" s="127"/>
      <c r="CL243" s="127"/>
      <c r="CM243" s="17"/>
      <c r="CN243" s="17"/>
      <c r="CO243" s="209"/>
      <c r="CP243" s="127"/>
      <c r="CQ243" s="127"/>
    </row>
    <row r="244" spans="3:95" s="9" customFormat="1" ht="135.75" customHeight="1" x14ac:dyDescent="0.25">
      <c r="C244" s="16" t="s">
        <v>2788</v>
      </c>
      <c r="D244" s="98" t="s">
        <v>836</v>
      </c>
      <c r="E244" s="17" t="s">
        <v>188</v>
      </c>
      <c r="F244" s="14" t="str">
        <f t="shared" si="8"/>
        <v xml:space="preserve">URF2024_234_Transversal_Reportar la participación en actividades de capacitación durante el periodo_GI_Segundo cuatrimestre </v>
      </c>
      <c r="G244" s="108" t="s">
        <v>817</v>
      </c>
      <c r="H244" s="109" t="s">
        <v>818</v>
      </c>
      <c r="I244" s="109" t="s">
        <v>819</v>
      </c>
      <c r="J244" s="17" t="s">
        <v>104</v>
      </c>
      <c r="K244" s="17" t="s">
        <v>105</v>
      </c>
      <c r="L244" s="17"/>
      <c r="M244" s="100">
        <v>45413</v>
      </c>
      <c r="N244" s="100">
        <v>45535</v>
      </c>
      <c r="O244" s="18">
        <f t="shared" si="5"/>
        <v>122</v>
      </c>
      <c r="P244" s="17" t="s">
        <v>450</v>
      </c>
      <c r="Q244" s="17"/>
      <c r="R244" s="17"/>
      <c r="S244" s="17" t="s">
        <v>675</v>
      </c>
      <c r="T244" s="17" t="s">
        <v>4</v>
      </c>
      <c r="U244" s="17" t="s">
        <v>27</v>
      </c>
      <c r="V244" s="17"/>
      <c r="W244" s="17" t="s">
        <v>52</v>
      </c>
      <c r="X244" s="17"/>
      <c r="Y244" s="17"/>
      <c r="Z244" s="17"/>
      <c r="AA244" s="17"/>
      <c r="AB244" s="17"/>
      <c r="AC244" s="17"/>
      <c r="AD244" s="17"/>
      <c r="AE244" s="17"/>
      <c r="AF244" s="17" t="s">
        <v>61</v>
      </c>
      <c r="AG244" s="17"/>
      <c r="AH244" s="17"/>
      <c r="AI244" s="17"/>
      <c r="AJ244" s="17" t="s">
        <v>244</v>
      </c>
      <c r="AK244" s="17" t="s">
        <v>820</v>
      </c>
      <c r="AL244" s="17"/>
      <c r="AM244" s="17"/>
      <c r="AN244" s="17"/>
      <c r="AO244" s="17"/>
      <c r="AP244" s="17"/>
      <c r="AQ244" s="17"/>
      <c r="AR244" s="17"/>
      <c r="AS244" s="17"/>
      <c r="AT244" s="17"/>
      <c r="AU244" s="17"/>
      <c r="AV244" s="17" t="s">
        <v>75</v>
      </c>
      <c r="AW244" s="17" t="s">
        <v>27</v>
      </c>
      <c r="AX244" s="17"/>
      <c r="AY244" s="17"/>
      <c r="AZ244" s="17"/>
      <c r="BA244" s="17"/>
      <c r="BB244" s="17" t="s">
        <v>77</v>
      </c>
      <c r="BC244" s="17"/>
      <c r="BD244" s="17" t="s">
        <v>78</v>
      </c>
      <c r="BE244" s="17"/>
      <c r="BF244" s="17"/>
      <c r="BG244" s="17"/>
      <c r="BH244" s="17"/>
      <c r="BI244" s="17"/>
      <c r="BJ244" s="17"/>
      <c r="BK244" s="17"/>
      <c r="BL244" s="17"/>
      <c r="BM244" s="17"/>
      <c r="BN244" s="17"/>
      <c r="BO244" s="17"/>
      <c r="BP244" s="17"/>
      <c r="BQ244" s="17"/>
      <c r="BR244" s="17"/>
      <c r="BS244" s="17"/>
      <c r="BT244" s="17"/>
      <c r="BU244" s="17" t="s">
        <v>95</v>
      </c>
      <c r="BV244" s="17"/>
      <c r="BW244" s="17" t="s">
        <v>3209</v>
      </c>
      <c r="BX244" s="108"/>
      <c r="BY244" s="108"/>
      <c r="BZ244" s="212"/>
      <c r="CA244" s="108"/>
      <c r="CB244" s="108"/>
      <c r="CC244" s="17"/>
      <c r="CD244" s="17"/>
      <c r="CE244" s="209"/>
      <c r="CF244" s="108"/>
      <c r="CG244" s="108"/>
      <c r="CH244" s="17"/>
      <c r="CI244" s="17"/>
      <c r="CJ244" s="209"/>
      <c r="CK244" s="127"/>
      <c r="CL244" s="127"/>
      <c r="CM244" s="17"/>
      <c r="CN244" s="17"/>
      <c r="CO244" s="209"/>
      <c r="CP244" s="127"/>
      <c r="CQ244" s="127"/>
    </row>
    <row r="245" spans="3:95" s="9" customFormat="1" ht="135.75" customHeight="1" x14ac:dyDescent="0.25">
      <c r="C245" s="16" t="s">
        <v>3000</v>
      </c>
      <c r="D245" s="98" t="s">
        <v>837</v>
      </c>
      <c r="E245" s="17" t="s">
        <v>188</v>
      </c>
      <c r="F245" s="14" t="str">
        <f t="shared" si="8"/>
        <v xml:space="preserve">URF2024_235_Transversal_Reportar la participación en actividades de capacitación durante el periodo_CE_Segundo cuatrimestre </v>
      </c>
      <c r="G245" s="108" t="s">
        <v>817</v>
      </c>
      <c r="H245" s="109" t="s">
        <v>818</v>
      </c>
      <c r="I245" s="109" t="s">
        <v>819</v>
      </c>
      <c r="J245" s="17" t="s">
        <v>800</v>
      </c>
      <c r="K245" s="17" t="s">
        <v>801</v>
      </c>
      <c r="L245" s="17"/>
      <c r="M245" s="100">
        <v>45413</v>
      </c>
      <c r="N245" s="100">
        <v>45535</v>
      </c>
      <c r="O245" s="18">
        <f t="shared" si="5"/>
        <v>122</v>
      </c>
      <c r="P245" s="17" t="s">
        <v>450</v>
      </c>
      <c r="Q245" s="17"/>
      <c r="R245" s="17"/>
      <c r="S245" s="17" t="s">
        <v>675</v>
      </c>
      <c r="T245" s="17" t="s">
        <v>4</v>
      </c>
      <c r="U245" s="17" t="s">
        <v>27</v>
      </c>
      <c r="V245" s="17"/>
      <c r="W245" s="17" t="s">
        <v>52</v>
      </c>
      <c r="X245" s="17"/>
      <c r="Y245" s="17"/>
      <c r="Z245" s="17"/>
      <c r="AA245" s="17"/>
      <c r="AB245" s="17"/>
      <c r="AC245" s="17"/>
      <c r="AD245" s="17"/>
      <c r="AE245" s="17"/>
      <c r="AF245" s="17" t="s">
        <v>61</v>
      </c>
      <c r="AG245" s="17"/>
      <c r="AH245" s="17"/>
      <c r="AI245" s="17"/>
      <c r="AJ245" s="17" t="s">
        <v>244</v>
      </c>
      <c r="AK245" s="17" t="s">
        <v>820</v>
      </c>
      <c r="AL245" s="17"/>
      <c r="AM245" s="17"/>
      <c r="AN245" s="17"/>
      <c r="AO245" s="17"/>
      <c r="AP245" s="17"/>
      <c r="AQ245" s="17"/>
      <c r="AR245" s="17"/>
      <c r="AS245" s="17"/>
      <c r="AT245" s="17"/>
      <c r="AU245" s="17"/>
      <c r="AV245" s="17" t="s">
        <v>75</v>
      </c>
      <c r="AW245" s="17" t="s">
        <v>27</v>
      </c>
      <c r="AX245" s="17"/>
      <c r="AY245" s="17"/>
      <c r="AZ245" s="17"/>
      <c r="BA245" s="17"/>
      <c r="BB245" s="17" t="s">
        <v>77</v>
      </c>
      <c r="BC245" s="17"/>
      <c r="BD245" s="17" t="s">
        <v>78</v>
      </c>
      <c r="BE245" s="17"/>
      <c r="BF245" s="17"/>
      <c r="BG245" s="17"/>
      <c r="BH245" s="17"/>
      <c r="BI245" s="17"/>
      <c r="BJ245" s="17"/>
      <c r="BK245" s="17"/>
      <c r="BL245" s="17"/>
      <c r="BM245" s="17"/>
      <c r="BN245" s="17"/>
      <c r="BO245" s="17"/>
      <c r="BP245" s="17"/>
      <c r="BQ245" s="17"/>
      <c r="BR245" s="17"/>
      <c r="BS245" s="17"/>
      <c r="BT245" s="17"/>
      <c r="BU245" s="17" t="s">
        <v>95</v>
      </c>
      <c r="BV245" s="17"/>
      <c r="BW245" s="17" t="s">
        <v>3209</v>
      </c>
      <c r="BX245" s="108"/>
      <c r="BY245" s="108"/>
      <c r="BZ245" s="212"/>
      <c r="CA245" s="108"/>
      <c r="CB245" s="108"/>
      <c r="CC245" s="17"/>
      <c r="CD245" s="17"/>
      <c r="CE245" s="209"/>
      <c r="CF245" s="108"/>
      <c r="CG245" s="108"/>
      <c r="CH245" s="17"/>
      <c r="CI245" s="17"/>
      <c r="CJ245" s="209"/>
      <c r="CK245" s="127"/>
      <c r="CL245" s="127"/>
      <c r="CM245" s="17"/>
      <c r="CN245" s="17"/>
      <c r="CO245" s="209"/>
      <c r="CP245" s="127"/>
      <c r="CQ245" s="127"/>
    </row>
    <row r="246" spans="3:95" s="9" customFormat="1" ht="135.75" customHeight="1" x14ac:dyDescent="0.25">
      <c r="C246" s="16" t="s">
        <v>3001</v>
      </c>
      <c r="D246" s="98" t="s">
        <v>838</v>
      </c>
      <c r="E246" s="17" t="s">
        <v>188</v>
      </c>
      <c r="F246" s="14" t="str">
        <f t="shared" si="8"/>
        <v xml:space="preserve">URF2024_236_Transversal_Reportar la participación en actividades de capacitación durante el periodo_DP_Tercer cuatrimestre </v>
      </c>
      <c r="G246" s="108" t="s">
        <v>817</v>
      </c>
      <c r="H246" s="109" t="s">
        <v>818</v>
      </c>
      <c r="I246" s="109" t="s">
        <v>819</v>
      </c>
      <c r="J246" s="17" t="s">
        <v>481</v>
      </c>
      <c r="K246" s="17" t="s">
        <v>106</v>
      </c>
      <c r="L246" s="17"/>
      <c r="M246" s="100">
        <v>45536</v>
      </c>
      <c r="N246" s="100">
        <v>45657</v>
      </c>
      <c r="O246" s="18">
        <f t="shared" si="5"/>
        <v>121</v>
      </c>
      <c r="P246" s="17" t="s">
        <v>450</v>
      </c>
      <c r="Q246" s="17"/>
      <c r="R246" s="17"/>
      <c r="S246" s="17" t="s">
        <v>675</v>
      </c>
      <c r="T246" s="17" t="s">
        <v>4</v>
      </c>
      <c r="U246" s="17" t="s">
        <v>27</v>
      </c>
      <c r="V246" s="17"/>
      <c r="W246" s="17" t="s">
        <v>52</v>
      </c>
      <c r="X246" s="17"/>
      <c r="Y246" s="17"/>
      <c r="Z246" s="17"/>
      <c r="AA246" s="17"/>
      <c r="AB246" s="17"/>
      <c r="AC246" s="17"/>
      <c r="AD246" s="17"/>
      <c r="AE246" s="17"/>
      <c r="AF246" s="17" t="s">
        <v>61</v>
      </c>
      <c r="AG246" s="17"/>
      <c r="AH246" s="17"/>
      <c r="AI246" s="17"/>
      <c r="AJ246" s="17" t="s">
        <v>244</v>
      </c>
      <c r="AK246" s="17" t="s">
        <v>820</v>
      </c>
      <c r="AL246" s="17"/>
      <c r="AM246" s="17"/>
      <c r="AN246" s="17"/>
      <c r="AO246" s="17"/>
      <c r="AP246" s="17"/>
      <c r="AQ246" s="17"/>
      <c r="AR246" s="17"/>
      <c r="AS246" s="17"/>
      <c r="AT246" s="17"/>
      <c r="AU246" s="17"/>
      <c r="AV246" s="17" t="s">
        <v>75</v>
      </c>
      <c r="AW246" s="17" t="s">
        <v>27</v>
      </c>
      <c r="AX246" s="17"/>
      <c r="AY246" s="17"/>
      <c r="AZ246" s="17"/>
      <c r="BA246" s="17"/>
      <c r="BB246" s="17" t="s">
        <v>77</v>
      </c>
      <c r="BC246" s="17"/>
      <c r="BD246" s="17" t="s">
        <v>78</v>
      </c>
      <c r="BE246" s="17"/>
      <c r="BF246" s="17"/>
      <c r="BG246" s="17"/>
      <c r="BH246" s="17"/>
      <c r="BI246" s="17"/>
      <c r="BJ246" s="17"/>
      <c r="BK246" s="17"/>
      <c r="BL246" s="17"/>
      <c r="BM246" s="17"/>
      <c r="BN246" s="17"/>
      <c r="BO246" s="17"/>
      <c r="BP246" s="17"/>
      <c r="BQ246" s="17"/>
      <c r="BR246" s="17"/>
      <c r="BS246" s="17"/>
      <c r="BT246" s="17"/>
      <c r="BU246" s="17" t="s">
        <v>95</v>
      </c>
      <c r="BV246" s="17"/>
      <c r="BW246" s="17" t="s">
        <v>3209</v>
      </c>
      <c r="BX246" s="108"/>
      <c r="BY246" s="108"/>
      <c r="BZ246" s="212"/>
      <c r="CA246" s="108"/>
      <c r="CB246" s="108"/>
      <c r="CC246" s="17"/>
      <c r="CD246" s="17"/>
      <c r="CE246" s="209"/>
      <c r="CF246" s="108"/>
      <c r="CG246" s="108"/>
      <c r="CH246" s="17"/>
      <c r="CI246" s="17"/>
      <c r="CJ246" s="209"/>
      <c r="CK246" s="127"/>
      <c r="CL246" s="127"/>
      <c r="CM246" s="17"/>
      <c r="CN246" s="17"/>
      <c r="CO246" s="209"/>
      <c r="CP246" s="127"/>
      <c r="CQ246" s="127"/>
    </row>
    <row r="247" spans="3:95" s="9" customFormat="1" ht="135.75" customHeight="1" x14ac:dyDescent="0.25">
      <c r="C247" s="16" t="s">
        <v>3002</v>
      </c>
      <c r="D247" s="98" t="s">
        <v>839</v>
      </c>
      <c r="E247" s="17" t="s">
        <v>188</v>
      </c>
      <c r="F247" s="14" t="str">
        <f t="shared" si="8"/>
        <v xml:space="preserve">URF2024_237_Transversal_Reportar la participación en actividades de capacitación durante el periodo_GC_Tercer cuatrimestre </v>
      </c>
      <c r="G247" s="108" t="s">
        <v>817</v>
      </c>
      <c r="H247" s="109" t="s">
        <v>818</v>
      </c>
      <c r="I247" s="109" t="s">
        <v>819</v>
      </c>
      <c r="J247" s="17" t="s">
        <v>464</v>
      </c>
      <c r="K247" s="17" t="s">
        <v>391</v>
      </c>
      <c r="L247" s="17"/>
      <c r="M247" s="100">
        <v>45536</v>
      </c>
      <c r="N247" s="100">
        <v>45657</v>
      </c>
      <c r="O247" s="18">
        <f t="shared" si="5"/>
        <v>121</v>
      </c>
      <c r="P247" s="17" t="s">
        <v>450</v>
      </c>
      <c r="Q247" s="17"/>
      <c r="R247" s="17"/>
      <c r="S247" s="17" t="s">
        <v>675</v>
      </c>
      <c r="T247" s="17" t="s">
        <v>4</v>
      </c>
      <c r="U247" s="17" t="s">
        <v>27</v>
      </c>
      <c r="V247" s="17"/>
      <c r="W247" s="17" t="s">
        <v>52</v>
      </c>
      <c r="X247" s="17"/>
      <c r="Y247" s="17"/>
      <c r="Z247" s="17"/>
      <c r="AA247" s="17"/>
      <c r="AB247" s="17"/>
      <c r="AC247" s="17"/>
      <c r="AD247" s="17"/>
      <c r="AE247" s="17"/>
      <c r="AF247" s="17" t="s">
        <v>61</v>
      </c>
      <c r="AG247" s="17"/>
      <c r="AH247" s="17"/>
      <c r="AI247" s="17"/>
      <c r="AJ247" s="17" t="s">
        <v>244</v>
      </c>
      <c r="AK247" s="17" t="s">
        <v>820</v>
      </c>
      <c r="AL247" s="17"/>
      <c r="AM247" s="17"/>
      <c r="AN247" s="17"/>
      <c r="AO247" s="17"/>
      <c r="AP247" s="17"/>
      <c r="AQ247" s="17"/>
      <c r="AR247" s="17"/>
      <c r="AS247" s="17"/>
      <c r="AT247" s="17"/>
      <c r="AU247" s="17"/>
      <c r="AV247" s="17" t="s">
        <v>75</v>
      </c>
      <c r="AW247" s="17" t="s">
        <v>27</v>
      </c>
      <c r="AX247" s="17"/>
      <c r="AY247" s="17"/>
      <c r="AZ247" s="17"/>
      <c r="BA247" s="17"/>
      <c r="BB247" s="17" t="s">
        <v>77</v>
      </c>
      <c r="BC247" s="17"/>
      <c r="BD247" s="17" t="s">
        <v>78</v>
      </c>
      <c r="BE247" s="17"/>
      <c r="BF247" s="17"/>
      <c r="BG247" s="17"/>
      <c r="BH247" s="17"/>
      <c r="BI247" s="17"/>
      <c r="BJ247" s="17"/>
      <c r="BK247" s="17"/>
      <c r="BL247" s="17"/>
      <c r="BM247" s="17"/>
      <c r="BN247" s="17"/>
      <c r="BO247" s="17"/>
      <c r="BP247" s="17"/>
      <c r="BQ247" s="17"/>
      <c r="BR247" s="17"/>
      <c r="BS247" s="17"/>
      <c r="BT247" s="17"/>
      <c r="BU247" s="17" t="s">
        <v>95</v>
      </c>
      <c r="BV247" s="17"/>
      <c r="BW247" s="17" t="s">
        <v>3209</v>
      </c>
      <c r="BX247" s="108"/>
      <c r="BY247" s="108"/>
      <c r="BZ247" s="212"/>
      <c r="CA247" s="108"/>
      <c r="CB247" s="108"/>
      <c r="CC247" s="17"/>
      <c r="CD247" s="17"/>
      <c r="CE247" s="209"/>
      <c r="CF247" s="108"/>
      <c r="CG247" s="108"/>
      <c r="CH247" s="17"/>
      <c r="CI247" s="17"/>
      <c r="CJ247" s="209"/>
      <c r="CK247" s="127"/>
      <c r="CL247" s="127"/>
      <c r="CM247" s="17"/>
      <c r="CN247" s="17"/>
      <c r="CO247" s="209"/>
      <c r="CP247" s="127"/>
      <c r="CQ247" s="127"/>
    </row>
    <row r="248" spans="3:95" s="9" customFormat="1" ht="135.75" customHeight="1" x14ac:dyDescent="0.25">
      <c r="C248" s="16" t="s">
        <v>3003</v>
      </c>
      <c r="D248" s="98" t="s">
        <v>840</v>
      </c>
      <c r="E248" s="17" t="s">
        <v>188</v>
      </c>
      <c r="F248" s="14" t="str">
        <f t="shared" si="8"/>
        <v xml:space="preserve">URF2024_238_Transversal_Reportar la participación en actividades de capacitación durante el periodo_SDM_Tercer cuatrimestre </v>
      </c>
      <c r="G248" s="108" t="s">
        <v>817</v>
      </c>
      <c r="H248" s="109" t="s">
        <v>818</v>
      </c>
      <c r="I248" s="109" t="s">
        <v>819</v>
      </c>
      <c r="J248" s="17" t="s">
        <v>791</v>
      </c>
      <c r="K248" s="17" t="s">
        <v>792</v>
      </c>
      <c r="L248" s="17"/>
      <c r="M248" s="100">
        <v>45536</v>
      </c>
      <c r="N248" s="100">
        <v>45657</v>
      </c>
      <c r="O248" s="18">
        <f t="shared" si="5"/>
        <v>121</v>
      </c>
      <c r="P248" s="17" t="s">
        <v>450</v>
      </c>
      <c r="Q248" s="17"/>
      <c r="R248" s="17"/>
      <c r="S248" s="17" t="s">
        <v>675</v>
      </c>
      <c r="T248" s="17" t="s">
        <v>4</v>
      </c>
      <c r="U248" s="17" t="s">
        <v>27</v>
      </c>
      <c r="V248" s="17"/>
      <c r="W248" s="17" t="s">
        <v>52</v>
      </c>
      <c r="X248" s="17"/>
      <c r="Y248" s="17"/>
      <c r="Z248" s="17"/>
      <c r="AA248" s="17"/>
      <c r="AB248" s="17"/>
      <c r="AC248" s="17"/>
      <c r="AD248" s="17"/>
      <c r="AE248" s="17"/>
      <c r="AF248" s="17" t="s">
        <v>61</v>
      </c>
      <c r="AG248" s="17"/>
      <c r="AH248" s="17"/>
      <c r="AI248" s="17"/>
      <c r="AJ248" s="17" t="s">
        <v>244</v>
      </c>
      <c r="AK248" s="17" t="s">
        <v>820</v>
      </c>
      <c r="AL248" s="17"/>
      <c r="AM248" s="17"/>
      <c r="AN248" s="17"/>
      <c r="AO248" s="17"/>
      <c r="AP248" s="17"/>
      <c r="AQ248" s="17"/>
      <c r="AR248" s="17"/>
      <c r="AS248" s="17"/>
      <c r="AT248" s="17"/>
      <c r="AU248" s="17"/>
      <c r="AV248" s="17" t="s">
        <v>75</v>
      </c>
      <c r="AW248" s="17" t="s">
        <v>27</v>
      </c>
      <c r="AX248" s="17"/>
      <c r="AY248" s="17"/>
      <c r="AZ248" s="17"/>
      <c r="BA248" s="17"/>
      <c r="BB248" s="17" t="s">
        <v>77</v>
      </c>
      <c r="BC248" s="17"/>
      <c r="BD248" s="17" t="s">
        <v>78</v>
      </c>
      <c r="BE248" s="17"/>
      <c r="BF248" s="17"/>
      <c r="BG248" s="17"/>
      <c r="BH248" s="17"/>
      <c r="BI248" s="17"/>
      <c r="BJ248" s="17"/>
      <c r="BK248" s="17"/>
      <c r="BL248" s="17"/>
      <c r="BM248" s="17"/>
      <c r="BN248" s="17"/>
      <c r="BO248" s="17"/>
      <c r="BP248" s="17"/>
      <c r="BQ248" s="17"/>
      <c r="BR248" s="17"/>
      <c r="BS248" s="17"/>
      <c r="BT248" s="17"/>
      <c r="BU248" s="17" t="s">
        <v>95</v>
      </c>
      <c r="BV248" s="17"/>
      <c r="BW248" s="17" t="s">
        <v>3209</v>
      </c>
      <c r="BX248" s="108"/>
      <c r="BY248" s="108"/>
      <c r="BZ248" s="212"/>
      <c r="CA248" s="108"/>
      <c r="CB248" s="108"/>
      <c r="CC248" s="17"/>
      <c r="CD248" s="17"/>
      <c r="CE248" s="209"/>
      <c r="CF248" s="108"/>
      <c r="CG248" s="108"/>
      <c r="CH248" s="17"/>
      <c r="CI248" s="17"/>
      <c r="CJ248" s="209"/>
      <c r="CK248" s="127"/>
      <c r="CL248" s="127"/>
      <c r="CM248" s="17"/>
      <c r="CN248" s="17"/>
      <c r="CO248" s="209"/>
      <c r="CP248" s="127"/>
      <c r="CQ248" s="127"/>
    </row>
    <row r="249" spans="3:95" s="9" customFormat="1" ht="135.75" customHeight="1" x14ac:dyDescent="0.25">
      <c r="C249" s="16" t="s">
        <v>3004</v>
      </c>
      <c r="D249" s="98" t="s">
        <v>841</v>
      </c>
      <c r="E249" s="17" t="s">
        <v>188</v>
      </c>
      <c r="F249" s="14" t="str">
        <f t="shared" si="8"/>
        <v xml:space="preserve">URF2024_239_Transversal_Reportar la participación en actividades de capacitación durante el periodo_SRP_Tercer cuatrimestre </v>
      </c>
      <c r="G249" s="108" t="s">
        <v>817</v>
      </c>
      <c r="H249" s="109" t="s">
        <v>818</v>
      </c>
      <c r="I249" s="109" t="s">
        <v>819</v>
      </c>
      <c r="J249" s="17" t="s">
        <v>791</v>
      </c>
      <c r="K249" s="17" t="s">
        <v>793</v>
      </c>
      <c r="L249" s="17"/>
      <c r="M249" s="100">
        <v>45536</v>
      </c>
      <c r="N249" s="100">
        <v>45657</v>
      </c>
      <c r="O249" s="18">
        <f t="shared" si="5"/>
        <v>121</v>
      </c>
      <c r="P249" s="17" t="s">
        <v>450</v>
      </c>
      <c r="Q249" s="17"/>
      <c r="R249" s="17"/>
      <c r="S249" s="17" t="s">
        <v>675</v>
      </c>
      <c r="T249" s="17" t="s">
        <v>4</v>
      </c>
      <c r="U249" s="17" t="s">
        <v>27</v>
      </c>
      <c r="V249" s="17"/>
      <c r="W249" s="17" t="s">
        <v>52</v>
      </c>
      <c r="X249" s="17"/>
      <c r="Y249" s="17"/>
      <c r="Z249" s="17"/>
      <c r="AA249" s="17"/>
      <c r="AB249" s="17"/>
      <c r="AC249" s="17"/>
      <c r="AD249" s="17"/>
      <c r="AE249" s="17"/>
      <c r="AF249" s="17" t="s">
        <v>61</v>
      </c>
      <c r="AG249" s="17"/>
      <c r="AH249" s="17"/>
      <c r="AI249" s="17"/>
      <c r="AJ249" s="17" t="s">
        <v>244</v>
      </c>
      <c r="AK249" s="17" t="s">
        <v>820</v>
      </c>
      <c r="AL249" s="17"/>
      <c r="AM249" s="17"/>
      <c r="AN249" s="17"/>
      <c r="AO249" s="17"/>
      <c r="AP249" s="17"/>
      <c r="AQ249" s="17"/>
      <c r="AR249" s="17"/>
      <c r="AS249" s="17"/>
      <c r="AT249" s="17"/>
      <c r="AU249" s="17"/>
      <c r="AV249" s="17" t="s">
        <v>75</v>
      </c>
      <c r="AW249" s="17" t="s">
        <v>27</v>
      </c>
      <c r="AX249" s="17"/>
      <c r="AY249" s="17"/>
      <c r="AZ249" s="17"/>
      <c r="BA249" s="17"/>
      <c r="BB249" s="17" t="s">
        <v>77</v>
      </c>
      <c r="BC249" s="17"/>
      <c r="BD249" s="17" t="s">
        <v>78</v>
      </c>
      <c r="BE249" s="17"/>
      <c r="BF249" s="17"/>
      <c r="BG249" s="17"/>
      <c r="BH249" s="17"/>
      <c r="BI249" s="17"/>
      <c r="BJ249" s="17"/>
      <c r="BK249" s="17"/>
      <c r="BL249" s="17"/>
      <c r="BM249" s="17"/>
      <c r="BN249" s="17"/>
      <c r="BO249" s="17"/>
      <c r="BP249" s="17"/>
      <c r="BQ249" s="17"/>
      <c r="BR249" s="17"/>
      <c r="BS249" s="17"/>
      <c r="BT249" s="17"/>
      <c r="BU249" s="17" t="s">
        <v>95</v>
      </c>
      <c r="BV249" s="17"/>
      <c r="BW249" s="17" t="s">
        <v>3209</v>
      </c>
      <c r="BX249" s="108"/>
      <c r="BY249" s="108"/>
      <c r="BZ249" s="212"/>
      <c r="CA249" s="108"/>
      <c r="CB249" s="108"/>
      <c r="CC249" s="17"/>
      <c r="CD249" s="17"/>
      <c r="CE249" s="209"/>
      <c r="CF249" s="108"/>
      <c r="CG249" s="108"/>
      <c r="CH249" s="17"/>
      <c r="CI249" s="17"/>
      <c r="CJ249" s="209"/>
      <c r="CK249" s="127"/>
      <c r="CL249" s="127"/>
      <c r="CM249" s="17"/>
      <c r="CN249" s="17"/>
      <c r="CO249" s="209"/>
      <c r="CP249" s="127"/>
      <c r="CQ249" s="127"/>
    </row>
    <row r="250" spans="3:95" s="9" customFormat="1" ht="135.75" customHeight="1" x14ac:dyDescent="0.25">
      <c r="C250" s="16" t="s">
        <v>3005</v>
      </c>
      <c r="D250" s="98" t="s">
        <v>842</v>
      </c>
      <c r="E250" s="17" t="s">
        <v>188</v>
      </c>
      <c r="F250" s="14" t="str">
        <f t="shared" si="8"/>
        <v xml:space="preserve">URF2024_240_Transversal_Reportar la participación en actividades de capacitación durante el periodo_RV_Tercer cuatrimestre </v>
      </c>
      <c r="G250" s="108" t="s">
        <v>817</v>
      </c>
      <c r="H250" s="109" t="s">
        <v>818</v>
      </c>
      <c r="I250" s="109" t="s">
        <v>819</v>
      </c>
      <c r="J250" s="17" t="s">
        <v>240</v>
      </c>
      <c r="K250" s="17" t="s">
        <v>3245</v>
      </c>
      <c r="L250" s="17"/>
      <c r="M250" s="100">
        <v>45536</v>
      </c>
      <c r="N250" s="100">
        <v>45657</v>
      </c>
      <c r="O250" s="18">
        <f t="shared" si="5"/>
        <v>121</v>
      </c>
      <c r="P250" s="17" t="s">
        <v>450</v>
      </c>
      <c r="Q250" s="17"/>
      <c r="R250" s="17"/>
      <c r="S250" s="17" t="s">
        <v>675</v>
      </c>
      <c r="T250" s="17" t="s">
        <v>4</v>
      </c>
      <c r="U250" s="17" t="s">
        <v>27</v>
      </c>
      <c r="V250" s="17"/>
      <c r="W250" s="17" t="s">
        <v>52</v>
      </c>
      <c r="X250" s="17"/>
      <c r="Y250" s="17"/>
      <c r="Z250" s="17"/>
      <c r="AA250" s="17"/>
      <c r="AB250" s="17"/>
      <c r="AC250" s="17"/>
      <c r="AD250" s="17"/>
      <c r="AE250" s="17"/>
      <c r="AF250" s="17" t="s">
        <v>61</v>
      </c>
      <c r="AG250" s="17"/>
      <c r="AH250" s="17"/>
      <c r="AI250" s="17"/>
      <c r="AJ250" s="17" t="s">
        <v>244</v>
      </c>
      <c r="AK250" s="17" t="s">
        <v>820</v>
      </c>
      <c r="AL250" s="17"/>
      <c r="AM250" s="17"/>
      <c r="AN250" s="17"/>
      <c r="AO250" s="17"/>
      <c r="AP250" s="17"/>
      <c r="AQ250" s="17"/>
      <c r="AR250" s="17"/>
      <c r="AS250" s="17"/>
      <c r="AT250" s="17"/>
      <c r="AU250" s="17"/>
      <c r="AV250" s="17" t="s">
        <v>75</v>
      </c>
      <c r="AW250" s="17" t="s">
        <v>27</v>
      </c>
      <c r="AX250" s="17"/>
      <c r="AY250" s="17"/>
      <c r="AZ250" s="17"/>
      <c r="BA250" s="17"/>
      <c r="BB250" s="17" t="s">
        <v>77</v>
      </c>
      <c r="BC250" s="17"/>
      <c r="BD250" s="17" t="s">
        <v>78</v>
      </c>
      <c r="BE250" s="17"/>
      <c r="BF250" s="17"/>
      <c r="BG250" s="17"/>
      <c r="BH250" s="17"/>
      <c r="BI250" s="17"/>
      <c r="BJ250" s="17"/>
      <c r="BK250" s="17"/>
      <c r="BL250" s="17"/>
      <c r="BM250" s="17"/>
      <c r="BN250" s="17"/>
      <c r="BO250" s="17"/>
      <c r="BP250" s="17"/>
      <c r="BQ250" s="17"/>
      <c r="BR250" s="17"/>
      <c r="BS250" s="17"/>
      <c r="BT250" s="17"/>
      <c r="BU250" s="17" t="s">
        <v>95</v>
      </c>
      <c r="BV250" s="17"/>
      <c r="BW250" s="17" t="s">
        <v>3209</v>
      </c>
      <c r="BX250" s="108"/>
      <c r="BY250" s="108"/>
      <c r="BZ250" s="212"/>
      <c r="CA250" s="108"/>
      <c r="CB250" s="108"/>
      <c r="CC250" s="17"/>
      <c r="CD250" s="17"/>
      <c r="CE250" s="209"/>
      <c r="CF250" s="108"/>
      <c r="CG250" s="108"/>
      <c r="CH250" s="17"/>
      <c r="CI250" s="17"/>
      <c r="CJ250" s="209"/>
      <c r="CK250" s="127"/>
      <c r="CL250" s="127"/>
      <c r="CM250" s="17"/>
      <c r="CN250" s="17"/>
      <c r="CO250" s="209"/>
      <c r="CP250" s="127"/>
      <c r="CQ250" s="127"/>
    </row>
    <row r="251" spans="3:95" s="9" customFormat="1" ht="135.75" customHeight="1" x14ac:dyDescent="0.25">
      <c r="C251" s="16" t="s">
        <v>3006</v>
      </c>
      <c r="D251" s="98" t="s">
        <v>843</v>
      </c>
      <c r="E251" s="17" t="s">
        <v>188</v>
      </c>
      <c r="F251" s="14" t="str">
        <f t="shared" si="8"/>
        <v xml:space="preserve">URF2024_241_Transversal_Reportar la participación en actividades de capacitación durante el periodo_AD_Tercer cuatrimestre </v>
      </c>
      <c r="G251" s="108" t="s">
        <v>817</v>
      </c>
      <c r="H251" s="109" t="s">
        <v>818</v>
      </c>
      <c r="I251" s="109" t="s">
        <v>819</v>
      </c>
      <c r="J251" s="17" t="s">
        <v>407</v>
      </c>
      <c r="K251" s="17" t="s">
        <v>408</v>
      </c>
      <c r="L251" s="17"/>
      <c r="M251" s="100">
        <v>45536</v>
      </c>
      <c r="N251" s="100">
        <v>45657</v>
      </c>
      <c r="O251" s="18">
        <f t="shared" si="5"/>
        <v>121</v>
      </c>
      <c r="P251" s="17" t="s">
        <v>450</v>
      </c>
      <c r="Q251" s="17"/>
      <c r="R251" s="17"/>
      <c r="S251" s="17" t="s">
        <v>675</v>
      </c>
      <c r="T251" s="17" t="s">
        <v>4</v>
      </c>
      <c r="U251" s="17" t="s">
        <v>27</v>
      </c>
      <c r="V251" s="17"/>
      <c r="W251" s="17" t="s">
        <v>52</v>
      </c>
      <c r="X251" s="17"/>
      <c r="Y251" s="17"/>
      <c r="Z251" s="17"/>
      <c r="AA251" s="17"/>
      <c r="AB251" s="17"/>
      <c r="AC251" s="17"/>
      <c r="AD251" s="17"/>
      <c r="AE251" s="17"/>
      <c r="AF251" s="17" t="s">
        <v>61</v>
      </c>
      <c r="AG251" s="17"/>
      <c r="AH251" s="17"/>
      <c r="AI251" s="17"/>
      <c r="AJ251" s="17" t="s">
        <v>244</v>
      </c>
      <c r="AK251" s="17" t="s">
        <v>820</v>
      </c>
      <c r="AL251" s="17"/>
      <c r="AM251" s="17"/>
      <c r="AN251" s="17"/>
      <c r="AO251" s="17"/>
      <c r="AP251" s="17"/>
      <c r="AQ251" s="17"/>
      <c r="AR251" s="17"/>
      <c r="AS251" s="17"/>
      <c r="AT251" s="17"/>
      <c r="AU251" s="17"/>
      <c r="AV251" s="17" t="s">
        <v>75</v>
      </c>
      <c r="AW251" s="17" t="s">
        <v>27</v>
      </c>
      <c r="AX251" s="17"/>
      <c r="AY251" s="17"/>
      <c r="AZ251" s="17"/>
      <c r="BA251" s="17"/>
      <c r="BB251" s="17" t="s">
        <v>77</v>
      </c>
      <c r="BC251" s="17"/>
      <c r="BD251" s="17" t="s">
        <v>78</v>
      </c>
      <c r="BE251" s="17"/>
      <c r="BF251" s="17"/>
      <c r="BG251" s="17"/>
      <c r="BH251" s="17"/>
      <c r="BI251" s="17"/>
      <c r="BJ251" s="17"/>
      <c r="BK251" s="17"/>
      <c r="BL251" s="17"/>
      <c r="BM251" s="17"/>
      <c r="BN251" s="17"/>
      <c r="BO251" s="17"/>
      <c r="BP251" s="17"/>
      <c r="BQ251" s="17"/>
      <c r="BR251" s="17"/>
      <c r="BS251" s="17"/>
      <c r="BT251" s="17"/>
      <c r="BU251" s="17" t="s">
        <v>95</v>
      </c>
      <c r="BV251" s="17"/>
      <c r="BW251" s="17" t="s">
        <v>3209</v>
      </c>
      <c r="BX251" s="108"/>
      <c r="BY251" s="108"/>
      <c r="BZ251" s="212"/>
      <c r="CA251" s="108"/>
      <c r="CB251" s="108"/>
      <c r="CC251" s="17"/>
      <c r="CD251" s="17"/>
      <c r="CE251" s="209"/>
      <c r="CF251" s="108"/>
      <c r="CG251" s="108"/>
      <c r="CH251" s="17"/>
      <c r="CI251" s="17"/>
      <c r="CJ251" s="209"/>
      <c r="CK251" s="127"/>
      <c r="CL251" s="127"/>
      <c r="CM251" s="17"/>
      <c r="CN251" s="17"/>
      <c r="CO251" s="209"/>
      <c r="CP251" s="127"/>
      <c r="CQ251" s="127"/>
    </row>
    <row r="252" spans="3:95" s="9" customFormat="1" ht="135.75" customHeight="1" x14ac:dyDescent="0.25">
      <c r="C252" s="16" t="s">
        <v>3007</v>
      </c>
      <c r="D252" s="98" t="s">
        <v>844</v>
      </c>
      <c r="E252" s="17" t="s">
        <v>188</v>
      </c>
      <c r="F252" s="14" t="str">
        <f t="shared" si="8"/>
        <v xml:space="preserve">URF2024_242_Transversal_Reportar la participación en actividades de capacitación durante el periodo_GF_Tercer cuatrimestre </v>
      </c>
      <c r="G252" s="108" t="s">
        <v>817</v>
      </c>
      <c r="H252" s="109" t="s">
        <v>818</v>
      </c>
      <c r="I252" s="109" t="s">
        <v>819</v>
      </c>
      <c r="J252" s="17" t="s">
        <v>616</v>
      </c>
      <c r="K252" s="17" t="s">
        <v>617</v>
      </c>
      <c r="L252" s="17"/>
      <c r="M252" s="100">
        <v>45536</v>
      </c>
      <c r="N252" s="100">
        <v>45657</v>
      </c>
      <c r="O252" s="18">
        <f t="shared" si="5"/>
        <v>121</v>
      </c>
      <c r="P252" s="17" t="s">
        <v>450</v>
      </c>
      <c r="Q252" s="17"/>
      <c r="R252" s="17"/>
      <c r="S252" s="17" t="s">
        <v>675</v>
      </c>
      <c r="T252" s="17" t="s">
        <v>4</v>
      </c>
      <c r="U252" s="17" t="s">
        <v>27</v>
      </c>
      <c r="V252" s="17"/>
      <c r="W252" s="17" t="s">
        <v>52</v>
      </c>
      <c r="X252" s="17"/>
      <c r="Y252" s="17"/>
      <c r="Z252" s="17"/>
      <c r="AA252" s="17"/>
      <c r="AB252" s="17"/>
      <c r="AC252" s="17"/>
      <c r="AD252" s="17"/>
      <c r="AE252" s="17"/>
      <c r="AF252" s="17" t="s">
        <v>61</v>
      </c>
      <c r="AG252" s="17"/>
      <c r="AH252" s="17"/>
      <c r="AI252" s="17"/>
      <c r="AJ252" s="17" t="s">
        <v>244</v>
      </c>
      <c r="AK252" s="17" t="s">
        <v>820</v>
      </c>
      <c r="AL252" s="17"/>
      <c r="AM252" s="17"/>
      <c r="AN252" s="17"/>
      <c r="AO252" s="17"/>
      <c r="AP252" s="17"/>
      <c r="AQ252" s="17"/>
      <c r="AR252" s="17"/>
      <c r="AS252" s="17"/>
      <c r="AT252" s="17"/>
      <c r="AU252" s="17"/>
      <c r="AV252" s="17" t="s">
        <v>75</v>
      </c>
      <c r="AW252" s="17" t="s">
        <v>27</v>
      </c>
      <c r="AX252" s="17"/>
      <c r="AY252" s="17"/>
      <c r="AZ252" s="17"/>
      <c r="BA252" s="17"/>
      <c r="BB252" s="17" t="s">
        <v>77</v>
      </c>
      <c r="BC252" s="17"/>
      <c r="BD252" s="17" t="s">
        <v>78</v>
      </c>
      <c r="BE252" s="17"/>
      <c r="BF252" s="17"/>
      <c r="BG252" s="17"/>
      <c r="BH252" s="17"/>
      <c r="BI252" s="17"/>
      <c r="BJ252" s="17"/>
      <c r="BK252" s="17"/>
      <c r="BL252" s="17"/>
      <c r="BM252" s="17"/>
      <c r="BN252" s="17"/>
      <c r="BO252" s="17"/>
      <c r="BP252" s="17"/>
      <c r="BQ252" s="17"/>
      <c r="BR252" s="17"/>
      <c r="BS252" s="17"/>
      <c r="BT252" s="17"/>
      <c r="BU252" s="17" t="s">
        <v>95</v>
      </c>
      <c r="BV252" s="17"/>
      <c r="BW252" s="17" t="s">
        <v>3209</v>
      </c>
      <c r="BX252" s="108"/>
      <c r="BY252" s="108"/>
      <c r="BZ252" s="212"/>
      <c r="CA252" s="108"/>
      <c r="CB252" s="108"/>
      <c r="CC252" s="17"/>
      <c r="CD252" s="17"/>
      <c r="CE252" s="209"/>
      <c r="CF252" s="108"/>
      <c r="CG252" s="108"/>
      <c r="CH252" s="17"/>
      <c r="CI252" s="17"/>
      <c r="CJ252" s="209"/>
      <c r="CK252" s="127"/>
      <c r="CL252" s="127"/>
      <c r="CM252" s="17"/>
      <c r="CN252" s="17"/>
      <c r="CO252" s="209"/>
      <c r="CP252" s="127"/>
      <c r="CQ252" s="127"/>
    </row>
    <row r="253" spans="3:95" s="9" customFormat="1" ht="135.75" customHeight="1" x14ac:dyDescent="0.25">
      <c r="C253" s="16" t="s">
        <v>2789</v>
      </c>
      <c r="D253" s="98" t="s">
        <v>845</v>
      </c>
      <c r="E253" s="17" t="s">
        <v>188</v>
      </c>
      <c r="F253" s="14" t="str">
        <f t="shared" si="8"/>
        <v xml:space="preserve">URF2024_243_Transversal_Reportar la participación en actividades de capacitación durante el periodo_GI_Tercer cuatrimestre </v>
      </c>
      <c r="G253" s="108" t="s">
        <v>817</v>
      </c>
      <c r="H253" s="109" t="s">
        <v>818</v>
      </c>
      <c r="I253" s="109" t="s">
        <v>819</v>
      </c>
      <c r="J253" s="17" t="s">
        <v>104</v>
      </c>
      <c r="K253" s="17" t="s">
        <v>105</v>
      </c>
      <c r="L253" s="17"/>
      <c r="M253" s="100">
        <v>45536</v>
      </c>
      <c r="N253" s="100">
        <v>45657</v>
      </c>
      <c r="O253" s="18">
        <f t="shared" si="5"/>
        <v>121</v>
      </c>
      <c r="P253" s="17" t="s">
        <v>450</v>
      </c>
      <c r="Q253" s="17"/>
      <c r="R253" s="17"/>
      <c r="S253" s="17" t="s">
        <v>675</v>
      </c>
      <c r="T253" s="17" t="s">
        <v>4</v>
      </c>
      <c r="U253" s="17" t="s">
        <v>27</v>
      </c>
      <c r="V253" s="17"/>
      <c r="W253" s="17" t="s">
        <v>52</v>
      </c>
      <c r="X253" s="17"/>
      <c r="Y253" s="17"/>
      <c r="Z253" s="17"/>
      <c r="AA253" s="17"/>
      <c r="AB253" s="17"/>
      <c r="AC253" s="17"/>
      <c r="AD253" s="17"/>
      <c r="AE253" s="17"/>
      <c r="AF253" s="17" t="s">
        <v>61</v>
      </c>
      <c r="AG253" s="17"/>
      <c r="AH253" s="17"/>
      <c r="AI253" s="17"/>
      <c r="AJ253" s="17" t="s">
        <v>244</v>
      </c>
      <c r="AK253" s="17" t="s">
        <v>820</v>
      </c>
      <c r="AL253" s="17"/>
      <c r="AM253" s="17"/>
      <c r="AN253" s="17"/>
      <c r="AO253" s="17"/>
      <c r="AP253" s="17"/>
      <c r="AQ253" s="17"/>
      <c r="AR253" s="17"/>
      <c r="AS253" s="17"/>
      <c r="AT253" s="17"/>
      <c r="AU253" s="17"/>
      <c r="AV253" s="17" t="s">
        <v>75</v>
      </c>
      <c r="AW253" s="17" t="s">
        <v>27</v>
      </c>
      <c r="AX253" s="17"/>
      <c r="AY253" s="17"/>
      <c r="AZ253" s="17"/>
      <c r="BA253" s="17"/>
      <c r="BB253" s="17" t="s">
        <v>77</v>
      </c>
      <c r="BC253" s="17"/>
      <c r="BD253" s="17" t="s">
        <v>78</v>
      </c>
      <c r="BE253" s="17"/>
      <c r="BF253" s="17"/>
      <c r="BG253" s="17"/>
      <c r="BH253" s="17"/>
      <c r="BI253" s="17"/>
      <c r="BJ253" s="17"/>
      <c r="BK253" s="17"/>
      <c r="BL253" s="17"/>
      <c r="BM253" s="17"/>
      <c r="BN253" s="17"/>
      <c r="BO253" s="17"/>
      <c r="BP253" s="17"/>
      <c r="BQ253" s="17"/>
      <c r="BR253" s="17"/>
      <c r="BS253" s="17"/>
      <c r="BT253" s="17"/>
      <c r="BU253" s="17" t="s">
        <v>95</v>
      </c>
      <c r="BV253" s="17"/>
      <c r="BW253" s="17" t="s">
        <v>3209</v>
      </c>
      <c r="BX253" s="108"/>
      <c r="BY253" s="108"/>
      <c r="BZ253" s="212"/>
      <c r="CA253" s="108"/>
      <c r="CB253" s="108"/>
      <c r="CC253" s="17"/>
      <c r="CD253" s="17"/>
      <c r="CE253" s="209"/>
      <c r="CF253" s="108"/>
      <c r="CG253" s="108"/>
      <c r="CH253" s="17"/>
      <c r="CI253" s="17"/>
      <c r="CJ253" s="209"/>
      <c r="CK253" s="127"/>
      <c r="CL253" s="127"/>
      <c r="CM253" s="17"/>
      <c r="CN253" s="17"/>
      <c r="CO253" s="209"/>
      <c r="CP253" s="127"/>
      <c r="CQ253" s="127"/>
    </row>
    <row r="254" spans="3:95" s="9" customFormat="1" ht="135.75" customHeight="1" x14ac:dyDescent="0.25">
      <c r="C254" s="16" t="s">
        <v>3008</v>
      </c>
      <c r="D254" s="98" t="s">
        <v>846</v>
      </c>
      <c r="E254" s="17" t="s">
        <v>188</v>
      </c>
      <c r="F254" s="14" t="str">
        <f t="shared" si="8"/>
        <v xml:space="preserve">URF2024_244_Transversal_Reportar la participación en actividades de capacitación durante el periodo_CE_Tercer cuatrimestre </v>
      </c>
      <c r="G254" s="108" t="s">
        <v>817</v>
      </c>
      <c r="H254" s="109" t="s">
        <v>818</v>
      </c>
      <c r="I254" s="109" t="s">
        <v>819</v>
      </c>
      <c r="J254" s="17" t="s">
        <v>800</v>
      </c>
      <c r="K254" s="17" t="s">
        <v>801</v>
      </c>
      <c r="L254" s="17"/>
      <c r="M254" s="100">
        <v>45536</v>
      </c>
      <c r="N254" s="100">
        <v>45657</v>
      </c>
      <c r="O254" s="18">
        <f t="shared" si="5"/>
        <v>121</v>
      </c>
      <c r="P254" s="17" t="s">
        <v>450</v>
      </c>
      <c r="Q254" s="17"/>
      <c r="R254" s="17"/>
      <c r="S254" s="17" t="s">
        <v>675</v>
      </c>
      <c r="T254" s="17" t="s">
        <v>4</v>
      </c>
      <c r="U254" s="17" t="s">
        <v>27</v>
      </c>
      <c r="V254" s="17"/>
      <c r="W254" s="17" t="s">
        <v>52</v>
      </c>
      <c r="X254" s="17"/>
      <c r="Y254" s="17"/>
      <c r="Z254" s="17"/>
      <c r="AA254" s="17"/>
      <c r="AB254" s="17"/>
      <c r="AC254" s="17"/>
      <c r="AD254" s="17"/>
      <c r="AE254" s="17"/>
      <c r="AF254" s="17" t="s">
        <v>61</v>
      </c>
      <c r="AG254" s="17"/>
      <c r="AH254" s="17"/>
      <c r="AI254" s="17"/>
      <c r="AJ254" s="17" t="s">
        <v>244</v>
      </c>
      <c r="AK254" s="17" t="s">
        <v>820</v>
      </c>
      <c r="AL254" s="17"/>
      <c r="AM254" s="17"/>
      <c r="AN254" s="17"/>
      <c r="AO254" s="17"/>
      <c r="AP254" s="17"/>
      <c r="AQ254" s="17"/>
      <c r="AR254" s="17"/>
      <c r="AS254" s="17"/>
      <c r="AT254" s="17"/>
      <c r="AU254" s="17"/>
      <c r="AV254" s="17" t="s">
        <v>75</v>
      </c>
      <c r="AW254" s="17" t="s">
        <v>27</v>
      </c>
      <c r="AX254" s="17"/>
      <c r="AY254" s="17"/>
      <c r="AZ254" s="17"/>
      <c r="BA254" s="17"/>
      <c r="BB254" s="17" t="s">
        <v>77</v>
      </c>
      <c r="BC254" s="17"/>
      <c r="BD254" s="17" t="s">
        <v>78</v>
      </c>
      <c r="BE254" s="17"/>
      <c r="BF254" s="17"/>
      <c r="BG254" s="17"/>
      <c r="BH254" s="17"/>
      <c r="BI254" s="17"/>
      <c r="BJ254" s="17"/>
      <c r="BK254" s="17"/>
      <c r="BL254" s="17"/>
      <c r="BM254" s="17"/>
      <c r="BN254" s="17"/>
      <c r="BO254" s="17"/>
      <c r="BP254" s="17"/>
      <c r="BQ254" s="17"/>
      <c r="BR254" s="17"/>
      <c r="BS254" s="17"/>
      <c r="BT254" s="17"/>
      <c r="BU254" s="17" t="s">
        <v>95</v>
      </c>
      <c r="BV254" s="17"/>
      <c r="BW254" s="17" t="s">
        <v>3209</v>
      </c>
      <c r="BX254" s="108"/>
      <c r="BY254" s="108"/>
      <c r="BZ254" s="212"/>
      <c r="CA254" s="108"/>
      <c r="CB254" s="108"/>
      <c r="CC254" s="17"/>
      <c r="CD254" s="17"/>
      <c r="CE254" s="209"/>
      <c r="CF254" s="108"/>
      <c r="CG254" s="108"/>
      <c r="CH254" s="17"/>
      <c r="CI254" s="17"/>
      <c r="CJ254" s="209"/>
      <c r="CK254" s="127"/>
      <c r="CL254" s="127"/>
      <c r="CM254" s="17"/>
      <c r="CN254" s="17"/>
      <c r="CO254" s="209"/>
      <c r="CP254" s="127"/>
      <c r="CQ254" s="127"/>
    </row>
    <row r="255" spans="3:95" s="9" customFormat="1" ht="135.75" customHeight="1" x14ac:dyDescent="0.25">
      <c r="C255" s="16" t="s">
        <v>3009</v>
      </c>
      <c r="D255" s="98" t="s">
        <v>847</v>
      </c>
      <c r="E255" s="17" t="s">
        <v>188</v>
      </c>
      <c r="F255" s="14" t="str">
        <f t="shared" si="8"/>
        <v>URF2024_245_Transversal_Presentar en la sesión asignada del Comité Institucional de Gestión y Desempeño, el estado de las políticas lideradas técnicamente por el proceso_GH</v>
      </c>
      <c r="G255" s="108" t="s">
        <v>848</v>
      </c>
      <c r="H255" s="111" t="s">
        <v>849</v>
      </c>
      <c r="I255" s="111" t="s">
        <v>850</v>
      </c>
      <c r="J255" s="17" t="s">
        <v>672</v>
      </c>
      <c r="K255" s="17" t="s">
        <v>3249</v>
      </c>
      <c r="L255" s="17" t="s">
        <v>450</v>
      </c>
      <c r="M255" s="45">
        <v>45566</v>
      </c>
      <c r="N255" s="45">
        <v>45596</v>
      </c>
      <c r="O255" s="18">
        <f t="shared" si="5"/>
        <v>30</v>
      </c>
      <c r="P255" s="17" t="s">
        <v>106</v>
      </c>
      <c r="Q255" s="17" t="s">
        <v>107</v>
      </c>
      <c r="R255" s="17" t="s">
        <v>851</v>
      </c>
      <c r="S255" s="17" t="s">
        <v>483</v>
      </c>
      <c r="T255" s="17" t="s">
        <v>13</v>
      </c>
      <c r="U255" s="17" t="s">
        <v>27</v>
      </c>
      <c r="V255" s="17"/>
      <c r="W255" s="17" t="s">
        <v>52</v>
      </c>
      <c r="X255" s="17"/>
      <c r="Y255" s="17"/>
      <c r="Z255" s="17"/>
      <c r="AA255" s="17"/>
      <c r="AB255" s="17"/>
      <c r="AC255" s="17"/>
      <c r="AD255" s="17"/>
      <c r="AE255" s="17"/>
      <c r="AF255" s="17"/>
      <c r="AG255" s="17"/>
      <c r="AH255" s="17"/>
      <c r="AI255" s="17"/>
      <c r="AJ255" s="17" t="s">
        <v>290</v>
      </c>
      <c r="AK255" s="17" t="s">
        <v>313</v>
      </c>
      <c r="AL255" s="17"/>
      <c r="AM255" s="17"/>
      <c r="AN255" s="17"/>
      <c r="AO255" s="17"/>
      <c r="AP255" s="17"/>
      <c r="AQ255" s="17"/>
      <c r="AR255" s="17" t="s">
        <v>314</v>
      </c>
      <c r="AS255" s="17" t="s">
        <v>255</v>
      </c>
      <c r="AT255" s="17"/>
      <c r="AU255" s="17"/>
      <c r="AV255" s="17" t="s">
        <v>75</v>
      </c>
      <c r="AW255" s="17"/>
      <c r="AX255" s="17"/>
      <c r="AY255" s="17" t="s">
        <v>29</v>
      </c>
      <c r="AZ255" s="17"/>
      <c r="BA255" s="17"/>
      <c r="BB255" s="17"/>
      <c r="BC255" s="17" t="s">
        <v>33</v>
      </c>
      <c r="BD255" s="17"/>
      <c r="BE255" s="17"/>
      <c r="BF255" s="17"/>
      <c r="BG255" s="17"/>
      <c r="BH255" s="17"/>
      <c r="BI255" s="17"/>
      <c r="BJ255" s="17"/>
      <c r="BK255" s="17"/>
      <c r="BL255" s="17"/>
      <c r="BM255" s="17"/>
      <c r="BN255" s="17"/>
      <c r="BO255" s="17"/>
      <c r="BP255" s="17" t="s">
        <v>90</v>
      </c>
      <c r="BQ255" s="17"/>
      <c r="BR255" s="17"/>
      <c r="BS255" s="17"/>
      <c r="BT255" s="17"/>
      <c r="BU255" s="17"/>
      <c r="BV255" s="17" t="s">
        <v>96</v>
      </c>
      <c r="BW255" s="17" t="s">
        <v>3211</v>
      </c>
      <c r="BX255" s="98" t="s">
        <v>3202</v>
      </c>
      <c r="BY255" s="211">
        <v>45411</v>
      </c>
      <c r="BZ255" s="211">
        <v>45422</v>
      </c>
      <c r="CA255" s="98" t="s">
        <v>3308</v>
      </c>
      <c r="CB255" s="98" t="s">
        <v>3313</v>
      </c>
      <c r="CC255" s="17"/>
      <c r="CD255" s="17"/>
      <c r="CE255" s="209"/>
      <c r="CF255" s="98"/>
      <c r="CG255" s="98"/>
      <c r="CH255" s="17"/>
      <c r="CI255" s="17"/>
      <c r="CJ255" s="209"/>
      <c r="CK255" s="99"/>
      <c r="CL255" s="99"/>
      <c r="CM255" s="17"/>
      <c r="CN255" s="17"/>
      <c r="CO255" s="209"/>
      <c r="CP255" s="99"/>
      <c r="CQ255" s="99"/>
    </row>
    <row r="256" spans="3:95" s="9" customFormat="1" ht="135.75" customHeight="1" x14ac:dyDescent="0.25">
      <c r="C256" s="16" t="s">
        <v>3010</v>
      </c>
      <c r="D256" s="99" t="s">
        <v>852</v>
      </c>
      <c r="E256" s="17" t="s">
        <v>188</v>
      </c>
      <c r="F256" s="14" t="str">
        <f t="shared" si="8"/>
        <v>URF2024_246_Transversal_Presentar en la sesión asignada del Comité Institucional de Gestión y Desempeño, el estado de las políticas lideradas técnicamente por el proceso_GF</v>
      </c>
      <c r="G256" s="127" t="s">
        <v>853</v>
      </c>
      <c r="H256" s="133" t="s">
        <v>849</v>
      </c>
      <c r="I256" s="133" t="s">
        <v>850</v>
      </c>
      <c r="J256" s="17" t="s">
        <v>616</v>
      </c>
      <c r="K256" s="17" t="s">
        <v>617</v>
      </c>
      <c r="L256" s="17" t="s">
        <v>438</v>
      </c>
      <c r="M256" s="45">
        <v>45566</v>
      </c>
      <c r="N256" s="45">
        <v>45596</v>
      </c>
      <c r="O256" s="18">
        <f t="shared" si="5"/>
        <v>30</v>
      </c>
      <c r="P256" s="17" t="s">
        <v>106</v>
      </c>
      <c r="Q256" s="17" t="s">
        <v>107</v>
      </c>
      <c r="R256" s="17" t="s">
        <v>851</v>
      </c>
      <c r="S256" s="17" t="s">
        <v>483</v>
      </c>
      <c r="T256" s="17" t="s">
        <v>13</v>
      </c>
      <c r="U256" s="17" t="s">
        <v>27</v>
      </c>
      <c r="V256" s="17"/>
      <c r="W256" s="17" t="s">
        <v>52</v>
      </c>
      <c r="X256" s="17"/>
      <c r="Y256" s="17"/>
      <c r="Z256" s="17"/>
      <c r="AA256" s="17"/>
      <c r="AB256" s="17"/>
      <c r="AC256" s="17"/>
      <c r="AD256" s="17"/>
      <c r="AE256" s="17"/>
      <c r="AF256" s="17"/>
      <c r="AG256" s="17"/>
      <c r="AH256" s="17"/>
      <c r="AI256" s="17"/>
      <c r="AJ256" s="17" t="s">
        <v>290</v>
      </c>
      <c r="AK256" s="17" t="s">
        <v>313</v>
      </c>
      <c r="AL256" s="17"/>
      <c r="AM256" s="17"/>
      <c r="AN256" s="17"/>
      <c r="AO256" s="17"/>
      <c r="AP256" s="17"/>
      <c r="AQ256" s="17"/>
      <c r="AR256" s="17" t="s">
        <v>314</v>
      </c>
      <c r="AS256" s="17" t="s">
        <v>255</v>
      </c>
      <c r="AT256" s="17"/>
      <c r="AU256" s="17"/>
      <c r="AV256" s="17" t="s">
        <v>75</v>
      </c>
      <c r="AW256" s="17"/>
      <c r="AX256" s="17"/>
      <c r="AY256" s="17" t="s">
        <v>29</v>
      </c>
      <c r="AZ256" s="17"/>
      <c r="BA256" s="17"/>
      <c r="BB256" s="17"/>
      <c r="BC256" s="17" t="s">
        <v>33</v>
      </c>
      <c r="BD256" s="17"/>
      <c r="BE256" s="17"/>
      <c r="BF256" s="17"/>
      <c r="BG256" s="17"/>
      <c r="BH256" s="17"/>
      <c r="BI256" s="17"/>
      <c r="BJ256" s="17"/>
      <c r="BK256" s="17"/>
      <c r="BL256" s="17"/>
      <c r="BM256" s="17"/>
      <c r="BN256" s="17"/>
      <c r="BO256" s="17"/>
      <c r="BP256" s="17" t="s">
        <v>90</v>
      </c>
      <c r="BQ256" s="17"/>
      <c r="BR256" s="17"/>
      <c r="BS256" s="17"/>
      <c r="BT256" s="17"/>
      <c r="BU256" s="17"/>
      <c r="BV256" s="17" t="s">
        <v>96</v>
      </c>
      <c r="BW256" s="17" t="s">
        <v>3211</v>
      </c>
      <c r="BX256" s="99" t="s">
        <v>3202</v>
      </c>
      <c r="BY256" s="223">
        <v>45411</v>
      </c>
      <c r="BZ256" s="211">
        <v>45422</v>
      </c>
      <c r="CA256" s="99" t="s">
        <v>3308</v>
      </c>
      <c r="CB256" s="99" t="s">
        <v>3313</v>
      </c>
      <c r="CC256" s="17"/>
      <c r="CD256" s="17"/>
      <c r="CE256" s="209"/>
      <c r="CF256" s="99"/>
      <c r="CG256" s="99"/>
      <c r="CH256" s="17"/>
      <c r="CI256" s="17"/>
      <c r="CJ256" s="209"/>
      <c r="CK256" s="99"/>
      <c r="CL256" s="99"/>
      <c r="CM256" s="17"/>
      <c r="CN256" s="17"/>
      <c r="CO256" s="209"/>
      <c r="CP256" s="99"/>
      <c r="CQ256" s="99"/>
    </row>
    <row r="257" spans="3:95" s="9" customFormat="1" ht="135.75" customHeight="1" x14ac:dyDescent="0.25">
      <c r="C257" s="16" t="s">
        <v>3011</v>
      </c>
      <c r="D257" s="99" t="s">
        <v>854</v>
      </c>
      <c r="E257" s="17" t="s">
        <v>188</v>
      </c>
      <c r="F257" s="14" t="str">
        <f t="shared" si="8"/>
        <v>URF2024_247_Transversal_Presentar en la sesión asignada del Comité Institucional de Gestión y Desempeño, el estado de las políticas lideradas técnicamente por el proceso_DP</v>
      </c>
      <c r="G257" s="127" t="s">
        <v>855</v>
      </c>
      <c r="H257" s="133" t="s">
        <v>849</v>
      </c>
      <c r="I257" s="133" t="s">
        <v>850</v>
      </c>
      <c r="J257" s="17" t="s">
        <v>481</v>
      </c>
      <c r="K257" s="17" t="s">
        <v>106</v>
      </c>
      <c r="L257" s="17"/>
      <c r="M257" s="120">
        <v>45566</v>
      </c>
      <c r="N257" s="120">
        <v>45596</v>
      </c>
      <c r="O257" s="18">
        <f t="shared" si="5"/>
        <v>30</v>
      </c>
      <c r="P257" s="17" t="s">
        <v>106</v>
      </c>
      <c r="Q257" s="17" t="s">
        <v>107</v>
      </c>
      <c r="R257" s="17" t="s">
        <v>851</v>
      </c>
      <c r="S257" s="17" t="s">
        <v>483</v>
      </c>
      <c r="T257" s="17" t="s">
        <v>13</v>
      </c>
      <c r="U257" s="17" t="s">
        <v>27</v>
      </c>
      <c r="V257" s="17"/>
      <c r="W257" s="17" t="s">
        <v>52</v>
      </c>
      <c r="X257" s="17"/>
      <c r="Y257" s="17"/>
      <c r="Z257" s="17"/>
      <c r="AA257" s="17"/>
      <c r="AB257" s="17"/>
      <c r="AC257" s="17"/>
      <c r="AD257" s="17"/>
      <c r="AE257" s="17"/>
      <c r="AF257" s="17"/>
      <c r="AG257" s="17"/>
      <c r="AH257" s="17"/>
      <c r="AI257" s="17"/>
      <c r="AJ257" s="17" t="s">
        <v>290</v>
      </c>
      <c r="AK257" s="17" t="s">
        <v>313</v>
      </c>
      <c r="AL257" s="17"/>
      <c r="AM257" s="17"/>
      <c r="AN257" s="17"/>
      <c r="AO257" s="17"/>
      <c r="AP257" s="17"/>
      <c r="AQ257" s="17"/>
      <c r="AR257" s="17" t="s">
        <v>314</v>
      </c>
      <c r="AS257" s="17" t="s">
        <v>255</v>
      </c>
      <c r="AT257" s="17"/>
      <c r="AU257" s="17"/>
      <c r="AV257" s="17" t="s">
        <v>75</v>
      </c>
      <c r="AW257" s="17"/>
      <c r="AX257" s="17"/>
      <c r="AY257" s="17" t="s">
        <v>29</v>
      </c>
      <c r="AZ257" s="17"/>
      <c r="BA257" s="17"/>
      <c r="BB257" s="17"/>
      <c r="BC257" s="17" t="s">
        <v>33</v>
      </c>
      <c r="BD257" s="17"/>
      <c r="BE257" s="17"/>
      <c r="BF257" s="17"/>
      <c r="BG257" s="17"/>
      <c r="BH257" s="17"/>
      <c r="BI257" s="17"/>
      <c r="BJ257" s="17"/>
      <c r="BK257" s="17"/>
      <c r="BL257" s="17"/>
      <c r="BM257" s="17"/>
      <c r="BN257" s="17"/>
      <c r="BO257" s="17"/>
      <c r="BP257" s="17" t="s">
        <v>90</v>
      </c>
      <c r="BQ257" s="17"/>
      <c r="BR257" s="17"/>
      <c r="BS257" s="17"/>
      <c r="BT257" s="17"/>
      <c r="BU257" s="17"/>
      <c r="BV257" s="17" t="s">
        <v>96</v>
      </c>
      <c r="BW257" s="17" t="s">
        <v>3209</v>
      </c>
      <c r="BX257" s="127"/>
      <c r="BY257" s="127"/>
      <c r="BZ257" s="213"/>
      <c r="CA257" s="127"/>
      <c r="CB257" s="127"/>
      <c r="CC257" s="17"/>
      <c r="CD257" s="17"/>
      <c r="CE257" s="209"/>
      <c r="CF257" s="127"/>
      <c r="CG257" s="127"/>
      <c r="CH257" s="17"/>
      <c r="CI257" s="17"/>
      <c r="CJ257" s="209"/>
      <c r="CK257" s="127"/>
      <c r="CL257" s="127"/>
      <c r="CM257" s="17"/>
      <c r="CN257" s="17"/>
      <c r="CO257" s="209"/>
      <c r="CP257" s="127"/>
      <c r="CQ257" s="127"/>
    </row>
    <row r="258" spans="3:95" s="9" customFormat="1" ht="135.75" customHeight="1" x14ac:dyDescent="0.25">
      <c r="C258" s="16" t="s">
        <v>3012</v>
      </c>
      <c r="D258" s="99" t="s">
        <v>856</v>
      </c>
      <c r="E258" s="17" t="s">
        <v>188</v>
      </c>
      <c r="F258" s="14" t="str">
        <f t="shared" si="8"/>
        <v>URF2024_248_Transversal_Presentar en la sesión asignada del Comité Institucional de Gestión y Desempeño, el estado de las políticas lideradas técnicamente por el proceso_AD</v>
      </c>
      <c r="G258" s="127" t="s">
        <v>857</v>
      </c>
      <c r="H258" s="133" t="s">
        <v>849</v>
      </c>
      <c r="I258" s="133" t="s">
        <v>850</v>
      </c>
      <c r="J258" s="17" t="s">
        <v>407</v>
      </c>
      <c r="K258" s="17" t="s">
        <v>408</v>
      </c>
      <c r="L258" s="17" t="s">
        <v>438</v>
      </c>
      <c r="M258" s="120">
        <v>45566</v>
      </c>
      <c r="N258" s="120">
        <v>45596</v>
      </c>
      <c r="O258" s="18">
        <f t="shared" si="5"/>
        <v>30</v>
      </c>
      <c r="P258" s="17" t="s">
        <v>106</v>
      </c>
      <c r="Q258" s="17" t="s">
        <v>107</v>
      </c>
      <c r="R258" s="17" t="s">
        <v>851</v>
      </c>
      <c r="S258" s="17" t="s">
        <v>483</v>
      </c>
      <c r="T258" s="17" t="s">
        <v>13</v>
      </c>
      <c r="U258" s="17" t="s">
        <v>27</v>
      </c>
      <c r="V258" s="17"/>
      <c r="W258" s="17" t="s">
        <v>52</v>
      </c>
      <c r="X258" s="17"/>
      <c r="Y258" s="17"/>
      <c r="Z258" s="17"/>
      <c r="AA258" s="17"/>
      <c r="AB258" s="17"/>
      <c r="AC258" s="17"/>
      <c r="AD258" s="17"/>
      <c r="AE258" s="17"/>
      <c r="AF258" s="17"/>
      <c r="AG258" s="17"/>
      <c r="AH258" s="17"/>
      <c r="AI258" s="17"/>
      <c r="AJ258" s="17" t="s">
        <v>290</v>
      </c>
      <c r="AK258" s="17" t="s">
        <v>313</v>
      </c>
      <c r="AL258" s="17"/>
      <c r="AM258" s="17"/>
      <c r="AN258" s="17"/>
      <c r="AO258" s="17"/>
      <c r="AP258" s="17"/>
      <c r="AQ258" s="17"/>
      <c r="AR258" s="17" t="s">
        <v>314</v>
      </c>
      <c r="AS258" s="17" t="s">
        <v>255</v>
      </c>
      <c r="AT258" s="17"/>
      <c r="AU258" s="17"/>
      <c r="AV258" s="17" t="s">
        <v>75</v>
      </c>
      <c r="AW258" s="17"/>
      <c r="AX258" s="17"/>
      <c r="AY258" s="17" t="s">
        <v>29</v>
      </c>
      <c r="AZ258" s="17"/>
      <c r="BA258" s="17"/>
      <c r="BB258" s="17"/>
      <c r="BC258" s="17" t="s">
        <v>33</v>
      </c>
      <c r="BD258" s="17"/>
      <c r="BE258" s="17"/>
      <c r="BF258" s="17"/>
      <c r="BG258" s="17"/>
      <c r="BH258" s="17"/>
      <c r="BI258" s="17"/>
      <c r="BJ258" s="17"/>
      <c r="BK258" s="17"/>
      <c r="BL258" s="17"/>
      <c r="BM258" s="17"/>
      <c r="BN258" s="17"/>
      <c r="BO258" s="17"/>
      <c r="BP258" s="17" t="s">
        <v>90</v>
      </c>
      <c r="BQ258" s="17"/>
      <c r="BR258" s="17"/>
      <c r="BS258" s="17"/>
      <c r="BT258" s="17"/>
      <c r="BU258" s="17"/>
      <c r="BV258" s="17" t="s">
        <v>96</v>
      </c>
      <c r="BW258" s="17" t="s">
        <v>3209</v>
      </c>
      <c r="BX258" s="127"/>
      <c r="BY258" s="127"/>
      <c r="BZ258" s="213"/>
      <c r="CA258" s="127"/>
      <c r="CB258" s="127"/>
      <c r="CC258" s="17"/>
      <c r="CD258" s="17"/>
      <c r="CE258" s="209"/>
      <c r="CF258" s="127"/>
      <c r="CG258" s="127"/>
      <c r="CH258" s="17"/>
      <c r="CI258" s="17"/>
      <c r="CJ258" s="209"/>
      <c r="CK258" s="127"/>
      <c r="CL258" s="127"/>
      <c r="CM258" s="17"/>
      <c r="CN258" s="17"/>
      <c r="CO258" s="209"/>
      <c r="CP258" s="127"/>
      <c r="CQ258" s="127"/>
    </row>
    <row r="259" spans="3:95" s="9" customFormat="1" ht="135.75" customHeight="1" x14ac:dyDescent="0.25">
      <c r="C259" s="16" t="s">
        <v>3013</v>
      </c>
      <c r="D259" s="99" t="s">
        <v>858</v>
      </c>
      <c r="E259" s="17" t="s">
        <v>188</v>
      </c>
      <c r="F259" s="14" t="str">
        <f t="shared" si="8"/>
        <v>URF2024_249_Transversal_Presentar en la sesión asignada del Comité Institucional de Gestión y Desempeño, el estado de las políticas lideradas técnicamente por el proceso_DEPN</v>
      </c>
      <c r="G259" s="127" t="s">
        <v>859</v>
      </c>
      <c r="H259" s="133" t="s">
        <v>849</v>
      </c>
      <c r="I259" s="133" t="s">
        <v>850</v>
      </c>
      <c r="J259" s="17" t="s">
        <v>791</v>
      </c>
      <c r="K259" s="17" t="s">
        <v>792</v>
      </c>
      <c r="L259" s="17" t="s">
        <v>793</v>
      </c>
      <c r="M259" s="120">
        <v>45566</v>
      </c>
      <c r="N259" s="120">
        <v>45595</v>
      </c>
      <c r="O259" s="18">
        <f t="shared" si="5"/>
        <v>29</v>
      </c>
      <c r="P259" s="17" t="s">
        <v>106</v>
      </c>
      <c r="Q259" s="17" t="s">
        <v>107</v>
      </c>
      <c r="R259" s="17" t="s">
        <v>851</v>
      </c>
      <c r="S259" s="17" t="s">
        <v>483</v>
      </c>
      <c r="T259" s="17" t="s">
        <v>13</v>
      </c>
      <c r="U259" s="17" t="s">
        <v>27</v>
      </c>
      <c r="V259" s="17"/>
      <c r="W259" s="17" t="s">
        <v>52</v>
      </c>
      <c r="X259" s="17"/>
      <c r="Y259" s="17"/>
      <c r="Z259" s="17"/>
      <c r="AA259" s="17"/>
      <c r="AB259" s="17"/>
      <c r="AC259" s="17"/>
      <c r="AD259" s="17"/>
      <c r="AE259" s="17"/>
      <c r="AF259" s="17"/>
      <c r="AG259" s="17"/>
      <c r="AH259" s="17"/>
      <c r="AI259" s="17"/>
      <c r="AJ259" s="17" t="s">
        <v>290</v>
      </c>
      <c r="AK259" s="17" t="s">
        <v>313</v>
      </c>
      <c r="AL259" s="17"/>
      <c r="AM259" s="17"/>
      <c r="AN259" s="17"/>
      <c r="AO259" s="17"/>
      <c r="AP259" s="17"/>
      <c r="AQ259" s="17"/>
      <c r="AR259" s="17" t="s">
        <v>314</v>
      </c>
      <c r="AS259" s="17" t="s">
        <v>255</v>
      </c>
      <c r="AT259" s="17"/>
      <c r="AU259" s="17"/>
      <c r="AV259" s="17" t="s">
        <v>75</v>
      </c>
      <c r="AW259" s="17"/>
      <c r="AX259" s="17"/>
      <c r="AY259" s="17" t="s">
        <v>29</v>
      </c>
      <c r="AZ259" s="17"/>
      <c r="BA259" s="17"/>
      <c r="BB259" s="17"/>
      <c r="BC259" s="17" t="s">
        <v>33</v>
      </c>
      <c r="BD259" s="17"/>
      <c r="BE259" s="17"/>
      <c r="BF259" s="17"/>
      <c r="BG259" s="17"/>
      <c r="BH259" s="17"/>
      <c r="BI259" s="17"/>
      <c r="BJ259" s="17"/>
      <c r="BK259" s="17"/>
      <c r="BL259" s="17"/>
      <c r="BM259" s="17"/>
      <c r="BN259" s="17"/>
      <c r="BO259" s="17"/>
      <c r="BP259" s="17" t="s">
        <v>90</v>
      </c>
      <c r="BQ259" s="17"/>
      <c r="BR259" s="17"/>
      <c r="BS259" s="17"/>
      <c r="BT259" s="17"/>
      <c r="BU259" s="17"/>
      <c r="BV259" s="17" t="s">
        <v>96</v>
      </c>
      <c r="BW259" s="17" t="s">
        <v>3209</v>
      </c>
      <c r="BX259" s="127"/>
      <c r="BY259" s="127"/>
      <c r="BZ259" s="213"/>
      <c r="CA259" s="127"/>
      <c r="CB259" s="127"/>
      <c r="CC259" s="17"/>
      <c r="CD259" s="17"/>
      <c r="CE259" s="209"/>
      <c r="CF259" s="127"/>
      <c r="CG259" s="127"/>
      <c r="CH259" s="17"/>
      <c r="CI259" s="17"/>
      <c r="CJ259" s="209"/>
      <c r="CK259" s="127"/>
      <c r="CL259" s="127"/>
      <c r="CM259" s="17"/>
      <c r="CN259" s="17"/>
      <c r="CO259" s="209"/>
      <c r="CP259" s="127"/>
      <c r="CQ259" s="127"/>
    </row>
    <row r="260" spans="3:95" s="9" customFormat="1" ht="135.75" customHeight="1" x14ac:dyDescent="0.25">
      <c r="C260" s="16" t="s">
        <v>3014</v>
      </c>
      <c r="D260" s="99" t="s">
        <v>860</v>
      </c>
      <c r="E260" s="17" t="s">
        <v>188</v>
      </c>
      <c r="F260" s="14" t="str">
        <f t="shared" si="8"/>
        <v>URF2024_250_Transversal_Presentar en la sesión asignada del Comité Institucional de Gestión y Desempeño, el estado de las políticas lideradas técnicamente por el proceso_CE</v>
      </c>
      <c r="G260" s="127" t="s">
        <v>861</v>
      </c>
      <c r="H260" s="133" t="s">
        <v>849</v>
      </c>
      <c r="I260" s="133" t="s">
        <v>850</v>
      </c>
      <c r="J260" s="17" t="s">
        <v>800</v>
      </c>
      <c r="K260" s="17" t="s">
        <v>801</v>
      </c>
      <c r="L260" s="17"/>
      <c r="M260" s="120">
        <v>45566</v>
      </c>
      <c r="N260" s="120">
        <v>45595</v>
      </c>
      <c r="O260" s="18">
        <f t="shared" si="5"/>
        <v>29</v>
      </c>
      <c r="P260" s="17" t="s">
        <v>106</v>
      </c>
      <c r="Q260" s="17" t="s">
        <v>107</v>
      </c>
      <c r="R260" s="17" t="s">
        <v>851</v>
      </c>
      <c r="S260" s="17" t="s">
        <v>483</v>
      </c>
      <c r="T260" s="17" t="s">
        <v>13</v>
      </c>
      <c r="U260" s="17" t="s">
        <v>27</v>
      </c>
      <c r="V260" s="17"/>
      <c r="W260" s="17" t="s">
        <v>52</v>
      </c>
      <c r="X260" s="17"/>
      <c r="Y260" s="17"/>
      <c r="Z260" s="17"/>
      <c r="AA260" s="17"/>
      <c r="AB260" s="17"/>
      <c r="AC260" s="17"/>
      <c r="AD260" s="17"/>
      <c r="AE260" s="17"/>
      <c r="AF260" s="17"/>
      <c r="AG260" s="17"/>
      <c r="AH260" s="17"/>
      <c r="AI260" s="17"/>
      <c r="AJ260" s="17" t="s">
        <v>290</v>
      </c>
      <c r="AK260" s="17" t="s">
        <v>313</v>
      </c>
      <c r="AL260" s="17"/>
      <c r="AM260" s="17"/>
      <c r="AN260" s="17"/>
      <c r="AO260" s="17"/>
      <c r="AP260" s="17"/>
      <c r="AQ260" s="17"/>
      <c r="AR260" s="17" t="s">
        <v>314</v>
      </c>
      <c r="AS260" s="17" t="s">
        <v>255</v>
      </c>
      <c r="AT260" s="17"/>
      <c r="AU260" s="17"/>
      <c r="AV260" s="17" t="s">
        <v>75</v>
      </c>
      <c r="AW260" s="17"/>
      <c r="AX260" s="17"/>
      <c r="AY260" s="17" t="s">
        <v>29</v>
      </c>
      <c r="AZ260" s="17"/>
      <c r="BA260" s="17"/>
      <c r="BB260" s="17"/>
      <c r="BC260" s="17" t="s">
        <v>33</v>
      </c>
      <c r="BD260" s="17"/>
      <c r="BE260" s="17"/>
      <c r="BF260" s="17"/>
      <c r="BG260" s="17"/>
      <c r="BH260" s="17"/>
      <c r="BI260" s="17"/>
      <c r="BJ260" s="17"/>
      <c r="BK260" s="17"/>
      <c r="BL260" s="17"/>
      <c r="BM260" s="17"/>
      <c r="BN260" s="17"/>
      <c r="BO260" s="17"/>
      <c r="BP260" s="17" t="s">
        <v>90</v>
      </c>
      <c r="BQ260" s="17"/>
      <c r="BR260" s="17"/>
      <c r="BS260" s="17"/>
      <c r="BT260" s="17"/>
      <c r="BU260" s="17"/>
      <c r="BV260" s="17" t="s">
        <v>96</v>
      </c>
      <c r="BW260" s="17" t="s">
        <v>3209</v>
      </c>
      <c r="BX260" s="127"/>
      <c r="BY260" s="127"/>
      <c r="BZ260" s="213"/>
      <c r="CA260" s="127"/>
      <c r="CB260" s="127"/>
      <c r="CC260" s="17"/>
      <c r="CD260" s="17"/>
      <c r="CE260" s="209"/>
      <c r="CF260" s="127"/>
      <c r="CG260" s="127"/>
      <c r="CH260" s="17"/>
      <c r="CI260" s="17"/>
      <c r="CJ260" s="209"/>
      <c r="CK260" s="127"/>
      <c r="CL260" s="127"/>
      <c r="CM260" s="17"/>
      <c r="CN260" s="17"/>
      <c r="CO260" s="209"/>
      <c r="CP260" s="127"/>
      <c r="CQ260" s="127"/>
    </row>
    <row r="261" spans="3:95" s="9" customFormat="1" ht="135.75" customHeight="1" x14ac:dyDescent="0.25">
      <c r="C261" s="16" t="s">
        <v>2790</v>
      </c>
      <c r="D261" s="99" t="s">
        <v>862</v>
      </c>
      <c r="E261" s="17" t="s">
        <v>188</v>
      </c>
      <c r="F261" s="14" t="str">
        <f t="shared" si="8"/>
        <v>URF2024_251_Transversal_Presentar en la sesión asignada del Comité Institucional de Gestión y Desempeño, el estado de las políticas lideradas técnicamente por el proceso_GI</v>
      </c>
      <c r="G261" s="127" t="s">
        <v>863</v>
      </c>
      <c r="H261" s="133" t="s">
        <v>849</v>
      </c>
      <c r="I261" s="133" t="s">
        <v>850</v>
      </c>
      <c r="J261" s="17" t="s">
        <v>104</v>
      </c>
      <c r="K261" s="17" t="s">
        <v>105</v>
      </c>
      <c r="L261" s="17"/>
      <c r="M261" s="120">
        <v>45627</v>
      </c>
      <c r="N261" s="120">
        <v>45657</v>
      </c>
      <c r="O261" s="18">
        <f t="shared" si="5"/>
        <v>30</v>
      </c>
      <c r="P261" s="17" t="s">
        <v>106</v>
      </c>
      <c r="Q261" s="17" t="s">
        <v>107</v>
      </c>
      <c r="R261" s="17" t="s">
        <v>851</v>
      </c>
      <c r="S261" s="17" t="s">
        <v>483</v>
      </c>
      <c r="T261" s="17" t="s">
        <v>13</v>
      </c>
      <c r="U261" s="17" t="s">
        <v>27</v>
      </c>
      <c r="V261" s="17"/>
      <c r="W261" s="17" t="s">
        <v>52</v>
      </c>
      <c r="X261" s="17"/>
      <c r="Y261" s="17"/>
      <c r="Z261" s="17"/>
      <c r="AA261" s="17"/>
      <c r="AB261" s="17"/>
      <c r="AC261" s="17"/>
      <c r="AD261" s="17"/>
      <c r="AE261" s="17"/>
      <c r="AF261" s="17"/>
      <c r="AG261" s="17"/>
      <c r="AH261" s="17"/>
      <c r="AI261" s="17"/>
      <c r="AJ261" s="17" t="s">
        <v>290</v>
      </c>
      <c r="AK261" s="17" t="s">
        <v>313</v>
      </c>
      <c r="AL261" s="17"/>
      <c r="AM261" s="17"/>
      <c r="AN261" s="17"/>
      <c r="AO261" s="17"/>
      <c r="AP261" s="17"/>
      <c r="AQ261" s="17"/>
      <c r="AR261" s="17" t="s">
        <v>314</v>
      </c>
      <c r="AS261" s="17" t="s">
        <v>255</v>
      </c>
      <c r="AT261" s="17"/>
      <c r="AU261" s="17"/>
      <c r="AV261" s="17" t="s">
        <v>75</v>
      </c>
      <c r="AW261" s="17"/>
      <c r="AX261" s="17"/>
      <c r="AY261" s="17" t="s">
        <v>29</v>
      </c>
      <c r="AZ261" s="17"/>
      <c r="BA261" s="17"/>
      <c r="BB261" s="17"/>
      <c r="BC261" s="17" t="s">
        <v>33</v>
      </c>
      <c r="BD261" s="17"/>
      <c r="BE261" s="17"/>
      <c r="BF261" s="17"/>
      <c r="BG261" s="17"/>
      <c r="BH261" s="17"/>
      <c r="BI261" s="17"/>
      <c r="BJ261" s="17"/>
      <c r="BK261" s="17"/>
      <c r="BL261" s="17"/>
      <c r="BM261" s="17"/>
      <c r="BN261" s="17"/>
      <c r="BO261" s="17"/>
      <c r="BP261" s="17" t="s">
        <v>90</v>
      </c>
      <c r="BQ261" s="17"/>
      <c r="BR261" s="17"/>
      <c r="BS261" s="17"/>
      <c r="BT261" s="17"/>
      <c r="BU261" s="17"/>
      <c r="BV261" s="17" t="s">
        <v>96</v>
      </c>
      <c r="BW261" s="17" t="s">
        <v>3209</v>
      </c>
      <c r="BX261" s="127"/>
      <c r="BY261" s="127"/>
      <c r="BZ261" s="213"/>
      <c r="CA261" s="127"/>
      <c r="CB261" s="127"/>
      <c r="CC261" s="17"/>
      <c r="CD261" s="17"/>
      <c r="CE261" s="209"/>
      <c r="CF261" s="127"/>
      <c r="CG261" s="127"/>
      <c r="CH261" s="17"/>
      <c r="CI261" s="17"/>
      <c r="CJ261" s="209"/>
      <c r="CK261" s="127"/>
      <c r="CL261" s="127"/>
      <c r="CM261" s="17"/>
      <c r="CN261" s="17"/>
      <c r="CO261" s="209"/>
      <c r="CP261" s="127"/>
      <c r="CQ261" s="127"/>
    </row>
    <row r="262" spans="3:95" s="9" customFormat="1" ht="135.75" customHeight="1" x14ac:dyDescent="0.25">
      <c r="C262" s="16" t="s">
        <v>3015</v>
      </c>
      <c r="D262" s="99" t="s">
        <v>864</v>
      </c>
      <c r="E262" s="17" t="s">
        <v>188</v>
      </c>
      <c r="F262" s="14" t="str">
        <f t="shared" si="8"/>
        <v>URF2024_252_Transversal_Presentar en la sesión asignada del Comité Institucional de Gestión y Desempeño, el estado de las políticas lideradas técnicamente por el proceso_RV</v>
      </c>
      <c r="G262" s="127" t="s">
        <v>865</v>
      </c>
      <c r="H262" s="133" t="s">
        <v>849</v>
      </c>
      <c r="I262" s="133" t="s">
        <v>850</v>
      </c>
      <c r="J262" s="17" t="s">
        <v>240</v>
      </c>
      <c r="K262" s="17" t="s">
        <v>3245</v>
      </c>
      <c r="L262" s="17" t="s">
        <v>241</v>
      </c>
      <c r="M262" s="120">
        <v>45627</v>
      </c>
      <c r="N262" s="120">
        <v>45657</v>
      </c>
      <c r="O262" s="18">
        <f t="shared" ref="O262:O325" si="9">IF(N262-M262&gt;124,"El tiempo de ejecución de la actividad no puede superar 124 días",N262-M262)</f>
        <v>30</v>
      </c>
      <c r="P262" s="17" t="s">
        <v>106</v>
      </c>
      <c r="Q262" s="17" t="s">
        <v>107</v>
      </c>
      <c r="R262" s="17" t="s">
        <v>851</v>
      </c>
      <c r="S262" s="17" t="s">
        <v>483</v>
      </c>
      <c r="T262" s="17" t="s">
        <v>13</v>
      </c>
      <c r="U262" s="17" t="s">
        <v>27</v>
      </c>
      <c r="V262" s="17"/>
      <c r="W262" s="17" t="s">
        <v>52</v>
      </c>
      <c r="X262" s="17"/>
      <c r="Y262" s="17"/>
      <c r="Z262" s="17"/>
      <c r="AA262" s="17"/>
      <c r="AB262" s="17"/>
      <c r="AC262" s="17"/>
      <c r="AD262" s="17"/>
      <c r="AE262" s="17"/>
      <c r="AF262" s="17"/>
      <c r="AG262" s="17"/>
      <c r="AH262" s="17"/>
      <c r="AI262" s="17"/>
      <c r="AJ262" s="17" t="s">
        <v>290</v>
      </c>
      <c r="AK262" s="17" t="s">
        <v>313</v>
      </c>
      <c r="AL262" s="17"/>
      <c r="AM262" s="17"/>
      <c r="AN262" s="17"/>
      <c r="AO262" s="17"/>
      <c r="AP262" s="17"/>
      <c r="AQ262" s="17"/>
      <c r="AR262" s="17" t="s">
        <v>314</v>
      </c>
      <c r="AS262" s="17" t="s">
        <v>255</v>
      </c>
      <c r="AT262" s="17"/>
      <c r="AU262" s="17"/>
      <c r="AV262" s="17" t="s">
        <v>75</v>
      </c>
      <c r="AW262" s="17"/>
      <c r="AX262" s="17"/>
      <c r="AY262" s="17" t="s">
        <v>29</v>
      </c>
      <c r="AZ262" s="17"/>
      <c r="BA262" s="17"/>
      <c r="BB262" s="17"/>
      <c r="BC262" s="17" t="s">
        <v>33</v>
      </c>
      <c r="BD262" s="17"/>
      <c r="BE262" s="17"/>
      <c r="BF262" s="17"/>
      <c r="BG262" s="17"/>
      <c r="BH262" s="17"/>
      <c r="BI262" s="17"/>
      <c r="BJ262" s="17"/>
      <c r="BK262" s="17"/>
      <c r="BL262" s="17"/>
      <c r="BM262" s="17"/>
      <c r="BN262" s="17"/>
      <c r="BO262" s="17"/>
      <c r="BP262" s="17" t="s">
        <v>90</v>
      </c>
      <c r="BQ262" s="17"/>
      <c r="BR262" s="17"/>
      <c r="BS262" s="17"/>
      <c r="BT262" s="17"/>
      <c r="BU262" s="17"/>
      <c r="BV262" s="17" t="s">
        <v>96</v>
      </c>
      <c r="BW262" s="17" t="s">
        <v>3209</v>
      </c>
      <c r="BX262" s="127"/>
      <c r="BY262" s="127"/>
      <c r="BZ262" s="213"/>
      <c r="CA262" s="127"/>
      <c r="CB262" s="127"/>
      <c r="CC262" s="17"/>
      <c r="CD262" s="17"/>
      <c r="CE262" s="209"/>
      <c r="CF262" s="127"/>
      <c r="CG262" s="127"/>
      <c r="CH262" s="17"/>
      <c r="CI262" s="17"/>
      <c r="CJ262" s="209"/>
      <c r="CK262" s="127"/>
      <c r="CL262" s="127"/>
      <c r="CM262" s="17"/>
      <c r="CN262" s="17"/>
      <c r="CO262" s="209"/>
      <c r="CP262" s="127"/>
      <c r="CQ262" s="127"/>
    </row>
    <row r="263" spans="3:95" s="9" customFormat="1" ht="135.75" customHeight="1" x14ac:dyDescent="0.25">
      <c r="C263" s="16" t="s">
        <v>3016</v>
      </c>
      <c r="D263" s="98" t="s">
        <v>866</v>
      </c>
      <c r="E263" s="17" t="s">
        <v>188</v>
      </c>
      <c r="F263" s="14" t="str">
        <f t="shared" si="8"/>
        <v>URF2024_253_Transversal_Participar en las actualización del directorio de grupos de valor y partes interesadas_DP</v>
      </c>
      <c r="G263" s="108" t="s">
        <v>867</v>
      </c>
      <c r="H263" s="98" t="s">
        <v>868</v>
      </c>
      <c r="I263" s="98" t="s">
        <v>868</v>
      </c>
      <c r="J263" s="17" t="s">
        <v>481</v>
      </c>
      <c r="K263" s="17" t="s">
        <v>106</v>
      </c>
      <c r="L263" s="17"/>
      <c r="M263" s="45">
        <v>45413</v>
      </c>
      <c r="N263" s="45">
        <v>45488</v>
      </c>
      <c r="O263" s="18">
        <f t="shared" si="9"/>
        <v>75</v>
      </c>
      <c r="P263" s="17" t="s">
        <v>241</v>
      </c>
      <c r="Q263" s="17" t="s">
        <v>107</v>
      </c>
      <c r="R263" s="17" t="s">
        <v>869</v>
      </c>
      <c r="S263" s="17" t="s">
        <v>243</v>
      </c>
      <c r="T263" s="17" t="s">
        <v>11</v>
      </c>
      <c r="U263" s="17" t="s">
        <v>27</v>
      </c>
      <c r="V263" s="17"/>
      <c r="W263" s="17" t="s">
        <v>52</v>
      </c>
      <c r="X263" s="17"/>
      <c r="Y263" s="17"/>
      <c r="Z263" s="17"/>
      <c r="AA263" s="17"/>
      <c r="AB263" s="17"/>
      <c r="AC263" s="17"/>
      <c r="AD263" s="17"/>
      <c r="AE263" s="17"/>
      <c r="AF263" s="17"/>
      <c r="AG263" s="17"/>
      <c r="AH263" s="17"/>
      <c r="AI263" s="17"/>
      <c r="AJ263" s="17" t="s">
        <v>244</v>
      </c>
      <c r="AK263" s="17" t="s">
        <v>298</v>
      </c>
      <c r="AL263" s="17"/>
      <c r="AM263" s="17"/>
      <c r="AN263" s="17"/>
      <c r="AO263" s="17"/>
      <c r="AP263" s="17"/>
      <c r="AQ263" s="17"/>
      <c r="AR263" s="17" t="s">
        <v>314</v>
      </c>
      <c r="AS263" s="17"/>
      <c r="AT263" s="17"/>
      <c r="AU263" s="17"/>
      <c r="AV263" s="17" t="s">
        <v>75</v>
      </c>
      <c r="AW263" s="17"/>
      <c r="AX263" s="17"/>
      <c r="AY263" s="17" t="s">
        <v>29</v>
      </c>
      <c r="AZ263" s="17"/>
      <c r="BA263" s="17" t="s">
        <v>31</v>
      </c>
      <c r="BB263" s="17"/>
      <c r="BC263" s="17"/>
      <c r="BD263" s="17"/>
      <c r="BE263" s="17"/>
      <c r="BF263" s="17"/>
      <c r="BG263" s="17"/>
      <c r="BH263" s="17"/>
      <c r="BI263" s="17"/>
      <c r="BJ263" s="17"/>
      <c r="BK263" s="17"/>
      <c r="BL263" s="17"/>
      <c r="BM263" s="17"/>
      <c r="BN263" s="17" t="s">
        <v>88</v>
      </c>
      <c r="BO263" s="17"/>
      <c r="BP263" s="17" t="s">
        <v>90</v>
      </c>
      <c r="BQ263" s="17"/>
      <c r="BR263" s="17" t="s">
        <v>92</v>
      </c>
      <c r="BS263" s="17"/>
      <c r="BT263" s="17"/>
      <c r="BU263" s="17"/>
      <c r="BV263" s="17"/>
      <c r="BW263" s="17" t="s">
        <v>3209</v>
      </c>
      <c r="BX263" s="108"/>
      <c r="BY263" s="108"/>
      <c r="BZ263" s="212"/>
      <c r="CA263" s="108"/>
      <c r="CB263" s="108"/>
      <c r="CC263" s="17"/>
      <c r="CD263" s="17"/>
      <c r="CE263" s="209"/>
      <c r="CF263" s="108"/>
      <c r="CG263" s="108"/>
      <c r="CH263" s="17"/>
      <c r="CI263" s="17"/>
      <c r="CJ263" s="209"/>
      <c r="CK263" s="127"/>
      <c r="CL263" s="127"/>
      <c r="CM263" s="17"/>
      <c r="CN263" s="17"/>
      <c r="CO263" s="209"/>
      <c r="CP263" s="127"/>
      <c r="CQ263" s="127"/>
    </row>
    <row r="264" spans="3:95" s="9" customFormat="1" ht="135.75" customHeight="1" x14ac:dyDescent="0.25">
      <c r="C264" s="16" t="s">
        <v>3017</v>
      </c>
      <c r="D264" s="98" t="s">
        <v>870</v>
      </c>
      <c r="E264" s="17" t="s">
        <v>188</v>
      </c>
      <c r="F264" s="14" t="str">
        <f t="shared" si="8"/>
        <v>URF2024_254_Transversal_Participar en las actualización del directorio de grupos de valor y partes interesadas _GH</v>
      </c>
      <c r="G264" s="108" t="s">
        <v>867</v>
      </c>
      <c r="H264" s="98" t="s">
        <v>868</v>
      </c>
      <c r="I264" s="98" t="s">
        <v>868</v>
      </c>
      <c r="J264" s="17" t="s">
        <v>672</v>
      </c>
      <c r="K264" s="17" t="s">
        <v>3249</v>
      </c>
      <c r="L264" s="17"/>
      <c r="M264" s="45">
        <v>45413</v>
      </c>
      <c r="N264" s="45">
        <v>45488</v>
      </c>
      <c r="O264" s="18">
        <f t="shared" si="9"/>
        <v>75</v>
      </c>
      <c r="P264" s="17" t="s">
        <v>241</v>
      </c>
      <c r="Q264" s="17" t="s">
        <v>107</v>
      </c>
      <c r="R264" s="17" t="s">
        <v>869</v>
      </c>
      <c r="S264" s="17" t="s">
        <v>243</v>
      </c>
      <c r="T264" s="17" t="s">
        <v>11</v>
      </c>
      <c r="U264" s="17" t="s">
        <v>27</v>
      </c>
      <c r="V264" s="17"/>
      <c r="W264" s="17" t="s">
        <v>52</v>
      </c>
      <c r="X264" s="17"/>
      <c r="Y264" s="17"/>
      <c r="Z264" s="17"/>
      <c r="AA264" s="17"/>
      <c r="AB264" s="17"/>
      <c r="AC264" s="17"/>
      <c r="AD264" s="17"/>
      <c r="AE264" s="17"/>
      <c r="AF264" s="17"/>
      <c r="AG264" s="17"/>
      <c r="AH264" s="17"/>
      <c r="AI264" s="17"/>
      <c r="AJ264" s="17" t="s">
        <v>244</v>
      </c>
      <c r="AK264" s="17" t="s">
        <v>298</v>
      </c>
      <c r="AL264" s="17"/>
      <c r="AM264" s="17"/>
      <c r="AN264" s="17"/>
      <c r="AO264" s="17"/>
      <c r="AP264" s="17"/>
      <c r="AQ264" s="17"/>
      <c r="AR264" s="17" t="s">
        <v>314</v>
      </c>
      <c r="AS264" s="17"/>
      <c r="AT264" s="17"/>
      <c r="AU264" s="17"/>
      <c r="AV264" s="17" t="s">
        <v>75</v>
      </c>
      <c r="AW264" s="17"/>
      <c r="AX264" s="17"/>
      <c r="AY264" s="17" t="s">
        <v>29</v>
      </c>
      <c r="AZ264" s="17"/>
      <c r="BA264" s="17" t="s">
        <v>31</v>
      </c>
      <c r="BB264" s="17"/>
      <c r="BC264" s="17"/>
      <c r="BD264" s="17"/>
      <c r="BE264" s="17"/>
      <c r="BF264" s="17"/>
      <c r="BG264" s="17"/>
      <c r="BH264" s="17"/>
      <c r="BI264" s="17"/>
      <c r="BJ264" s="17"/>
      <c r="BK264" s="17"/>
      <c r="BL264" s="17"/>
      <c r="BM264" s="17"/>
      <c r="BN264" s="17" t="s">
        <v>88</v>
      </c>
      <c r="BO264" s="17"/>
      <c r="BP264" s="17" t="s">
        <v>90</v>
      </c>
      <c r="BQ264" s="17"/>
      <c r="BR264" s="17" t="s">
        <v>92</v>
      </c>
      <c r="BS264" s="17"/>
      <c r="BT264" s="17"/>
      <c r="BU264" s="17"/>
      <c r="BV264" s="17"/>
      <c r="BW264" s="17" t="s">
        <v>3209</v>
      </c>
      <c r="BX264" s="108"/>
      <c r="BY264" s="108"/>
      <c r="BZ264" s="212"/>
      <c r="CA264" s="108"/>
      <c r="CB264" s="108"/>
      <c r="CC264" s="17"/>
      <c r="CD264" s="17"/>
      <c r="CE264" s="209"/>
      <c r="CF264" s="108"/>
      <c r="CG264" s="108"/>
      <c r="CH264" s="17"/>
      <c r="CI264" s="17"/>
      <c r="CJ264" s="209"/>
      <c r="CK264" s="127"/>
      <c r="CL264" s="127"/>
      <c r="CM264" s="17"/>
      <c r="CN264" s="17"/>
      <c r="CO264" s="209"/>
      <c r="CP264" s="127"/>
      <c r="CQ264" s="127"/>
    </row>
    <row r="265" spans="3:95" s="9" customFormat="1" ht="135.75" customHeight="1" x14ac:dyDescent="0.25">
      <c r="C265" s="16" t="s">
        <v>3018</v>
      </c>
      <c r="D265" s="98" t="s">
        <v>871</v>
      </c>
      <c r="E265" s="17" t="s">
        <v>188</v>
      </c>
      <c r="F265" s="14" t="str">
        <f t="shared" si="8"/>
        <v>URF2024_255_Transversal_Participar en las actualización del directorio de grupos de valor y partes interesadas_SDM</v>
      </c>
      <c r="G265" s="108" t="s">
        <v>867</v>
      </c>
      <c r="H265" s="98" t="s">
        <v>868</v>
      </c>
      <c r="I265" s="98" t="s">
        <v>868</v>
      </c>
      <c r="J265" s="17" t="s">
        <v>791</v>
      </c>
      <c r="K265" s="17" t="s">
        <v>1084</v>
      </c>
      <c r="L265" s="17"/>
      <c r="M265" s="45">
        <v>45413</v>
      </c>
      <c r="N265" s="45">
        <v>45488</v>
      </c>
      <c r="O265" s="18">
        <f t="shared" si="9"/>
        <v>75</v>
      </c>
      <c r="P265" s="17" t="s">
        <v>241</v>
      </c>
      <c r="Q265" s="17" t="s">
        <v>107</v>
      </c>
      <c r="R265" s="17" t="s">
        <v>869</v>
      </c>
      <c r="S265" s="17" t="s">
        <v>243</v>
      </c>
      <c r="T265" s="17" t="s">
        <v>11</v>
      </c>
      <c r="U265" s="17" t="s">
        <v>27</v>
      </c>
      <c r="V265" s="17"/>
      <c r="W265" s="17" t="s">
        <v>52</v>
      </c>
      <c r="X265" s="17"/>
      <c r="Y265" s="17"/>
      <c r="Z265" s="17"/>
      <c r="AA265" s="17"/>
      <c r="AB265" s="17"/>
      <c r="AC265" s="17"/>
      <c r="AD265" s="17"/>
      <c r="AE265" s="17"/>
      <c r="AF265" s="17"/>
      <c r="AG265" s="17"/>
      <c r="AH265" s="17"/>
      <c r="AI265" s="17"/>
      <c r="AJ265" s="17" t="s">
        <v>244</v>
      </c>
      <c r="AK265" s="17" t="s">
        <v>298</v>
      </c>
      <c r="AL265" s="17"/>
      <c r="AM265" s="17"/>
      <c r="AN265" s="17"/>
      <c r="AO265" s="17"/>
      <c r="AP265" s="17"/>
      <c r="AQ265" s="17"/>
      <c r="AR265" s="17" t="s">
        <v>314</v>
      </c>
      <c r="AS265" s="17"/>
      <c r="AT265" s="17"/>
      <c r="AU265" s="17"/>
      <c r="AV265" s="17" t="s">
        <v>75</v>
      </c>
      <c r="AW265" s="17"/>
      <c r="AX265" s="17"/>
      <c r="AY265" s="17" t="s">
        <v>29</v>
      </c>
      <c r="AZ265" s="17"/>
      <c r="BA265" s="17" t="s">
        <v>31</v>
      </c>
      <c r="BB265" s="17"/>
      <c r="BC265" s="17"/>
      <c r="BD265" s="17"/>
      <c r="BE265" s="17"/>
      <c r="BF265" s="17"/>
      <c r="BG265" s="17"/>
      <c r="BH265" s="17"/>
      <c r="BI265" s="17"/>
      <c r="BJ265" s="17"/>
      <c r="BK265" s="17"/>
      <c r="BL265" s="17"/>
      <c r="BM265" s="17"/>
      <c r="BN265" s="17" t="s">
        <v>88</v>
      </c>
      <c r="BO265" s="17"/>
      <c r="BP265" s="17" t="s">
        <v>90</v>
      </c>
      <c r="BQ265" s="17"/>
      <c r="BR265" s="17" t="s">
        <v>92</v>
      </c>
      <c r="BS265" s="17"/>
      <c r="BT265" s="17"/>
      <c r="BU265" s="17"/>
      <c r="BV265" s="17"/>
      <c r="BW265" s="17" t="s">
        <v>3209</v>
      </c>
      <c r="BX265" s="108"/>
      <c r="BY265" s="108"/>
      <c r="BZ265" s="212"/>
      <c r="CA265" s="108"/>
      <c r="CB265" s="108"/>
      <c r="CC265" s="17"/>
      <c r="CD265" s="17"/>
      <c r="CE265" s="209"/>
      <c r="CF265" s="108"/>
      <c r="CG265" s="108"/>
      <c r="CH265" s="17"/>
      <c r="CI265" s="17"/>
      <c r="CJ265" s="209"/>
      <c r="CK265" s="127"/>
      <c r="CL265" s="127"/>
      <c r="CM265" s="17"/>
      <c r="CN265" s="17"/>
      <c r="CO265" s="209"/>
      <c r="CP265" s="127"/>
      <c r="CQ265" s="127"/>
    </row>
    <row r="266" spans="3:95" s="9" customFormat="1" ht="135.75" customHeight="1" x14ac:dyDescent="0.25">
      <c r="C266" s="16" t="s">
        <v>3019</v>
      </c>
      <c r="D266" s="98" t="s">
        <v>872</v>
      </c>
      <c r="E266" s="17" t="s">
        <v>188</v>
      </c>
      <c r="F266" s="14" t="str">
        <f t="shared" si="8"/>
        <v>URF2024_256_Transversal_Participar en las actualización del directorio de grupos de valor y partes interesadas _SRP</v>
      </c>
      <c r="G266" s="108" t="s">
        <v>867</v>
      </c>
      <c r="H266" s="98" t="s">
        <v>868</v>
      </c>
      <c r="I266" s="98" t="s">
        <v>868</v>
      </c>
      <c r="J266" s="17" t="s">
        <v>791</v>
      </c>
      <c r="K266" s="17" t="s">
        <v>793</v>
      </c>
      <c r="L266" s="17"/>
      <c r="M266" s="45">
        <v>45597</v>
      </c>
      <c r="N266" s="45">
        <v>45642</v>
      </c>
      <c r="O266" s="18">
        <f t="shared" si="9"/>
        <v>45</v>
      </c>
      <c r="P266" s="17" t="s">
        <v>241</v>
      </c>
      <c r="Q266" s="17" t="s">
        <v>107</v>
      </c>
      <c r="R266" s="17" t="s">
        <v>869</v>
      </c>
      <c r="S266" s="17" t="s">
        <v>243</v>
      </c>
      <c r="T266" s="17" t="s">
        <v>11</v>
      </c>
      <c r="U266" s="17" t="s">
        <v>27</v>
      </c>
      <c r="V266" s="17"/>
      <c r="W266" s="17" t="s">
        <v>52</v>
      </c>
      <c r="X266" s="17"/>
      <c r="Y266" s="17"/>
      <c r="Z266" s="17"/>
      <c r="AA266" s="17"/>
      <c r="AB266" s="17"/>
      <c r="AC266" s="17"/>
      <c r="AD266" s="17"/>
      <c r="AE266" s="17"/>
      <c r="AF266" s="17"/>
      <c r="AG266" s="17"/>
      <c r="AH266" s="17"/>
      <c r="AI266" s="17"/>
      <c r="AJ266" s="17" t="s">
        <v>244</v>
      </c>
      <c r="AK266" s="17" t="s">
        <v>298</v>
      </c>
      <c r="AL266" s="17"/>
      <c r="AM266" s="17"/>
      <c r="AN266" s="17"/>
      <c r="AO266" s="17"/>
      <c r="AP266" s="17"/>
      <c r="AQ266" s="17"/>
      <c r="AR266" s="17" t="s">
        <v>314</v>
      </c>
      <c r="AS266" s="17"/>
      <c r="AT266" s="17"/>
      <c r="AU266" s="17"/>
      <c r="AV266" s="17" t="s">
        <v>75</v>
      </c>
      <c r="AW266" s="17"/>
      <c r="AX266" s="17"/>
      <c r="AY266" s="17" t="s">
        <v>29</v>
      </c>
      <c r="AZ266" s="17"/>
      <c r="BA266" s="17" t="s">
        <v>31</v>
      </c>
      <c r="BB266" s="17"/>
      <c r="BC266" s="17"/>
      <c r="BD266" s="17"/>
      <c r="BE266" s="17"/>
      <c r="BF266" s="17"/>
      <c r="BG266" s="17"/>
      <c r="BH266" s="17"/>
      <c r="BI266" s="17"/>
      <c r="BJ266" s="17"/>
      <c r="BK266" s="17"/>
      <c r="BL266" s="17"/>
      <c r="BM266" s="17"/>
      <c r="BN266" s="17" t="s">
        <v>88</v>
      </c>
      <c r="BO266" s="17"/>
      <c r="BP266" s="17" t="s">
        <v>90</v>
      </c>
      <c r="BQ266" s="17"/>
      <c r="BR266" s="17" t="s">
        <v>92</v>
      </c>
      <c r="BS266" s="17"/>
      <c r="BT266" s="17"/>
      <c r="BU266" s="17"/>
      <c r="BV266" s="17"/>
      <c r="BW266" s="17" t="s">
        <v>3209</v>
      </c>
      <c r="BX266" s="108"/>
      <c r="BY266" s="108"/>
      <c r="BZ266" s="212"/>
      <c r="CA266" s="108"/>
      <c r="CB266" s="108"/>
      <c r="CC266" s="17"/>
      <c r="CD266" s="17"/>
      <c r="CE266" s="209"/>
      <c r="CF266" s="108"/>
      <c r="CG266" s="108"/>
      <c r="CH266" s="17"/>
      <c r="CI266" s="17"/>
      <c r="CJ266" s="209"/>
      <c r="CK266" s="127"/>
      <c r="CL266" s="127"/>
      <c r="CM266" s="17"/>
      <c r="CN266" s="17"/>
      <c r="CO266" s="209"/>
      <c r="CP266" s="127"/>
      <c r="CQ266" s="127"/>
    </row>
    <row r="267" spans="3:95" s="9" customFormat="1" ht="135.75" customHeight="1" x14ac:dyDescent="0.25">
      <c r="C267" s="16" t="s">
        <v>3020</v>
      </c>
      <c r="D267" s="98" t="s">
        <v>873</v>
      </c>
      <c r="E267" s="17" t="s">
        <v>188</v>
      </c>
      <c r="F267" s="14" t="str">
        <f t="shared" ref="F267:F294" si="10">_xlfn.CONCAT(C267,"_",D267)</f>
        <v>URF2024_257_Transversal_Participar en las actualización del directorio de grupos de valor y partes interesadas_GC</v>
      </c>
      <c r="G267" s="108" t="s">
        <v>867</v>
      </c>
      <c r="H267" s="98" t="s">
        <v>868</v>
      </c>
      <c r="I267" s="98" t="s">
        <v>868</v>
      </c>
      <c r="J267" s="17" t="s">
        <v>464</v>
      </c>
      <c r="K267" s="17" t="s">
        <v>391</v>
      </c>
      <c r="L267" s="17"/>
      <c r="M267" s="45">
        <v>45413</v>
      </c>
      <c r="N267" s="45">
        <v>45488</v>
      </c>
      <c r="O267" s="18">
        <f t="shared" si="9"/>
        <v>75</v>
      </c>
      <c r="P267" s="17" t="s">
        <v>241</v>
      </c>
      <c r="Q267" s="17" t="s">
        <v>107</v>
      </c>
      <c r="R267" s="17" t="s">
        <v>869</v>
      </c>
      <c r="S267" s="17" t="s">
        <v>243</v>
      </c>
      <c r="T267" s="17" t="s">
        <v>11</v>
      </c>
      <c r="U267" s="17" t="s">
        <v>27</v>
      </c>
      <c r="V267" s="17"/>
      <c r="W267" s="17" t="s">
        <v>52</v>
      </c>
      <c r="X267" s="17"/>
      <c r="Y267" s="17"/>
      <c r="Z267" s="17"/>
      <c r="AA267" s="17"/>
      <c r="AB267" s="17"/>
      <c r="AC267" s="17"/>
      <c r="AD267" s="17"/>
      <c r="AE267" s="17"/>
      <c r="AF267" s="17"/>
      <c r="AG267" s="17"/>
      <c r="AH267" s="17"/>
      <c r="AI267" s="17"/>
      <c r="AJ267" s="17" t="s">
        <v>244</v>
      </c>
      <c r="AK267" s="17" t="s">
        <v>298</v>
      </c>
      <c r="AL267" s="17"/>
      <c r="AM267" s="17"/>
      <c r="AN267" s="17"/>
      <c r="AO267" s="17"/>
      <c r="AP267" s="17"/>
      <c r="AQ267" s="17"/>
      <c r="AR267" s="17" t="s">
        <v>314</v>
      </c>
      <c r="AS267" s="17"/>
      <c r="AT267" s="17"/>
      <c r="AU267" s="17"/>
      <c r="AV267" s="17" t="s">
        <v>75</v>
      </c>
      <c r="AW267" s="17"/>
      <c r="AX267" s="17"/>
      <c r="AY267" s="17" t="s">
        <v>29</v>
      </c>
      <c r="AZ267" s="17"/>
      <c r="BA267" s="17" t="s">
        <v>31</v>
      </c>
      <c r="BB267" s="17"/>
      <c r="BC267" s="17"/>
      <c r="BD267" s="17"/>
      <c r="BE267" s="17"/>
      <c r="BF267" s="17"/>
      <c r="BG267" s="17"/>
      <c r="BH267" s="17"/>
      <c r="BI267" s="17"/>
      <c r="BJ267" s="17"/>
      <c r="BK267" s="17"/>
      <c r="BL267" s="17"/>
      <c r="BM267" s="17"/>
      <c r="BN267" s="17" t="s">
        <v>88</v>
      </c>
      <c r="BO267" s="17"/>
      <c r="BP267" s="17" t="s">
        <v>90</v>
      </c>
      <c r="BQ267" s="17"/>
      <c r="BR267" s="17" t="s">
        <v>92</v>
      </c>
      <c r="BS267" s="17"/>
      <c r="BT267" s="17"/>
      <c r="BU267" s="17"/>
      <c r="BV267" s="17"/>
      <c r="BW267" s="17" t="s">
        <v>3209</v>
      </c>
      <c r="BX267" s="108"/>
      <c r="BY267" s="108"/>
      <c r="BZ267" s="212"/>
      <c r="CA267" s="108"/>
      <c r="CB267" s="108"/>
      <c r="CC267" s="17"/>
      <c r="CD267" s="17"/>
      <c r="CE267" s="209"/>
      <c r="CF267" s="108"/>
      <c r="CG267" s="108"/>
      <c r="CH267" s="17"/>
      <c r="CI267" s="17"/>
      <c r="CJ267" s="209"/>
      <c r="CK267" s="127"/>
      <c r="CL267" s="127"/>
      <c r="CM267" s="17"/>
      <c r="CN267" s="17"/>
      <c r="CO267" s="209"/>
      <c r="CP267" s="127"/>
      <c r="CQ267" s="127"/>
    </row>
    <row r="268" spans="3:95" s="9" customFormat="1" ht="135.75" customHeight="1" x14ac:dyDescent="0.25">
      <c r="C268" s="16" t="s">
        <v>3021</v>
      </c>
      <c r="D268" s="98" t="s">
        <v>874</v>
      </c>
      <c r="E268" s="17" t="s">
        <v>188</v>
      </c>
      <c r="F268" s="14" t="str">
        <f t="shared" si="10"/>
        <v>URF2024_258_Transversal_Participar en las actualización del directorio de grupos de valor y partes interesadas _AD</v>
      </c>
      <c r="G268" s="108" t="s">
        <v>875</v>
      </c>
      <c r="H268" s="98" t="s">
        <v>876</v>
      </c>
      <c r="I268" s="98" t="s">
        <v>877</v>
      </c>
      <c r="J268" s="17" t="s">
        <v>407</v>
      </c>
      <c r="K268" s="17" t="s">
        <v>408</v>
      </c>
      <c r="L268" s="17"/>
      <c r="M268" s="45">
        <v>45566</v>
      </c>
      <c r="N268" s="45">
        <v>45626</v>
      </c>
      <c r="O268" s="18">
        <f t="shared" si="9"/>
        <v>60</v>
      </c>
      <c r="P268" s="17" t="s">
        <v>241</v>
      </c>
      <c r="Q268" s="17" t="s">
        <v>107</v>
      </c>
      <c r="R268" s="17" t="s">
        <v>869</v>
      </c>
      <c r="S268" s="17" t="s">
        <v>243</v>
      </c>
      <c r="T268" s="17" t="s">
        <v>11</v>
      </c>
      <c r="U268" s="17" t="s">
        <v>27</v>
      </c>
      <c r="V268" s="17"/>
      <c r="W268" s="17" t="s">
        <v>52</v>
      </c>
      <c r="X268" s="17"/>
      <c r="Y268" s="17"/>
      <c r="Z268" s="17"/>
      <c r="AA268" s="17"/>
      <c r="AB268" s="17"/>
      <c r="AC268" s="17"/>
      <c r="AD268" s="17"/>
      <c r="AE268" s="17"/>
      <c r="AF268" s="17"/>
      <c r="AG268" s="17"/>
      <c r="AH268" s="17"/>
      <c r="AI268" s="17"/>
      <c r="AJ268" s="17" t="s">
        <v>244</v>
      </c>
      <c r="AK268" s="17" t="s">
        <v>298</v>
      </c>
      <c r="AL268" s="17"/>
      <c r="AM268" s="17"/>
      <c r="AN268" s="17"/>
      <c r="AO268" s="17"/>
      <c r="AP268" s="17"/>
      <c r="AQ268" s="17"/>
      <c r="AR268" s="17" t="s">
        <v>314</v>
      </c>
      <c r="AS268" s="17"/>
      <c r="AT268" s="17"/>
      <c r="AU268" s="17"/>
      <c r="AV268" s="17" t="s">
        <v>75</v>
      </c>
      <c r="AW268" s="17"/>
      <c r="AX268" s="17"/>
      <c r="AY268" s="17" t="s">
        <v>29</v>
      </c>
      <c r="AZ268" s="17"/>
      <c r="BA268" s="17" t="s">
        <v>31</v>
      </c>
      <c r="BB268" s="17"/>
      <c r="BC268" s="17"/>
      <c r="BD268" s="17"/>
      <c r="BE268" s="17"/>
      <c r="BF268" s="17"/>
      <c r="BG268" s="17"/>
      <c r="BH268" s="17"/>
      <c r="BI268" s="17"/>
      <c r="BJ268" s="17"/>
      <c r="BK268" s="17"/>
      <c r="BL268" s="17"/>
      <c r="BM268" s="17"/>
      <c r="BN268" s="17" t="s">
        <v>88</v>
      </c>
      <c r="BO268" s="17"/>
      <c r="BP268" s="17" t="s">
        <v>90</v>
      </c>
      <c r="BQ268" s="17"/>
      <c r="BR268" s="17" t="s">
        <v>92</v>
      </c>
      <c r="BS268" s="17"/>
      <c r="BT268" s="17"/>
      <c r="BU268" s="17"/>
      <c r="BV268" s="17"/>
      <c r="BW268" s="17" t="s">
        <v>3209</v>
      </c>
      <c r="BX268" s="108"/>
      <c r="BY268" s="108"/>
      <c r="BZ268" s="212"/>
      <c r="CA268" s="108"/>
      <c r="CB268" s="108"/>
      <c r="CC268" s="17"/>
      <c r="CD268" s="17"/>
      <c r="CE268" s="209"/>
      <c r="CF268" s="108"/>
      <c r="CG268" s="108"/>
      <c r="CH268" s="17"/>
      <c r="CI268" s="17"/>
      <c r="CJ268" s="209"/>
      <c r="CK268" s="127"/>
      <c r="CL268" s="127"/>
      <c r="CM268" s="17"/>
      <c r="CN268" s="17"/>
      <c r="CO268" s="209"/>
      <c r="CP268" s="127"/>
      <c r="CQ268" s="127"/>
    </row>
    <row r="269" spans="3:95" s="9" customFormat="1" ht="135.75" customHeight="1" x14ac:dyDescent="0.25">
      <c r="C269" s="16" t="s">
        <v>3022</v>
      </c>
      <c r="D269" s="98" t="s">
        <v>878</v>
      </c>
      <c r="E269" s="17" t="s">
        <v>188</v>
      </c>
      <c r="F269" s="14" t="str">
        <f t="shared" si="10"/>
        <v>URF2024_259_Transversal_Participar en las actualización del directorio de grupos de valor y partes interesadas_GF</v>
      </c>
      <c r="G269" s="108" t="s">
        <v>867</v>
      </c>
      <c r="H269" s="98" t="s">
        <v>868</v>
      </c>
      <c r="I269" s="98" t="s">
        <v>868</v>
      </c>
      <c r="J269" s="17" t="s">
        <v>616</v>
      </c>
      <c r="K269" s="17" t="s">
        <v>617</v>
      </c>
      <c r="L269" s="17"/>
      <c r="M269" s="45">
        <v>45413</v>
      </c>
      <c r="N269" s="45">
        <v>45488</v>
      </c>
      <c r="O269" s="18">
        <f t="shared" si="9"/>
        <v>75</v>
      </c>
      <c r="P269" s="17" t="s">
        <v>241</v>
      </c>
      <c r="Q269" s="17" t="s">
        <v>107</v>
      </c>
      <c r="R269" s="17" t="s">
        <v>869</v>
      </c>
      <c r="S269" s="17" t="s">
        <v>243</v>
      </c>
      <c r="T269" s="17" t="s">
        <v>11</v>
      </c>
      <c r="U269" s="17" t="s">
        <v>27</v>
      </c>
      <c r="V269" s="17"/>
      <c r="W269" s="17" t="s">
        <v>52</v>
      </c>
      <c r="X269" s="17"/>
      <c r="Y269" s="17"/>
      <c r="Z269" s="17"/>
      <c r="AA269" s="17"/>
      <c r="AB269" s="17"/>
      <c r="AC269" s="17"/>
      <c r="AD269" s="17"/>
      <c r="AE269" s="17"/>
      <c r="AF269" s="17"/>
      <c r="AG269" s="17"/>
      <c r="AH269" s="17"/>
      <c r="AI269" s="17"/>
      <c r="AJ269" s="17" t="s">
        <v>244</v>
      </c>
      <c r="AK269" s="17" t="s">
        <v>298</v>
      </c>
      <c r="AL269" s="17"/>
      <c r="AM269" s="17"/>
      <c r="AN269" s="17"/>
      <c r="AO269" s="17"/>
      <c r="AP269" s="17"/>
      <c r="AQ269" s="17"/>
      <c r="AR269" s="17" t="s">
        <v>314</v>
      </c>
      <c r="AS269" s="17"/>
      <c r="AT269" s="17"/>
      <c r="AU269" s="17"/>
      <c r="AV269" s="17" t="s">
        <v>75</v>
      </c>
      <c r="AW269" s="17"/>
      <c r="AX269" s="17"/>
      <c r="AY269" s="17" t="s">
        <v>29</v>
      </c>
      <c r="AZ269" s="17"/>
      <c r="BA269" s="17" t="s">
        <v>31</v>
      </c>
      <c r="BB269" s="17"/>
      <c r="BC269" s="17"/>
      <c r="BD269" s="17"/>
      <c r="BE269" s="17"/>
      <c r="BF269" s="17"/>
      <c r="BG269" s="17"/>
      <c r="BH269" s="17"/>
      <c r="BI269" s="17"/>
      <c r="BJ269" s="17"/>
      <c r="BK269" s="17"/>
      <c r="BL269" s="17"/>
      <c r="BM269" s="17"/>
      <c r="BN269" s="17" t="s">
        <v>88</v>
      </c>
      <c r="BO269" s="17"/>
      <c r="BP269" s="17" t="s">
        <v>90</v>
      </c>
      <c r="BQ269" s="17"/>
      <c r="BR269" s="17" t="s">
        <v>92</v>
      </c>
      <c r="BS269" s="17"/>
      <c r="BT269" s="17"/>
      <c r="BU269" s="17"/>
      <c r="BV269" s="17"/>
      <c r="BW269" s="17" t="s">
        <v>3209</v>
      </c>
      <c r="BX269" s="108"/>
      <c r="BY269" s="108"/>
      <c r="BZ269" s="212"/>
      <c r="CA269" s="108"/>
      <c r="CB269" s="108"/>
      <c r="CC269" s="17"/>
      <c r="CD269" s="17"/>
      <c r="CE269" s="209"/>
      <c r="CF269" s="108"/>
      <c r="CG269" s="108"/>
      <c r="CH269" s="17"/>
      <c r="CI269" s="17"/>
      <c r="CJ269" s="209"/>
      <c r="CK269" s="127"/>
      <c r="CL269" s="127"/>
      <c r="CM269" s="17"/>
      <c r="CN269" s="17"/>
      <c r="CO269" s="209"/>
      <c r="CP269" s="127"/>
      <c r="CQ269" s="127"/>
    </row>
    <row r="270" spans="3:95" s="9" customFormat="1" ht="135.75" customHeight="1" x14ac:dyDescent="0.25">
      <c r="C270" s="16" t="s">
        <v>2791</v>
      </c>
      <c r="D270" s="98" t="s">
        <v>879</v>
      </c>
      <c r="E270" s="17" t="s">
        <v>188</v>
      </c>
      <c r="F270" s="14" t="str">
        <f t="shared" si="10"/>
        <v>URF2024_260_Transversal_Participar en las actualización del directorio de grupos de valor y partes interesadas_GI</v>
      </c>
      <c r="G270" s="108" t="s">
        <v>867</v>
      </c>
      <c r="H270" s="98" t="s">
        <v>868</v>
      </c>
      <c r="I270" s="98" t="s">
        <v>868</v>
      </c>
      <c r="J270" s="17" t="s">
        <v>104</v>
      </c>
      <c r="K270" s="17" t="s">
        <v>105</v>
      </c>
      <c r="L270" s="17"/>
      <c r="M270" s="45">
        <v>45413</v>
      </c>
      <c r="N270" s="45">
        <v>45488</v>
      </c>
      <c r="O270" s="18">
        <f t="shared" si="9"/>
        <v>75</v>
      </c>
      <c r="P270" s="17" t="s">
        <v>241</v>
      </c>
      <c r="Q270" s="17" t="s">
        <v>107</v>
      </c>
      <c r="R270" s="17" t="s">
        <v>869</v>
      </c>
      <c r="S270" s="17" t="s">
        <v>243</v>
      </c>
      <c r="T270" s="17" t="s">
        <v>11</v>
      </c>
      <c r="U270" s="17" t="s">
        <v>27</v>
      </c>
      <c r="V270" s="17"/>
      <c r="W270" s="17" t="s">
        <v>52</v>
      </c>
      <c r="X270" s="17"/>
      <c r="Y270" s="17"/>
      <c r="Z270" s="17"/>
      <c r="AA270" s="17"/>
      <c r="AB270" s="17"/>
      <c r="AC270" s="17"/>
      <c r="AD270" s="17"/>
      <c r="AE270" s="17"/>
      <c r="AF270" s="17"/>
      <c r="AG270" s="17"/>
      <c r="AH270" s="17"/>
      <c r="AI270" s="17"/>
      <c r="AJ270" s="17" t="s">
        <v>244</v>
      </c>
      <c r="AK270" s="17" t="s">
        <v>298</v>
      </c>
      <c r="AL270" s="17"/>
      <c r="AM270" s="17"/>
      <c r="AN270" s="17"/>
      <c r="AO270" s="17"/>
      <c r="AP270" s="17"/>
      <c r="AQ270" s="17"/>
      <c r="AR270" s="17" t="s">
        <v>314</v>
      </c>
      <c r="AS270" s="17"/>
      <c r="AT270" s="17"/>
      <c r="AU270" s="17"/>
      <c r="AV270" s="17" t="s">
        <v>75</v>
      </c>
      <c r="AW270" s="17"/>
      <c r="AX270" s="17"/>
      <c r="AY270" s="17" t="s">
        <v>29</v>
      </c>
      <c r="AZ270" s="17"/>
      <c r="BA270" s="17" t="s">
        <v>31</v>
      </c>
      <c r="BB270" s="17"/>
      <c r="BC270" s="17"/>
      <c r="BD270" s="17"/>
      <c r="BE270" s="17"/>
      <c r="BF270" s="17"/>
      <c r="BG270" s="17"/>
      <c r="BH270" s="17"/>
      <c r="BI270" s="17"/>
      <c r="BJ270" s="17"/>
      <c r="BK270" s="17"/>
      <c r="BL270" s="17"/>
      <c r="BM270" s="17"/>
      <c r="BN270" s="17" t="s">
        <v>88</v>
      </c>
      <c r="BO270" s="17"/>
      <c r="BP270" s="17" t="s">
        <v>90</v>
      </c>
      <c r="BQ270" s="17"/>
      <c r="BR270" s="17" t="s">
        <v>92</v>
      </c>
      <c r="BS270" s="17"/>
      <c r="BT270" s="17"/>
      <c r="BU270" s="17"/>
      <c r="BV270" s="17"/>
      <c r="BW270" s="17" t="s">
        <v>3209</v>
      </c>
      <c r="BX270" s="108"/>
      <c r="BY270" s="108"/>
      <c r="BZ270" s="212"/>
      <c r="CA270" s="108"/>
      <c r="CB270" s="108"/>
      <c r="CC270" s="17"/>
      <c r="CD270" s="17"/>
      <c r="CE270" s="209"/>
      <c r="CF270" s="108"/>
      <c r="CG270" s="108"/>
      <c r="CH270" s="17"/>
      <c r="CI270" s="17"/>
      <c r="CJ270" s="209"/>
      <c r="CK270" s="127"/>
      <c r="CL270" s="127"/>
      <c r="CM270" s="17"/>
      <c r="CN270" s="17"/>
      <c r="CO270" s="209"/>
      <c r="CP270" s="127"/>
      <c r="CQ270" s="127"/>
    </row>
    <row r="271" spans="3:95" s="9" customFormat="1" ht="135.75" customHeight="1" x14ac:dyDescent="0.25">
      <c r="C271" s="16" t="s">
        <v>3023</v>
      </c>
      <c r="D271" s="98" t="s">
        <v>880</v>
      </c>
      <c r="E271" s="17" t="s">
        <v>188</v>
      </c>
      <c r="F271" s="14" t="str">
        <f t="shared" si="10"/>
        <v>URF2024_261_Transversal_Participar en las actualización del directorio de grupos de valor y partes interesadas_CE</v>
      </c>
      <c r="G271" s="108" t="s">
        <v>867</v>
      </c>
      <c r="H271" s="98" t="s">
        <v>868</v>
      </c>
      <c r="I271" s="98" t="s">
        <v>868</v>
      </c>
      <c r="J271" s="17" t="s">
        <v>800</v>
      </c>
      <c r="K271" s="17" t="s">
        <v>801</v>
      </c>
      <c r="L271" s="17"/>
      <c r="M271" s="45">
        <v>45413</v>
      </c>
      <c r="N271" s="45">
        <v>45488</v>
      </c>
      <c r="O271" s="18">
        <f t="shared" si="9"/>
        <v>75</v>
      </c>
      <c r="P271" s="17" t="s">
        <v>241</v>
      </c>
      <c r="Q271" s="17" t="s">
        <v>107</v>
      </c>
      <c r="R271" s="17" t="s">
        <v>869</v>
      </c>
      <c r="S271" s="17" t="s">
        <v>243</v>
      </c>
      <c r="T271" s="17" t="s">
        <v>11</v>
      </c>
      <c r="U271" s="17" t="s">
        <v>27</v>
      </c>
      <c r="V271" s="17"/>
      <c r="W271" s="17" t="s">
        <v>52</v>
      </c>
      <c r="X271" s="17"/>
      <c r="Y271" s="17"/>
      <c r="Z271" s="17"/>
      <c r="AA271" s="17"/>
      <c r="AB271" s="17"/>
      <c r="AC271" s="17"/>
      <c r="AD271" s="17"/>
      <c r="AE271" s="17"/>
      <c r="AF271" s="17"/>
      <c r="AG271" s="17"/>
      <c r="AH271" s="17"/>
      <c r="AI271" s="17"/>
      <c r="AJ271" s="17" t="s">
        <v>244</v>
      </c>
      <c r="AK271" s="17" t="s">
        <v>298</v>
      </c>
      <c r="AL271" s="17"/>
      <c r="AM271" s="17"/>
      <c r="AN271" s="17"/>
      <c r="AO271" s="17"/>
      <c r="AP271" s="17"/>
      <c r="AQ271" s="17"/>
      <c r="AR271" s="17" t="s">
        <v>314</v>
      </c>
      <c r="AS271" s="17"/>
      <c r="AT271" s="17"/>
      <c r="AU271" s="17"/>
      <c r="AV271" s="17" t="s">
        <v>75</v>
      </c>
      <c r="AW271" s="17"/>
      <c r="AX271" s="17"/>
      <c r="AY271" s="17" t="s">
        <v>29</v>
      </c>
      <c r="AZ271" s="17"/>
      <c r="BA271" s="17" t="s">
        <v>31</v>
      </c>
      <c r="BB271" s="17"/>
      <c r="BC271" s="17"/>
      <c r="BD271" s="17"/>
      <c r="BE271" s="17"/>
      <c r="BF271" s="17"/>
      <c r="BG271" s="17"/>
      <c r="BH271" s="17"/>
      <c r="BI271" s="17"/>
      <c r="BJ271" s="17"/>
      <c r="BK271" s="17"/>
      <c r="BL271" s="17"/>
      <c r="BM271" s="17"/>
      <c r="BN271" s="17" t="s">
        <v>88</v>
      </c>
      <c r="BO271" s="17"/>
      <c r="BP271" s="17" t="s">
        <v>90</v>
      </c>
      <c r="BQ271" s="17"/>
      <c r="BR271" s="17" t="s">
        <v>92</v>
      </c>
      <c r="BS271" s="17"/>
      <c r="BT271" s="17"/>
      <c r="BU271" s="17"/>
      <c r="BV271" s="17"/>
      <c r="BW271" s="17" t="s">
        <v>3209</v>
      </c>
      <c r="BX271" s="108"/>
      <c r="BY271" s="108"/>
      <c r="BZ271" s="212"/>
      <c r="CA271" s="108"/>
      <c r="CB271" s="108"/>
      <c r="CC271" s="17"/>
      <c r="CD271" s="17"/>
      <c r="CE271" s="209"/>
      <c r="CF271" s="108"/>
      <c r="CG271" s="108"/>
      <c r="CH271" s="17"/>
      <c r="CI271" s="17"/>
      <c r="CJ271" s="209"/>
      <c r="CK271" s="127"/>
      <c r="CL271" s="127"/>
      <c r="CM271" s="17"/>
      <c r="CN271" s="17"/>
      <c r="CO271" s="209"/>
      <c r="CP271" s="127"/>
      <c r="CQ271" s="127"/>
    </row>
    <row r="272" spans="3:95" s="9" customFormat="1" ht="135.75" customHeight="1" x14ac:dyDescent="0.25">
      <c r="C272" s="16" t="s">
        <v>3024</v>
      </c>
      <c r="D272" s="118" t="s">
        <v>881</v>
      </c>
      <c r="E272" s="17" t="s">
        <v>188</v>
      </c>
      <c r="F272" s="14" t="str">
        <f t="shared" si="10"/>
        <v>URF2024_262_Transversal_Determinar necesidades de recursos para la vigencia siguiente 2025_DP</v>
      </c>
      <c r="G272" s="98" t="s">
        <v>882</v>
      </c>
      <c r="H272" s="101" t="s">
        <v>883</v>
      </c>
      <c r="I272" s="101" t="s">
        <v>884</v>
      </c>
      <c r="J272" s="17" t="s">
        <v>481</v>
      </c>
      <c r="K272" s="17" t="s">
        <v>106</v>
      </c>
      <c r="L272" s="17"/>
      <c r="M272" s="45">
        <v>45306</v>
      </c>
      <c r="N272" s="45">
        <v>45350</v>
      </c>
      <c r="O272" s="18">
        <f t="shared" si="9"/>
        <v>44</v>
      </c>
      <c r="P272" s="17" t="s">
        <v>797</v>
      </c>
      <c r="Q272" s="17" t="s">
        <v>107</v>
      </c>
      <c r="R272" s="17" t="s">
        <v>885</v>
      </c>
      <c r="S272" s="17" t="s">
        <v>410</v>
      </c>
      <c r="T272" s="17" t="s">
        <v>8</v>
      </c>
      <c r="U272" s="17" t="s">
        <v>27</v>
      </c>
      <c r="V272" s="17"/>
      <c r="W272" s="17" t="s">
        <v>52</v>
      </c>
      <c r="X272" s="17"/>
      <c r="Y272" s="17"/>
      <c r="Z272" s="17"/>
      <c r="AA272" s="17"/>
      <c r="AB272" s="17" t="s">
        <v>57</v>
      </c>
      <c r="AC272" s="17"/>
      <c r="AD272" s="17"/>
      <c r="AE272" s="17"/>
      <c r="AF272" s="17"/>
      <c r="AG272" s="17"/>
      <c r="AH272" s="17"/>
      <c r="AI272" s="17"/>
      <c r="AJ272" s="17"/>
      <c r="AK272" s="17"/>
      <c r="AL272" s="17"/>
      <c r="AM272" s="17"/>
      <c r="AN272" s="17"/>
      <c r="AO272" s="17"/>
      <c r="AP272" s="17"/>
      <c r="AQ272" s="17"/>
      <c r="AR272" s="17"/>
      <c r="AS272" s="17"/>
      <c r="AT272" s="17"/>
      <c r="AU272" s="17"/>
      <c r="AV272" s="17" t="s">
        <v>75</v>
      </c>
      <c r="AW272" s="17"/>
      <c r="AX272" s="17" t="s">
        <v>28</v>
      </c>
      <c r="AY272" s="17"/>
      <c r="AZ272" s="17"/>
      <c r="BA272" s="17"/>
      <c r="BB272" s="17"/>
      <c r="BC272" s="17"/>
      <c r="BD272" s="17"/>
      <c r="BE272" s="17"/>
      <c r="BF272" s="17"/>
      <c r="BG272" s="17" t="s">
        <v>81</v>
      </c>
      <c r="BH272" s="17" t="s">
        <v>82</v>
      </c>
      <c r="BI272" s="17"/>
      <c r="BJ272" s="17"/>
      <c r="BK272" s="17"/>
      <c r="BL272" s="17"/>
      <c r="BM272" s="17"/>
      <c r="BN272" s="17"/>
      <c r="BO272" s="17"/>
      <c r="BP272" s="17"/>
      <c r="BQ272" s="17"/>
      <c r="BR272" s="17"/>
      <c r="BS272" s="17"/>
      <c r="BT272" s="17"/>
      <c r="BU272" s="17"/>
      <c r="BV272" s="17"/>
      <c r="BW272" s="17" t="s">
        <v>3209</v>
      </c>
      <c r="BX272" s="98"/>
      <c r="BY272" s="98"/>
      <c r="BZ272" s="211"/>
      <c r="CA272" s="98"/>
      <c r="CB272" s="98"/>
      <c r="CC272" s="17"/>
      <c r="CD272" s="17"/>
      <c r="CE272" s="209"/>
      <c r="CF272" s="98"/>
      <c r="CG272" s="98"/>
      <c r="CH272" s="17"/>
      <c r="CI272" s="17"/>
      <c r="CJ272" s="209"/>
      <c r="CK272" s="99"/>
      <c r="CL272" s="99"/>
      <c r="CM272" s="17"/>
      <c r="CN272" s="17"/>
      <c r="CO272" s="209"/>
      <c r="CP272" s="99"/>
      <c r="CQ272" s="99"/>
    </row>
    <row r="273" spans="3:95" s="9" customFormat="1" ht="135.75" customHeight="1" x14ac:dyDescent="0.25">
      <c r="C273" s="16" t="s">
        <v>3025</v>
      </c>
      <c r="D273" s="118" t="s">
        <v>886</v>
      </c>
      <c r="E273" s="17" t="s">
        <v>188</v>
      </c>
      <c r="F273" s="14" t="str">
        <f t="shared" si="10"/>
        <v>URF2024_263_Transversal_Determinar necesidades de recursos para la vigencia siguiente 2025_GH</v>
      </c>
      <c r="G273" s="98" t="s">
        <v>882</v>
      </c>
      <c r="H273" s="101" t="s">
        <v>883</v>
      </c>
      <c r="I273" s="101" t="s">
        <v>884</v>
      </c>
      <c r="J273" s="17" t="s">
        <v>672</v>
      </c>
      <c r="K273" s="17" t="s">
        <v>3249</v>
      </c>
      <c r="L273" s="17" t="s">
        <v>450</v>
      </c>
      <c r="M273" s="45">
        <v>45306</v>
      </c>
      <c r="N273" s="45">
        <v>45350</v>
      </c>
      <c r="O273" s="18">
        <f t="shared" si="9"/>
        <v>44</v>
      </c>
      <c r="P273" s="17" t="s">
        <v>797</v>
      </c>
      <c r="Q273" s="17" t="s">
        <v>107</v>
      </c>
      <c r="R273" s="17" t="s">
        <v>885</v>
      </c>
      <c r="S273" s="17" t="s">
        <v>410</v>
      </c>
      <c r="T273" s="17" t="s">
        <v>8</v>
      </c>
      <c r="U273" s="17" t="s">
        <v>27</v>
      </c>
      <c r="V273" s="17"/>
      <c r="W273" s="17" t="s">
        <v>52</v>
      </c>
      <c r="X273" s="17"/>
      <c r="Y273" s="17"/>
      <c r="Z273" s="17"/>
      <c r="AA273" s="17"/>
      <c r="AB273" s="17" t="s">
        <v>57</v>
      </c>
      <c r="AC273" s="17"/>
      <c r="AD273" s="17"/>
      <c r="AE273" s="17"/>
      <c r="AF273" s="17"/>
      <c r="AG273" s="17"/>
      <c r="AH273" s="17"/>
      <c r="AI273" s="17"/>
      <c r="AJ273" s="17"/>
      <c r="AK273" s="17"/>
      <c r="AL273" s="17"/>
      <c r="AM273" s="17"/>
      <c r="AN273" s="17"/>
      <c r="AO273" s="17"/>
      <c r="AP273" s="17"/>
      <c r="AQ273" s="17"/>
      <c r="AR273" s="17"/>
      <c r="AS273" s="17"/>
      <c r="AT273" s="17"/>
      <c r="AU273" s="17"/>
      <c r="AV273" s="17" t="s">
        <v>75</v>
      </c>
      <c r="AW273" s="17"/>
      <c r="AX273" s="17" t="s">
        <v>28</v>
      </c>
      <c r="AY273" s="17"/>
      <c r="AZ273" s="17"/>
      <c r="BA273" s="17"/>
      <c r="BB273" s="17"/>
      <c r="BC273" s="17"/>
      <c r="BD273" s="17"/>
      <c r="BE273" s="17"/>
      <c r="BF273" s="17"/>
      <c r="BG273" s="17" t="s">
        <v>81</v>
      </c>
      <c r="BH273" s="17" t="s">
        <v>82</v>
      </c>
      <c r="BI273" s="17"/>
      <c r="BJ273" s="17"/>
      <c r="BK273" s="17"/>
      <c r="BL273" s="17"/>
      <c r="BM273" s="17"/>
      <c r="BN273" s="17"/>
      <c r="BO273" s="17"/>
      <c r="BP273" s="17"/>
      <c r="BQ273" s="17"/>
      <c r="BR273" s="17"/>
      <c r="BS273" s="17"/>
      <c r="BT273" s="17"/>
      <c r="BU273" s="17"/>
      <c r="BV273" s="17"/>
      <c r="BW273" s="17" t="s">
        <v>3209</v>
      </c>
      <c r="BX273" s="98"/>
      <c r="BY273" s="98"/>
      <c r="BZ273" s="211"/>
      <c r="CA273" s="98"/>
      <c r="CB273" s="98"/>
      <c r="CC273" s="17"/>
      <c r="CD273" s="17"/>
      <c r="CE273" s="209"/>
      <c r="CF273" s="98"/>
      <c r="CG273" s="98"/>
      <c r="CH273" s="17"/>
      <c r="CI273" s="17"/>
      <c r="CJ273" s="209"/>
      <c r="CK273" s="99"/>
      <c r="CL273" s="99"/>
      <c r="CM273" s="17"/>
      <c r="CN273" s="17"/>
      <c r="CO273" s="209"/>
      <c r="CP273" s="99"/>
      <c r="CQ273" s="99"/>
    </row>
    <row r="274" spans="3:95" s="9" customFormat="1" ht="135.75" customHeight="1" x14ac:dyDescent="0.25">
      <c r="C274" s="16" t="s">
        <v>3026</v>
      </c>
      <c r="D274" s="118" t="s">
        <v>887</v>
      </c>
      <c r="E274" s="17" t="s">
        <v>188</v>
      </c>
      <c r="F274" s="14" t="str">
        <f t="shared" si="10"/>
        <v>URF2024_264_Transversal_Determinar necesidades de recursos para la vigencia siguiente 2025_SDM</v>
      </c>
      <c r="G274" s="98" t="s">
        <v>882</v>
      </c>
      <c r="H274" s="101" t="s">
        <v>883</v>
      </c>
      <c r="I274" s="101" t="s">
        <v>884</v>
      </c>
      <c r="J274" s="17" t="s">
        <v>791</v>
      </c>
      <c r="K274" s="17" t="s">
        <v>792</v>
      </c>
      <c r="L274" s="17"/>
      <c r="M274" s="45">
        <v>45306</v>
      </c>
      <c r="N274" s="45">
        <v>45351</v>
      </c>
      <c r="O274" s="18">
        <f t="shared" si="9"/>
        <v>45</v>
      </c>
      <c r="P274" s="17" t="s">
        <v>797</v>
      </c>
      <c r="Q274" s="17" t="s">
        <v>107</v>
      </c>
      <c r="R274" s="17" t="s">
        <v>885</v>
      </c>
      <c r="S274" s="17" t="s">
        <v>410</v>
      </c>
      <c r="T274" s="17" t="s">
        <v>8</v>
      </c>
      <c r="U274" s="17" t="s">
        <v>27</v>
      </c>
      <c r="V274" s="17"/>
      <c r="W274" s="17" t="s">
        <v>52</v>
      </c>
      <c r="X274" s="17"/>
      <c r="Y274" s="17"/>
      <c r="Z274" s="17"/>
      <c r="AA274" s="17"/>
      <c r="AB274" s="17" t="s">
        <v>57</v>
      </c>
      <c r="AC274" s="17"/>
      <c r="AD274" s="17"/>
      <c r="AE274" s="17"/>
      <c r="AF274" s="17"/>
      <c r="AG274" s="17"/>
      <c r="AH274" s="17"/>
      <c r="AI274" s="17"/>
      <c r="AJ274" s="17"/>
      <c r="AK274" s="17"/>
      <c r="AL274" s="17"/>
      <c r="AM274" s="17"/>
      <c r="AN274" s="17"/>
      <c r="AO274" s="17"/>
      <c r="AP274" s="17"/>
      <c r="AQ274" s="17"/>
      <c r="AR274" s="17"/>
      <c r="AS274" s="17"/>
      <c r="AT274" s="17"/>
      <c r="AU274" s="17"/>
      <c r="AV274" s="17" t="s">
        <v>75</v>
      </c>
      <c r="AW274" s="17"/>
      <c r="AX274" s="17" t="s">
        <v>28</v>
      </c>
      <c r="AY274" s="17"/>
      <c r="AZ274" s="17"/>
      <c r="BA274" s="17"/>
      <c r="BB274" s="17"/>
      <c r="BC274" s="17"/>
      <c r="BD274" s="17"/>
      <c r="BE274" s="17"/>
      <c r="BF274" s="17"/>
      <c r="BG274" s="17" t="s">
        <v>81</v>
      </c>
      <c r="BH274" s="17" t="s">
        <v>82</v>
      </c>
      <c r="BI274" s="17"/>
      <c r="BJ274" s="17"/>
      <c r="BK274" s="17"/>
      <c r="BL274" s="17"/>
      <c r="BM274" s="17"/>
      <c r="BN274" s="17"/>
      <c r="BO274" s="17"/>
      <c r="BP274" s="17"/>
      <c r="BQ274" s="17"/>
      <c r="BR274" s="17"/>
      <c r="BS274" s="17"/>
      <c r="BT274" s="17"/>
      <c r="BU274" s="17"/>
      <c r="BV274" s="17"/>
      <c r="BW274" s="17" t="s">
        <v>3209</v>
      </c>
      <c r="BX274" s="98"/>
      <c r="BY274" s="98"/>
      <c r="BZ274" s="211"/>
      <c r="CA274" s="98"/>
      <c r="CB274" s="98"/>
      <c r="CC274" s="17"/>
      <c r="CD274" s="17"/>
      <c r="CE274" s="209"/>
      <c r="CF274" s="98"/>
      <c r="CG274" s="98"/>
      <c r="CH274" s="17"/>
      <c r="CI274" s="17"/>
      <c r="CJ274" s="209"/>
      <c r="CK274" s="99"/>
      <c r="CL274" s="99"/>
      <c r="CM274" s="17"/>
      <c r="CN274" s="17"/>
      <c r="CO274" s="209"/>
      <c r="CP274" s="99"/>
      <c r="CQ274" s="99"/>
    </row>
    <row r="275" spans="3:95" s="9" customFormat="1" ht="135.75" customHeight="1" x14ac:dyDescent="0.25">
      <c r="C275" s="16" t="s">
        <v>3027</v>
      </c>
      <c r="D275" s="198" t="s">
        <v>888</v>
      </c>
      <c r="E275" s="17" t="s">
        <v>188</v>
      </c>
      <c r="F275" s="14" t="str">
        <f t="shared" si="10"/>
        <v>URF2024_265_Transversal_Determinar necesidades de recursos para la vigencia siguiente 2025_SRP</v>
      </c>
      <c r="G275" s="98" t="s">
        <v>882</v>
      </c>
      <c r="H275" s="101" t="s">
        <v>883</v>
      </c>
      <c r="I275" s="101" t="s">
        <v>884</v>
      </c>
      <c r="J275" s="17" t="s">
        <v>791</v>
      </c>
      <c r="K275" s="17" t="s">
        <v>793</v>
      </c>
      <c r="L275" s="17"/>
      <c r="M275" s="45">
        <v>45306</v>
      </c>
      <c r="N275" s="45">
        <v>45355</v>
      </c>
      <c r="O275" s="18">
        <f t="shared" si="9"/>
        <v>49</v>
      </c>
      <c r="P275" s="17" t="s">
        <v>797</v>
      </c>
      <c r="Q275" s="17" t="s">
        <v>107</v>
      </c>
      <c r="R275" s="17" t="s">
        <v>885</v>
      </c>
      <c r="S275" s="17" t="s">
        <v>410</v>
      </c>
      <c r="T275" s="17" t="s">
        <v>8</v>
      </c>
      <c r="U275" s="17" t="s">
        <v>27</v>
      </c>
      <c r="V275" s="17"/>
      <c r="W275" s="17" t="s">
        <v>52</v>
      </c>
      <c r="X275" s="17"/>
      <c r="Y275" s="17"/>
      <c r="Z275" s="17"/>
      <c r="AA275" s="17"/>
      <c r="AB275" s="17" t="s">
        <v>57</v>
      </c>
      <c r="AC275" s="17"/>
      <c r="AD275" s="17"/>
      <c r="AE275" s="17"/>
      <c r="AF275" s="17"/>
      <c r="AG275" s="17"/>
      <c r="AH275" s="17"/>
      <c r="AI275" s="17"/>
      <c r="AJ275" s="17"/>
      <c r="AK275" s="17"/>
      <c r="AL275" s="17"/>
      <c r="AM275" s="17"/>
      <c r="AN275" s="17"/>
      <c r="AO275" s="17"/>
      <c r="AP275" s="17"/>
      <c r="AQ275" s="17"/>
      <c r="AR275" s="17"/>
      <c r="AS275" s="17"/>
      <c r="AT275" s="17"/>
      <c r="AU275" s="17"/>
      <c r="AV275" s="17" t="s">
        <v>75</v>
      </c>
      <c r="AW275" s="17"/>
      <c r="AX275" s="17" t="s">
        <v>28</v>
      </c>
      <c r="AY275" s="17"/>
      <c r="AZ275" s="17"/>
      <c r="BA275" s="17"/>
      <c r="BB275" s="17"/>
      <c r="BC275" s="17"/>
      <c r="BD275" s="17"/>
      <c r="BE275" s="17"/>
      <c r="BF275" s="17"/>
      <c r="BG275" s="17" t="s">
        <v>81</v>
      </c>
      <c r="BH275" s="17" t="s">
        <v>82</v>
      </c>
      <c r="BI275" s="17"/>
      <c r="BJ275" s="17"/>
      <c r="BK275" s="17"/>
      <c r="BL275" s="17"/>
      <c r="BM275" s="17"/>
      <c r="BN275" s="17"/>
      <c r="BO275" s="17"/>
      <c r="BP275" s="17"/>
      <c r="BQ275" s="17"/>
      <c r="BR275" s="17"/>
      <c r="BS275" s="17"/>
      <c r="BT275" s="17"/>
      <c r="BU275" s="17"/>
      <c r="BV275" s="17"/>
      <c r="BW275" s="17" t="s">
        <v>3209</v>
      </c>
      <c r="BX275" s="98"/>
      <c r="BY275" s="98"/>
      <c r="BZ275" s="211"/>
      <c r="CA275" s="98"/>
      <c r="CB275" s="98"/>
      <c r="CC275" s="17"/>
      <c r="CD275" s="17"/>
      <c r="CE275" s="209"/>
      <c r="CF275" s="98"/>
      <c r="CG275" s="98"/>
      <c r="CH275" s="17"/>
      <c r="CI275" s="17"/>
      <c r="CJ275" s="209"/>
      <c r="CK275" s="99"/>
      <c r="CL275" s="99"/>
      <c r="CM275" s="17"/>
      <c r="CN275" s="17"/>
      <c r="CO275" s="209"/>
      <c r="CP275" s="99"/>
      <c r="CQ275" s="99"/>
    </row>
    <row r="276" spans="3:95" s="9" customFormat="1" ht="135.75" customHeight="1" x14ac:dyDescent="0.25">
      <c r="C276" s="16" t="s">
        <v>3028</v>
      </c>
      <c r="D276" s="118" t="s">
        <v>889</v>
      </c>
      <c r="E276" s="17" t="s">
        <v>188</v>
      </c>
      <c r="F276" s="14" t="str">
        <f t="shared" si="10"/>
        <v>URF2024_266_Transversal_Determinar necesidades de recursos para la vigencia siguiente 2025_GC</v>
      </c>
      <c r="G276" s="98" t="s">
        <v>882</v>
      </c>
      <c r="H276" s="101" t="s">
        <v>883</v>
      </c>
      <c r="I276" s="101" t="s">
        <v>884</v>
      </c>
      <c r="J276" s="17" t="s">
        <v>464</v>
      </c>
      <c r="K276" s="17" t="s">
        <v>391</v>
      </c>
      <c r="L276" s="17" t="s">
        <v>473</v>
      </c>
      <c r="M276" s="45">
        <v>45306</v>
      </c>
      <c r="N276" s="45">
        <v>45351</v>
      </c>
      <c r="O276" s="18">
        <f t="shared" si="9"/>
        <v>45</v>
      </c>
      <c r="P276" s="17" t="s">
        <v>797</v>
      </c>
      <c r="Q276" s="17" t="s">
        <v>107</v>
      </c>
      <c r="R276" s="17" t="s">
        <v>885</v>
      </c>
      <c r="S276" s="17" t="s">
        <v>410</v>
      </c>
      <c r="T276" s="17" t="s">
        <v>8</v>
      </c>
      <c r="U276" s="17" t="s">
        <v>27</v>
      </c>
      <c r="V276" s="17"/>
      <c r="W276" s="17" t="s">
        <v>52</v>
      </c>
      <c r="X276" s="17"/>
      <c r="Y276" s="17"/>
      <c r="Z276" s="17"/>
      <c r="AA276" s="17"/>
      <c r="AB276" s="17" t="s">
        <v>57</v>
      </c>
      <c r="AC276" s="17"/>
      <c r="AD276" s="17"/>
      <c r="AE276" s="17"/>
      <c r="AF276" s="17"/>
      <c r="AG276" s="17"/>
      <c r="AH276" s="17"/>
      <c r="AI276" s="17"/>
      <c r="AJ276" s="17"/>
      <c r="AK276" s="17"/>
      <c r="AL276" s="17"/>
      <c r="AM276" s="17"/>
      <c r="AN276" s="17"/>
      <c r="AO276" s="17"/>
      <c r="AP276" s="17"/>
      <c r="AQ276" s="17"/>
      <c r="AR276" s="17"/>
      <c r="AS276" s="17"/>
      <c r="AT276" s="17"/>
      <c r="AU276" s="17"/>
      <c r="AV276" s="17" t="s">
        <v>75</v>
      </c>
      <c r="AW276" s="17"/>
      <c r="AX276" s="17" t="s">
        <v>28</v>
      </c>
      <c r="AY276" s="17"/>
      <c r="AZ276" s="17"/>
      <c r="BA276" s="17"/>
      <c r="BB276" s="17"/>
      <c r="BC276" s="17"/>
      <c r="BD276" s="17"/>
      <c r="BE276" s="17"/>
      <c r="BF276" s="17"/>
      <c r="BG276" s="17" t="s">
        <v>81</v>
      </c>
      <c r="BH276" s="17" t="s">
        <v>82</v>
      </c>
      <c r="BI276" s="17"/>
      <c r="BJ276" s="17"/>
      <c r="BK276" s="17"/>
      <c r="BL276" s="17"/>
      <c r="BM276" s="17"/>
      <c r="BN276" s="17"/>
      <c r="BO276" s="17"/>
      <c r="BP276" s="17"/>
      <c r="BQ276" s="17"/>
      <c r="BR276" s="17"/>
      <c r="BS276" s="17"/>
      <c r="BT276" s="17"/>
      <c r="BU276" s="17"/>
      <c r="BV276" s="17"/>
      <c r="BW276" s="17" t="s">
        <v>3209</v>
      </c>
      <c r="BX276" s="98"/>
      <c r="BY276" s="98"/>
      <c r="BZ276" s="211"/>
      <c r="CA276" s="98"/>
      <c r="CB276" s="98"/>
      <c r="CC276" s="17"/>
      <c r="CD276" s="17"/>
      <c r="CE276" s="209"/>
      <c r="CF276" s="98"/>
      <c r="CG276" s="98"/>
      <c r="CH276" s="17"/>
      <c r="CI276" s="17"/>
      <c r="CJ276" s="209"/>
      <c r="CK276" s="99"/>
      <c r="CL276" s="99"/>
      <c r="CM276" s="17"/>
      <c r="CN276" s="17"/>
      <c r="CO276" s="209"/>
      <c r="CP276" s="99"/>
      <c r="CQ276" s="99"/>
    </row>
    <row r="277" spans="3:95" s="9" customFormat="1" ht="135.75" customHeight="1" x14ac:dyDescent="0.25">
      <c r="C277" s="16" t="s">
        <v>3029</v>
      </c>
      <c r="D277" s="118" t="s">
        <v>890</v>
      </c>
      <c r="E277" s="17" t="s">
        <v>188</v>
      </c>
      <c r="F277" s="14" t="str">
        <f t="shared" si="10"/>
        <v>URF2024_267_Transversal_Determinar necesidades de recursos para la vigencia siguiente 2025_AD</v>
      </c>
      <c r="G277" s="98" t="s">
        <v>882</v>
      </c>
      <c r="H277" s="101" t="s">
        <v>883</v>
      </c>
      <c r="I277" s="101" t="s">
        <v>884</v>
      </c>
      <c r="J277" s="17" t="s">
        <v>407</v>
      </c>
      <c r="K277" s="17" t="s">
        <v>408</v>
      </c>
      <c r="L277" s="17" t="s">
        <v>438</v>
      </c>
      <c r="M277" s="45">
        <v>45306</v>
      </c>
      <c r="N277" s="45">
        <v>45350</v>
      </c>
      <c r="O277" s="18">
        <f t="shared" si="9"/>
        <v>44</v>
      </c>
      <c r="P277" s="17" t="s">
        <v>797</v>
      </c>
      <c r="Q277" s="17" t="s">
        <v>107</v>
      </c>
      <c r="R277" s="17" t="s">
        <v>885</v>
      </c>
      <c r="S277" s="17" t="s">
        <v>410</v>
      </c>
      <c r="T277" s="17" t="s">
        <v>8</v>
      </c>
      <c r="U277" s="17" t="s">
        <v>27</v>
      </c>
      <c r="V277" s="17"/>
      <c r="W277" s="17" t="s">
        <v>52</v>
      </c>
      <c r="X277" s="17"/>
      <c r="Y277" s="17"/>
      <c r="Z277" s="17"/>
      <c r="AA277" s="17"/>
      <c r="AB277" s="17" t="s">
        <v>57</v>
      </c>
      <c r="AC277" s="17"/>
      <c r="AD277" s="17"/>
      <c r="AE277" s="17"/>
      <c r="AF277" s="17"/>
      <c r="AG277" s="17"/>
      <c r="AH277" s="17"/>
      <c r="AI277" s="17"/>
      <c r="AJ277" s="17"/>
      <c r="AK277" s="17"/>
      <c r="AL277" s="17"/>
      <c r="AM277" s="17"/>
      <c r="AN277" s="17"/>
      <c r="AO277" s="17"/>
      <c r="AP277" s="17"/>
      <c r="AQ277" s="17"/>
      <c r="AR277" s="17"/>
      <c r="AS277" s="17"/>
      <c r="AT277" s="17"/>
      <c r="AU277" s="17"/>
      <c r="AV277" s="17" t="s">
        <v>75</v>
      </c>
      <c r="AW277" s="17"/>
      <c r="AX277" s="17" t="s">
        <v>28</v>
      </c>
      <c r="AY277" s="17"/>
      <c r="AZ277" s="17"/>
      <c r="BA277" s="17"/>
      <c r="BB277" s="17"/>
      <c r="BC277" s="17"/>
      <c r="BD277" s="17"/>
      <c r="BE277" s="17"/>
      <c r="BF277" s="17"/>
      <c r="BG277" s="17" t="s">
        <v>81</v>
      </c>
      <c r="BH277" s="17" t="s">
        <v>82</v>
      </c>
      <c r="BI277" s="17"/>
      <c r="BJ277" s="17"/>
      <c r="BK277" s="17"/>
      <c r="BL277" s="17"/>
      <c r="BM277" s="17"/>
      <c r="BN277" s="17"/>
      <c r="BO277" s="17"/>
      <c r="BP277" s="17"/>
      <c r="BQ277" s="17"/>
      <c r="BR277" s="17"/>
      <c r="BS277" s="17"/>
      <c r="BT277" s="17"/>
      <c r="BU277" s="17"/>
      <c r="BV277" s="17"/>
      <c r="BW277" s="17" t="s">
        <v>3209</v>
      </c>
      <c r="BX277" s="98"/>
      <c r="BY277" s="98"/>
      <c r="BZ277" s="211"/>
      <c r="CA277" s="98"/>
      <c r="CB277" s="98"/>
      <c r="CC277" s="17"/>
      <c r="CD277" s="17"/>
      <c r="CE277" s="209"/>
      <c r="CF277" s="98"/>
      <c r="CG277" s="98"/>
      <c r="CH277" s="17"/>
      <c r="CI277" s="17"/>
      <c r="CJ277" s="209"/>
      <c r="CK277" s="99"/>
      <c r="CL277" s="99"/>
      <c r="CM277" s="17"/>
      <c r="CN277" s="17"/>
      <c r="CO277" s="209"/>
      <c r="CP277" s="99"/>
      <c r="CQ277" s="99"/>
    </row>
    <row r="278" spans="3:95" s="9" customFormat="1" ht="135.75" customHeight="1" x14ac:dyDescent="0.25">
      <c r="C278" s="16" t="s">
        <v>3030</v>
      </c>
      <c r="D278" s="118" t="s">
        <v>891</v>
      </c>
      <c r="E278" s="17" t="s">
        <v>188</v>
      </c>
      <c r="F278" s="14" t="str">
        <f t="shared" si="10"/>
        <v>URF2024_268_Transversal_Determinar necesidades de recursos para la vigencia siguiente 2025_GF</v>
      </c>
      <c r="G278" s="98" t="s">
        <v>882</v>
      </c>
      <c r="H278" s="101" t="s">
        <v>883</v>
      </c>
      <c r="I278" s="101" t="s">
        <v>884</v>
      </c>
      <c r="J278" s="17" t="s">
        <v>616</v>
      </c>
      <c r="K278" s="17" t="s">
        <v>617</v>
      </c>
      <c r="L278" s="17" t="s">
        <v>438</v>
      </c>
      <c r="M278" s="45">
        <v>45306</v>
      </c>
      <c r="N278" s="45">
        <v>45350</v>
      </c>
      <c r="O278" s="18">
        <f t="shared" si="9"/>
        <v>44</v>
      </c>
      <c r="P278" s="17" t="s">
        <v>797</v>
      </c>
      <c r="Q278" s="17" t="s">
        <v>107</v>
      </c>
      <c r="R278" s="17" t="s">
        <v>885</v>
      </c>
      <c r="S278" s="17" t="s">
        <v>410</v>
      </c>
      <c r="T278" s="17" t="s">
        <v>8</v>
      </c>
      <c r="U278" s="17" t="s">
        <v>27</v>
      </c>
      <c r="V278" s="17"/>
      <c r="W278" s="17" t="s">
        <v>52</v>
      </c>
      <c r="X278" s="17"/>
      <c r="Y278" s="17"/>
      <c r="Z278" s="17"/>
      <c r="AA278" s="17"/>
      <c r="AB278" s="17" t="s">
        <v>57</v>
      </c>
      <c r="AC278" s="17"/>
      <c r="AD278" s="17"/>
      <c r="AE278" s="17"/>
      <c r="AF278" s="17"/>
      <c r="AG278" s="17"/>
      <c r="AH278" s="17"/>
      <c r="AI278" s="17"/>
      <c r="AJ278" s="17"/>
      <c r="AK278" s="17"/>
      <c r="AL278" s="17"/>
      <c r="AM278" s="17"/>
      <c r="AN278" s="17"/>
      <c r="AO278" s="17"/>
      <c r="AP278" s="17"/>
      <c r="AQ278" s="17"/>
      <c r="AR278" s="17"/>
      <c r="AS278" s="17"/>
      <c r="AT278" s="17"/>
      <c r="AU278" s="17"/>
      <c r="AV278" s="17" t="s">
        <v>75</v>
      </c>
      <c r="AW278" s="17"/>
      <c r="AX278" s="17" t="s">
        <v>28</v>
      </c>
      <c r="AY278" s="17"/>
      <c r="AZ278" s="17"/>
      <c r="BA278" s="17"/>
      <c r="BB278" s="17"/>
      <c r="BC278" s="17"/>
      <c r="BD278" s="17"/>
      <c r="BE278" s="17"/>
      <c r="BF278" s="17"/>
      <c r="BG278" s="17" t="s">
        <v>81</v>
      </c>
      <c r="BH278" s="17" t="s">
        <v>82</v>
      </c>
      <c r="BI278" s="17"/>
      <c r="BJ278" s="17"/>
      <c r="BK278" s="17"/>
      <c r="BL278" s="17"/>
      <c r="BM278" s="17"/>
      <c r="BN278" s="17"/>
      <c r="BO278" s="17"/>
      <c r="BP278" s="17"/>
      <c r="BQ278" s="17"/>
      <c r="BR278" s="17"/>
      <c r="BS278" s="17"/>
      <c r="BT278" s="17"/>
      <c r="BU278" s="17"/>
      <c r="BV278" s="17"/>
      <c r="BW278" s="17" t="s">
        <v>3209</v>
      </c>
      <c r="BX278" s="98"/>
      <c r="BY278" s="98"/>
      <c r="BZ278" s="211"/>
      <c r="CA278" s="98"/>
      <c r="CB278" s="98"/>
      <c r="CC278" s="17"/>
      <c r="CD278" s="17"/>
      <c r="CE278" s="209"/>
      <c r="CF278" s="98"/>
      <c r="CG278" s="98"/>
      <c r="CH278" s="17"/>
      <c r="CI278" s="17"/>
      <c r="CJ278" s="209"/>
      <c r="CK278" s="99"/>
      <c r="CL278" s="99"/>
      <c r="CM278" s="17"/>
      <c r="CN278" s="17"/>
      <c r="CO278" s="209"/>
      <c r="CP278" s="99"/>
      <c r="CQ278" s="99"/>
    </row>
    <row r="279" spans="3:95" s="9" customFormat="1" ht="135.75" customHeight="1" x14ac:dyDescent="0.25">
      <c r="C279" s="16" t="s">
        <v>2792</v>
      </c>
      <c r="D279" s="118" t="s">
        <v>892</v>
      </c>
      <c r="E279" s="17" t="s">
        <v>188</v>
      </c>
      <c r="F279" s="14" t="str">
        <f t="shared" si="10"/>
        <v>URF2024_269_Transversal_Determinar necesidades de recursos para la vigencia siguiente 2025_GI</v>
      </c>
      <c r="G279" s="98" t="s">
        <v>882</v>
      </c>
      <c r="H279" s="101" t="s">
        <v>883</v>
      </c>
      <c r="I279" s="101" t="s">
        <v>884</v>
      </c>
      <c r="J279" s="17" t="s">
        <v>104</v>
      </c>
      <c r="K279" s="17" t="s">
        <v>105</v>
      </c>
      <c r="L279" s="17" t="s">
        <v>242</v>
      </c>
      <c r="M279" s="45">
        <v>45306</v>
      </c>
      <c r="N279" s="45">
        <v>45350</v>
      </c>
      <c r="O279" s="18">
        <f t="shared" si="9"/>
        <v>44</v>
      </c>
      <c r="P279" s="17" t="s">
        <v>797</v>
      </c>
      <c r="Q279" s="17" t="s">
        <v>107</v>
      </c>
      <c r="R279" s="17" t="s">
        <v>885</v>
      </c>
      <c r="S279" s="17" t="s">
        <v>410</v>
      </c>
      <c r="T279" s="17" t="s">
        <v>8</v>
      </c>
      <c r="U279" s="17" t="s">
        <v>27</v>
      </c>
      <c r="V279" s="17"/>
      <c r="W279" s="17" t="s">
        <v>52</v>
      </c>
      <c r="X279" s="17"/>
      <c r="Y279" s="17"/>
      <c r="Z279" s="17"/>
      <c r="AA279" s="17"/>
      <c r="AB279" s="17" t="s">
        <v>57</v>
      </c>
      <c r="AC279" s="17"/>
      <c r="AD279" s="17"/>
      <c r="AE279" s="17"/>
      <c r="AF279" s="17"/>
      <c r="AG279" s="17"/>
      <c r="AH279" s="17"/>
      <c r="AI279" s="17"/>
      <c r="AJ279" s="17"/>
      <c r="AK279" s="17"/>
      <c r="AL279" s="17"/>
      <c r="AM279" s="17"/>
      <c r="AN279" s="17"/>
      <c r="AO279" s="17"/>
      <c r="AP279" s="17"/>
      <c r="AQ279" s="17"/>
      <c r="AR279" s="17"/>
      <c r="AS279" s="17"/>
      <c r="AT279" s="17"/>
      <c r="AU279" s="17"/>
      <c r="AV279" s="17" t="s">
        <v>75</v>
      </c>
      <c r="AW279" s="17"/>
      <c r="AX279" s="17" t="s">
        <v>28</v>
      </c>
      <c r="AY279" s="17"/>
      <c r="AZ279" s="17"/>
      <c r="BA279" s="17"/>
      <c r="BB279" s="17"/>
      <c r="BC279" s="17"/>
      <c r="BD279" s="17"/>
      <c r="BE279" s="17"/>
      <c r="BF279" s="17"/>
      <c r="BG279" s="17" t="s">
        <v>81</v>
      </c>
      <c r="BH279" s="17" t="s">
        <v>82</v>
      </c>
      <c r="BI279" s="17"/>
      <c r="BJ279" s="17"/>
      <c r="BK279" s="17"/>
      <c r="BL279" s="17"/>
      <c r="BM279" s="17"/>
      <c r="BN279" s="17"/>
      <c r="BO279" s="17"/>
      <c r="BP279" s="17"/>
      <c r="BQ279" s="17"/>
      <c r="BR279" s="17"/>
      <c r="BS279" s="17"/>
      <c r="BT279" s="17"/>
      <c r="BU279" s="17"/>
      <c r="BV279" s="17"/>
      <c r="BW279" s="17" t="s">
        <v>3209</v>
      </c>
      <c r="BX279" s="98"/>
      <c r="BY279" s="98"/>
      <c r="BZ279" s="211"/>
      <c r="CA279" s="98"/>
      <c r="CB279" s="98"/>
      <c r="CC279" s="17"/>
      <c r="CD279" s="17"/>
      <c r="CE279" s="209"/>
      <c r="CF279" s="98"/>
      <c r="CG279" s="98"/>
      <c r="CH279" s="17"/>
      <c r="CI279" s="17"/>
      <c r="CJ279" s="209"/>
      <c r="CK279" s="99"/>
      <c r="CL279" s="99"/>
      <c r="CM279" s="17"/>
      <c r="CN279" s="17"/>
      <c r="CO279" s="209"/>
      <c r="CP279" s="99"/>
      <c r="CQ279" s="99"/>
    </row>
    <row r="280" spans="3:95" s="9" customFormat="1" ht="135.75" customHeight="1" x14ac:dyDescent="0.25">
      <c r="C280" s="16" t="s">
        <v>3031</v>
      </c>
      <c r="D280" s="118" t="s">
        <v>893</v>
      </c>
      <c r="E280" s="17" t="s">
        <v>188</v>
      </c>
      <c r="F280" s="14" t="str">
        <f t="shared" si="10"/>
        <v>URF2024_270_Transversal_Determinar necesidades de recursos para la vigencia siguiente 2025_CE</v>
      </c>
      <c r="G280" s="98" t="s">
        <v>882</v>
      </c>
      <c r="H280" s="101" t="s">
        <v>883</v>
      </c>
      <c r="I280" s="101" t="s">
        <v>884</v>
      </c>
      <c r="J280" s="17" t="s">
        <v>800</v>
      </c>
      <c r="K280" s="17" t="s">
        <v>801</v>
      </c>
      <c r="L280" s="17"/>
      <c r="M280" s="45">
        <v>45306</v>
      </c>
      <c r="N280" s="45">
        <v>45350</v>
      </c>
      <c r="O280" s="18">
        <f t="shared" si="9"/>
        <v>44</v>
      </c>
      <c r="P280" s="17" t="s">
        <v>797</v>
      </c>
      <c r="Q280" s="17" t="s">
        <v>107</v>
      </c>
      <c r="R280" s="17" t="s">
        <v>885</v>
      </c>
      <c r="S280" s="17" t="s">
        <v>410</v>
      </c>
      <c r="T280" s="17" t="s">
        <v>8</v>
      </c>
      <c r="U280" s="17" t="s">
        <v>27</v>
      </c>
      <c r="V280" s="17"/>
      <c r="W280" s="17" t="s">
        <v>52</v>
      </c>
      <c r="X280" s="17"/>
      <c r="Y280" s="17"/>
      <c r="Z280" s="17"/>
      <c r="AA280" s="17"/>
      <c r="AB280" s="17" t="s">
        <v>57</v>
      </c>
      <c r="AC280" s="17"/>
      <c r="AD280" s="17"/>
      <c r="AE280" s="17"/>
      <c r="AF280" s="17"/>
      <c r="AG280" s="17"/>
      <c r="AH280" s="17"/>
      <c r="AI280" s="17"/>
      <c r="AJ280" s="17"/>
      <c r="AK280" s="17"/>
      <c r="AL280" s="17"/>
      <c r="AM280" s="17"/>
      <c r="AN280" s="17"/>
      <c r="AO280" s="17"/>
      <c r="AP280" s="17"/>
      <c r="AQ280" s="17"/>
      <c r="AR280" s="17"/>
      <c r="AS280" s="17"/>
      <c r="AT280" s="17"/>
      <c r="AU280" s="17"/>
      <c r="AV280" s="17" t="s">
        <v>75</v>
      </c>
      <c r="AW280" s="17"/>
      <c r="AX280" s="17" t="s">
        <v>28</v>
      </c>
      <c r="AY280" s="17"/>
      <c r="AZ280" s="17"/>
      <c r="BA280" s="17"/>
      <c r="BB280" s="17"/>
      <c r="BC280" s="17"/>
      <c r="BD280" s="17"/>
      <c r="BE280" s="17"/>
      <c r="BF280" s="17"/>
      <c r="BG280" s="17" t="s">
        <v>81</v>
      </c>
      <c r="BH280" s="17" t="s">
        <v>82</v>
      </c>
      <c r="BI280" s="17"/>
      <c r="BJ280" s="17"/>
      <c r="BK280" s="17"/>
      <c r="BL280" s="17"/>
      <c r="BM280" s="17"/>
      <c r="BN280" s="17"/>
      <c r="BO280" s="17"/>
      <c r="BP280" s="17"/>
      <c r="BQ280" s="17"/>
      <c r="BR280" s="17"/>
      <c r="BS280" s="17"/>
      <c r="BT280" s="17"/>
      <c r="BU280" s="17"/>
      <c r="BV280" s="17"/>
      <c r="BW280" s="17" t="s">
        <v>3209</v>
      </c>
      <c r="BX280" s="98"/>
      <c r="BY280" s="98"/>
      <c r="BZ280" s="211"/>
      <c r="CA280" s="98"/>
      <c r="CB280" s="98"/>
      <c r="CC280" s="17"/>
      <c r="CD280" s="17"/>
      <c r="CE280" s="209"/>
      <c r="CF280" s="98"/>
      <c r="CG280" s="98"/>
      <c r="CH280" s="17"/>
      <c r="CI280" s="17"/>
      <c r="CJ280" s="209"/>
      <c r="CK280" s="99"/>
      <c r="CL280" s="99"/>
      <c r="CM280" s="17"/>
      <c r="CN280" s="17"/>
      <c r="CO280" s="209"/>
      <c r="CP280" s="99"/>
      <c r="CQ280" s="99"/>
    </row>
    <row r="281" spans="3:95" s="9" customFormat="1" ht="135.75" customHeight="1" x14ac:dyDescent="0.25">
      <c r="C281" s="16" t="s">
        <v>3032</v>
      </c>
      <c r="D281" s="118" t="s">
        <v>894</v>
      </c>
      <c r="E281" s="17" t="s">
        <v>188</v>
      </c>
      <c r="F281" s="14" t="str">
        <f t="shared" si="10"/>
        <v>URF2024_271_Transversal_Determinar necesidades de recursos para la vigencia siguiente 2025_RV</v>
      </c>
      <c r="G281" s="98" t="s">
        <v>882</v>
      </c>
      <c r="H281" s="101" t="s">
        <v>883</v>
      </c>
      <c r="I281" s="101" t="s">
        <v>884</v>
      </c>
      <c r="J281" s="17" t="s">
        <v>240</v>
      </c>
      <c r="K281" s="17" t="s">
        <v>3245</v>
      </c>
      <c r="L281" s="17" t="s">
        <v>241</v>
      </c>
      <c r="M281" s="45">
        <v>45306</v>
      </c>
      <c r="N281" s="45">
        <v>45350</v>
      </c>
      <c r="O281" s="18">
        <f t="shared" si="9"/>
        <v>44</v>
      </c>
      <c r="P281" s="17" t="s">
        <v>797</v>
      </c>
      <c r="Q281" s="17" t="s">
        <v>107</v>
      </c>
      <c r="R281" s="17" t="s">
        <v>885</v>
      </c>
      <c r="S281" s="17" t="s">
        <v>410</v>
      </c>
      <c r="T281" s="17" t="s">
        <v>8</v>
      </c>
      <c r="U281" s="17" t="s">
        <v>27</v>
      </c>
      <c r="V281" s="17"/>
      <c r="W281" s="17" t="s">
        <v>52</v>
      </c>
      <c r="X281" s="17"/>
      <c r="Y281" s="17"/>
      <c r="Z281" s="17"/>
      <c r="AA281" s="17"/>
      <c r="AB281" s="17" t="s">
        <v>57</v>
      </c>
      <c r="AC281" s="17"/>
      <c r="AD281" s="17"/>
      <c r="AE281" s="17"/>
      <c r="AF281" s="17"/>
      <c r="AG281" s="17"/>
      <c r="AH281" s="17"/>
      <c r="AI281" s="17"/>
      <c r="AJ281" s="17"/>
      <c r="AK281" s="17"/>
      <c r="AL281" s="17"/>
      <c r="AM281" s="17"/>
      <c r="AN281" s="17"/>
      <c r="AO281" s="17"/>
      <c r="AP281" s="17"/>
      <c r="AQ281" s="17"/>
      <c r="AR281" s="17"/>
      <c r="AS281" s="17"/>
      <c r="AT281" s="17"/>
      <c r="AU281" s="17"/>
      <c r="AV281" s="17" t="s">
        <v>75</v>
      </c>
      <c r="AW281" s="17"/>
      <c r="AX281" s="17" t="s">
        <v>28</v>
      </c>
      <c r="AY281" s="17"/>
      <c r="AZ281" s="17"/>
      <c r="BA281" s="17"/>
      <c r="BB281" s="17"/>
      <c r="BC281" s="17"/>
      <c r="BD281" s="17"/>
      <c r="BE281" s="17"/>
      <c r="BF281" s="17"/>
      <c r="BG281" s="17" t="s">
        <v>81</v>
      </c>
      <c r="BH281" s="17" t="s">
        <v>82</v>
      </c>
      <c r="BI281" s="17"/>
      <c r="BJ281" s="17"/>
      <c r="BK281" s="17"/>
      <c r="BL281" s="17"/>
      <c r="BM281" s="17"/>
      <c r="BN281" s="17"/>
      <c r="BO281" s="17"/>
      <c r="BP281" s="17"/>
      <c r="BQ281" s="17"/>
      <c r="BR281" s="17"/>
      <c r="BS281" s="17"/>
      <c r="BT281" s="17"/>
      <c r="BU281" s="17"/>
      <c r="BV281" s="17"/>
      <c r="BW281" s="17" t="s">
        <v>3209</v>
      </c>
      <c r="BX281" s="98"/>
      <c r="BY281" s="98"/>
      <c r="BZ281" s="211"/>
      <c r="CA281" s="98"/>
      <c r="CB281" s="98"/>
      <c r="CC281" s="17"/>
      <c r="CD281" s="17"/>
      <c r="CE281" s="209"/>
      <c r="CF281" s="98"/>
      <c r="CG281" s="98"/>
      <c r="CH281" s="17"/>
      <c r="CI281" s="17"/>
      <c r="CJ281" s="209"/>
      <c r="CK281" s="99"/>
      <c r="CL281" s="99"/>
      <c r="CM281" s="17"/>
      <c r="CN281" s="17"/>
      <c r="CO281" s="209"/>
      <c r="CP281" s="99"/>
      <c r="CQ281" s="99"/>
    </row>
    <row r="282" spans="3:95" s="9" customFormat="1" ht="135.75" customHeight="1" x14ac:dyDescent="0.25">
      <c r="C282" s="16" t="s">
        <v>3033</v>
      </c>
      <c r="D282" s="99" t="s">
        <v>895</v>
      </c>
      <c r="E282" s="17" t="s">
        <v>188</v>
      </c>
      <c r="F282" s="14" t="str">
        <f t="shared" si="10"/>
        <v>URF2024_272_Transversal_Comprobar inventario individual de los integrantes del proceso o subdirección_DP</v>
      </c>
      <c r="G282" s="98" t="s">
        <v>896</v>
      </c>
      <c r="H282" s="109" t="s">
        <v>897</v>
      </c>
      <c r="I282" s="109" t="s">
        <v>898</v>
      </c>
      <c r="J282" s="17" t="s">
        <v>481</v>
      </c>
      <c r="K282" s="17" t="s">
        <v>106</v>
      </c>
      <c r="L282" s="17"/>
      <c r="M282" s="45">
        <v>45628</v>
      </c>
      <c r="N282" s="45">
        <v>45646</v>
      </c>
      <c r="O282" s="18">
        <f t="shared" si="9"/>
        <v>18</v>
      </c>
      <c r="P282" s="17" t="s">
        <v>438</v>
      </c>
      <c r="Q282" s="17" t="s">
        <v>107</v>
      </c>
      <c r="R282" s="17" t="s">
        <v>446</v>
      </c>
      <c r="S282" s="17" t="s">
        <v>410</v>
      </c>
      <c r="T282" s="17" t="s">
        <v>9</v>
      </c>
      <c r="U282" s="17" t="s">
        <v>27</v>
      </c>
      <c r="V282" s="17"/>
      <c r="W282" s="17" t="s">
        <v>52</v>
      </c>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t="s">
        <v>75</v>
      </c>
      <c r="AW282" s="17"/>
      <c r="AX282" s="17"/>
      <c r="AY282" s="17" t="s">
        <v>29</v>
      </c>
      <c r="AZ282" s="17"/>
      <c r="BA282" s="17"/>
      <c r="BB282" s="17"/>
      <c r="BC282" s="17"/>
      <c r="BD282" s="17"/>
      <c r="BE282" s="17"/>
      <c r="BF282" s="17"/>
      <c r="BG282" s="17"/>
      <c r="BH282" s="17"/>
      <c r="BI282" s="17" t="s">
        <v>83</v>
      </c>
      <c r="BJ282" s="17"/>
      <c r="BK282" s="17"/>
      <c r="BL282" s="17"/>
      <c r="BM282" s="17"/>
      <c r="BN282" s="17"/>
      <c r="BO282" s="17"/>
      <c r="BP282" s="17"/>
      <c r="BQ282" s="17"/>
      <c r="BR282" s="17"/>
      <c r="BS282" s="17"/>
      <c r="BT282" s="17"/>
      <c r="BU282" s="17"/>
      <c r="BV282" s="17"/>
      <c r="BW282" s="17" t="s">
        <v>3209</v>
      </c>
      <c r="BX282" s="98"/>
      <c r="BY282" s="98"/>
      <c r="BZ282" s="211"/>
      <c r="CA282" s="98"/>
      <c r="CB282" s="98"/>
      <c r="CC282" s="17"/>
      <c r="CD282" s="17"/>
      <c r="CE282" s="209"/>
      <c r="CF282" s="98"/>
      <c r="CG282" s="98"/>
      <c r="CH282" s="17"/>
      <c r="CI282" s="17"/>
      <c r="CJ282" s="209"/>
      <c r="CK282" s="99"/>
      <c r="CL282" s="99"/>
      <c r="CM282" s="17"/>
      <c r="CN282" s="17"/>
      <c r="CO282" s="209"/>
      <c r="CP282" s="99"/>
      <c r="CQ282" s="99"/>
    </row>
    <row r="283" spans="3:95" s="9" customFormat="1" ht="135.75" customHeight="1" x14ac:dyDescent="0.25">
      <c r="C283" s="16" t="s">
        <v>3034</v>
      </c>
      <c r="D283" s="99" t="s">
        <v>899</v>
      </c>
      <c r="E283" s="17" t="s">
        <v>188</v>
      </c>
      <c r="F283" s="14" t="str">
        <f t="shared" si="10"/>
        <v>URF2024_273_Transversal_Comprobar inventario individual de los integrantes del proceso o subdirección_GH</v>
      </c>
      <c r="G283" s="98" t="s">
        <v>896</v>
      </c>
      <c r="H283" s="109" t="s">
        <v>897</v>
      </c>
      <c r="I283" s="109" t="s">
        <v>898</v>
      </c>
      <c r="J283" s="17" t="s">
        <v>672</v>
      </c>
      <c r="K283" s="17" t="s">
        <v>3249</v>
      </c>
      <c r="L283" s="17" t="s">
        <v>450</v>
      </c>
      <c r="M283" s="45">
        <v>45628</v>
      </c>
      <c r="N283" s="45">
        <v>45646</v>
      </c>
      <c r="O283" s="18">
        <f t="shared" si="9"/>
        <v>18</v>
      </c>
      <c r="P283" s="17" t="s">
        <v>438</v>
      </c>
      <c r="Q283" s="17" t="s">
        <v>107</v>
      </c>
      <c r="R283" s="17" t="s">
        <v>446</v>
      </c>
      <c r="S283" s="17" t="s">
        <v>410</v>
      </c>
      <c r="T283" s="17" t="s">
        <v>9</v>
      </c>
      <c r="U283" s="17" t="s">
        <v>27</v>
      </c>
      <c r="V283" s="17"/>
      <c r="W283" s="17" t="s">
        <v>52</v>
      </c>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t="s">
        <v>75</v>
      </c>
      <c r="AW283" s="17"/>
      <c r="AX283" s="17"/>
      <c r="AY283" s="17" t="s">
        <v>29</v>
      </c>
      <c r="AZ283" s="17"/>
      <c r="BA283" s="17"/>
      <c r="BB283" s="17"/>
      <c r="BC283" s="17"/>
      <c r="BD283" s="17"/>
      <c r="BE283" s="17"/>
      <c r="BF283" s="17"/>
      <c r="BG283" s="17"/>
      <c r="BH283" s="17"/>
      <c r="BI283" s="17" t="s">
        <v>83</v>
      </c>
      <c r="BJ283" s="17"/>
      <c r="BK283" s="17"/>
      <c r="BL283" s="17"/>
      <c r="BM283" s="17"/>
      <c r="BN283" s="17"/>
      <c r="BO283" s="17"/>
      <c r="BP283" s="17"/>
      <c r="BQ283" s="17"/>
      <c r="BR283" s="17"/>
      <c r="BS283" s="17"/>
      <c r="BT283" s="17"/>
      <c r="BU283" s="17"/>
      <c r="BV283" s="17"/>
      <c r="BW283" s="17" t="s">
        <v>3209</v>
      </c>
      <c r="BX283" s="98"/>
      <c r="BY283" s="98"/>
      <c r="BZ283" s="211"/>
      <c r="CA283" s="98"/>
      <c r="CB283" s="98"/>
      <c r="CC283" s="17"/>
      <c r="CD283" s="17"/>
      <c r="CE283" s="209"/>
      <c r="CF283" s="98"/>
      <c r="CG283" s="98"/>
      <c r="CH283" s="17"/>
      <c r="CI283" s="17"/>
      <c r="CJ283" s="209"/>
      <c r="CK283" s="99"/>
      <c r="CL283" s="99"/>
      <c r="CM283" s="17"/>
      <c r="CN283" s="17"/>
      <c r="CO283" s="209"/>
      <c r="CP283" s="99"/>
      <c r="CQ283" s="99"/>
    </row>
    <row r="284" spans="3:95" s="9" customFormat="1" ht="135.75" customHeight="1" x14ac:dyDescent="0.25">
      <c r="C284" s="16" t="s">
        <v>3035</v>
      </c>
      <c r="D284" s="99" t="s">
        <v>900</v>
      </c>
      <c r="E284" s="17" t="s">
        <v>188</v>
      </c>
      <c r="F284" s="14" t="str">
        <f t="shared" si="10"/>
        <v>URF2024_274_Transversal_Comprobar inventario individual de los integrantes del proceso o subdirección_SDM</v>
      </c>
      <c r="G284" s="98" t="s">
        <v>896</v>
      </c>
      <c r="H284" s="109" t="s">
        <v>897</v>
      </c>
      <c r="I284" s="109" t="s">
        <v>898</v>
      </c>
      <c r="J284" s="17" t="s">
        <v>791</v>
      </c>
      <c r="K284" s="17" t="s">
        <v>792</v>
      </c>
      <c r="L284" s="17"/>
      <c r="M284" s="45">
        <v>45628</v>
      </c>
      <c r="N284" s="45">
        <v>45646</v>
      </c>
      <c r="O284" s="18">
        <f t="shared" si="9"/>
        <v>18</v>
      </c>
      <c r="P284" s="17" t="s">
        <v>438</v>
      </c>
      <c r="Q284" s="17" t="s">
        <v>107</v>
      </c>
      <c r="R284" s="17" t="s">
        <v>446</v>
      </c>
      <c r="S284" s="17" t="s">
        <v>410</v>
      </c>
      <c r="T284" s="17" t="s">
        <v>9</v>
      </c>
      <c r="U284" s="17" t="s">
        <v>27</v>
      </c>
      <c r="V284" s="17"/>
      <c r="W284" s="17" t="s">
        <v>52</v>
      </c>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t="s">
        <v>75</v>
      </c>
      <c r="AW284" s="17"/>
      <c r="AX284" s="17"/>
      <c r="AY284" s="17" t="s">
        <v>29</v>
      </c>
      <c r="AZ284" s="17"/>
      <c r="BA284" s="17"/>
      <c r="BB284" s="17"/>
      <c r="BC284" s="17"/>
      <c r="BD284" s="17"/>
      <c r="BE284" s="17"/>
      <c r="BF284" s="17"/>
      <c r="BG284" s="17"/>
      <c r="BH284" s="17"/>
      <c r="BI284" s="17" t="s">
        <v>83</v>
      </c>
      <c r="BJ284" s="17"/>
      <c r="BK284" s="17"/>
      <c r="BL284" s="17"/>
      <c r="BM284" s="17"/>
      <c r="BN284" s="17"/>
      <c r="BO284" s="17"/>
      <c r="BP284" s="17"/>
      <c r="BQ284" s="17"/>
      <c r="BR284" s="17"/>
      <c r="BS284" s="17"/>
      <c r="BT284" s="17"/>
      <c r="BU284" s="17"/>
      <c r="BV284" s="17"/>
      <c r="BW284" s="17" t="s">
        <v>3209</v>
      </c>
      <c r="BX284" s="98"/>
      <c r="BY284" s="98"/>
      <c r="BZ284" s="211"/>
      <c r="CA284" s="98"/>
      <c r="CB284" s="98"/>
      <c r="CC284" s="17"/>
      <c r="CD284" s="17"/>
      <c r="CE284" s="209"/>
      <c r="CF284" s="98"/>
      <c r="CG284" s="98"/>
      <c r="CH284" s="17"/>
      <c r="CI284" s="17"/>
      <c r="CJ284" s="209"/>
      <c r="CK284" s="99"/>
      <c r="CL284" s="99"/>
      <c r="CM284" s="17"/>
      <c r="CN284" s="17"/>
      <c r="CO284" s="209"/>
      <c r="CP284" s="99"/>
      <c r="CQ284" s="99"/>
    </row>
    <row r="285" spans="3:95" s="9" customFormat="1" ht="135.75" customHeight="1" x14ac:dyDescent="0.25">
      <c r="C285" s="16" t="s">
        <v>3036</v>
      </c>
      <c r="D285" s="99" t="s">
        <v>901</v>
      </c>
      <c r="E285" s="17" t="s">
        <v>188</v>
      </c>
      <c r="F285" s="14" t="str">
        <f t="shared" si="10"/>
        <v>URF2024_275_Transversal_Comprobar inventario individual de los integrantes del proceso o subdirección_SRP</v>
      </c>
      <c r="G285" s="98" t="s">
        <v>896</v>
      </c>
      <c r="H285" s="109" t="s">
        <v>897</v>
      </c>
      <c r="I285" s="109" t="s">
        <v>898</v>
      </c>
      <c r="J285" s="17" t="s">
        <v>791</v>
      </c>
      <c r="K285" s="17" t="s">
        <v>793</v>
      </c>
      <c r="L285" s="17"/>
      <c r="M285" s="45">
        <v>45628</v>
      </c>
      <c r="N285" s="45">
        <v>45646</v>
      </c>
      <c r="O285" s="18">
        <f t="shared" si="9"/>
        <v>18</v>
      </c>
      <c r="P285" s="17" t="s">
        <v>438</v>
      </c>
      <c r="Q285" s="17" t="s">
        <v>107</v>
      </c>
      <c r="R285" s="17" t="s">
        <v>446</v>
      </c>
      <c r="S285" s="17" t="s">
        <v>410</v>
      </c>
      <c r="T285" s="17" t="s">
        <v>9</v>
      </c>
      <c r="U285" s="17" t="s">
        <v>27</v>
      </c>
      <c r="V285" s="17"/>
      <c r="W285" s="17" t="s">
        <v>52</v>
      </c>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t="s">
        <v>75</v>
      </c>
      <c r="AW285" s="17"/>
      <c r="AX285" s="17"/>
      <c r="AY285" s="17" t="s">
        <v>29</v>
      </c>
      <c r="AZ285" s="17"/>
      <c r="BA285" s="17"/>
      <c r="BB285" s="17"/>
      <c r="BC285" s="17"/>
      <c r="BD285" s="17"/>
      <c r="BE285" s="17"/>
      <c r="BF285" s="17"/>
      <c r="BG285" s="17"/>
      <c r="BH285" s="17"/>
      <c r="BI285" s="17" t="s">
        <v>83</v>
      </c>
      <c r="BJ285" s="17"/>
      <c r="BK285" s="17"/>
      <c r="BL285" s="17"/>
      <c r="BM285" s="17"/>
      <c r="BN285" s="17"/>
      <c r="BO285" s="17"/>
      <c r="BP285" s="17"/>
      <c r="BQ285" s="17"/>
      <c r="BR285" s="17"/>
      <c r="BS285" s="17"/>
      <c r="BT285" s="17"/>
      <c r="BU285" s="17"/>
      <c r="BV285" s="17"/>
      <c r="BW285" s="17" t="s">
        <v>3209</v>
      </c>
      <c r="BX285" s="98"/>
      <c r="BY285" s="98"/>
      <c r="BZ285" s="211"/>
      <c r="CA285" s="98"/>
      <c r="CB285" s="98"/>
      <c r="CC285" s="17"/>
      <c r="CD285" s="17"/>
      <c r="CE285" s="209"/>
      <c r="CF285" s="98"/>
      <c r="CG285" s="98"/>
      <c r="CH285" s="17"/>
      <c r="CI285" s="17"/>
      <c r="CJ285" s="209"/>
      <c r="CK285" s="99"/>
      <c r="CL285" s="99"/>
      <c r="CM285" s="17"/>
      <c r="CN285" s="17"/>
      <c r="CO285" s="209"/>
      <c r="CP285" s="99"/>
      <c r="CQ285" s="99"/>
    </row>
    <row r="286" spans="3:95" s="9" customFormat="1" ht="135.75" customHeight="1" x14ac:dyDescent="0.25">
      <c r="C286" s="16" t="s">
        <v>3037</v>
      </c>
      <c r="D286" s="99" t="s">
        <v>902</v>
      </c>
      <c r="E286" s="17" t="s">
        <v>188</v>
      </c>
      <c r="F286" s="14" t="str">
        <f t="shared" si="10"/>
        <v>URF2024_276_Transversal_Comprobar inventario individual de los integrantes del proceso o subdirección_GC</v>
      </c>
      <c r="G286" s="98" t="s">
        <v>896</v>
      </c>
      <c r="H286" s="109" t="s">
        <v>897</v>
      </c>
      <c r="I286" s="109" t="s">
        <v>898</v>
      </c>
      <c r="J286" s="17" t="s">
        <v>464</v>
      </c>
      <c r="K286" s="17" t="s">
        <v>391</v>
      </c>
      <c r="L286" s="17" t="s">
        <v>473</v>
      </c>
      <c r="M286" s="45">
        <v>45628</v>
      </c>
      <c r="N286" s="45">
        <v>45646</v>
      </c>
      <c r="O286" s="18">
        <f t="shared" si="9"/>
        <v>18</v>
      </c>
      <c r="P286" s="17" t="s">
        <v>438</v>
      </c>
      <c r="Q286" s="17" t="s">
        <v>107</v>
      </c>
      <c r="R286" s="17" t="s">
        <v>446</v>
      </c>
      <c r="S286" s="17" t="s">
        <v>410</v>
      </c>
      <c r="T286" s="17" t="s">
        <v>9</v>
      </c>
      <c r="U286" s="17" t="s">
        <v>27</v>
      </c>
      <c r="V286" s="17"/>
      <c r="W286" s="17" t="s">
        <v>52</v>
      </c>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t="s">
        <v>75</v>
      </c>
      <c r="AW286" s="17"/>
      <c r="AX286" s="17"/>
      <c r="AY286" s="17" t="s">
        <v>29</v>
      </c>
      <c r="AZ286" s="17"/>
      <c r="BA286" s="17"/>
      <c r="BB286" s="17"/>
      <c r="BC286" s="17"/>
      <c r="BD286" s="17"/>
      <c r="BE286" s="17"/>
      <c r="BF286" s="17"/>
      <c r="BG286" s="17"/>
      <c r="BH286" s="17"/>
      <c r="BI286" s="17" t="s">
        <v>83</v>
      </c>
      <c r="BJ286" s="17"/>
      <c r="BK286" s="17"/>
      <c r="BL286" s="17"/>
      <c r="BM286" s="17"/>
      <c r="BN286" s="17"/>
      <c r="BO286" s="17"/>
      <c r="BP286" s="17"/>
      <c r="BQ286" s="17"/>
      <c r="BR286" s="17"/>
      <c r="BS286" s="17"/>
      <c r="BT286" s="17"/>
      <c r="BU286" s="17"/>
      <c r="BV286" s="17"/>
      <c r="BW286" s="17" t="s">
        <v>3209</v>
      </c>
      <c r="BX286" s="98"/>
      <c r="BY286" s="98"/>
      <c r="BZ286" s="211"/>
      <c r="CA286" s="98"/>
      <c r="CB286" s="98"/>
      <c r="CC286" s="17"/>
      <c r="CD286" s="17"/>
      <c r="CE286" s="209"/>
      <c r="CF286" s="98"/>
      <c r="CG286" s="98"/>
      <c r="CH286" s="17"/>
      <c r="CI286" s="17"/>
      <c r="CJ286" s="209"/>
      <c r="CK286" s="99"/>
      <c r="CL286" s="99"/>
      <c r="CM286" s="17"/>
      <c r="CN286" s="17"/>
      <c r="CO286" s="209"/>
      <c r="CP286" s="99"/>
      <c r="CQ286" s="99"/>
    </row>
    <row r="287" spans="3:95" s="9" customFormat="1" ht="135.75" customHeight="1" x14ac:dyDescent="0.25">
      <c r="C287" s="16" t="s">
        <v>3038</v>
      </c>
      <c r="D287" s="99" t="s">
        <v>903</v>
      </c>
      <c r="E287" s="17" t="s">
        <v>188</v>
      </c>
      <c r="F287" s="14" t="str">
        <f t="shared" si="10"/>
        <v>URF2024_277_Transversal_Comprobar inventario individual de los integrantes del proceso o subdirección_AD</v>
      </c>
      <c r="G287" s="98" t="s">
        <v>896</v>
      </c>
      <c r="H287" s="109" t="s">
        <v>897</v>
      </c>
      <c r="I287" s="109" t="s">
        <v>898</v>
      </c>
      <c r="J287" s="17" t="s">
        <v>407</v>
      </c>
      <c r="K287" s="17" t="s">
        <v>408</v>
      </c>
      <c r="L287" s="17" t="s">
        <v>438</v>
      </c>
      <c r="M287" s="45">
        <v>45628</v>
      </c>
      <c r="N287" s="45">
        <v>45646</v>
      </c>
      <c r="O287" s="18">
        <f t="shared" si="9"/>
        <v>18</v>
      </c>
      <c r="P287" s="17" t="s">
        <v>438</v>
      </c>
      <c r="Q287" s="17" t="s">
        <v>107</v>
      </c>
      <c r="R287" s="17" t="s">
        <v>446</v>
      </c>
      <c r="S287" s="17" t="s">
        <v>410</v>
      </c>
      <c r="T287" s="17" t="s">
        <v>9</v>
      </c>
      <c r="U287" s="17" t="s">
        <v>27</v>
      </c>
      <c r="V287" s="17"/>
      <c r="W287" s="17" t="s">
        <v>52</v>
      </c>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t="s">
        <v>75</v>
      </c>
      <c r="AW287" s="17"/>
      <c r="AX287" s="17"/>
      <c r="AY287" s="17" t="s">
        <v>29</v>
      </c>
      <c r="AZ287" s="17"/>
      <c r="BA287" s="17"/>
      <c r="BB287" s="17"/>
      <c r="BC287" s="17"/>
      <c r="BD287" s="17"/>
      <c r="BE287" s="17"/>
      <c r="BF287" s="17"/>
      <c r="BG287" s="17"/>
      <c r="BH287" s="17"/>
      <c r="BI287" s="17" t="s">
        <v>83</v>
      </c>
      <c r="BJ287" s="17"/>
      <c r="BK287" s="17"/>
      <c r="BL287" s="17"/>
      <c r="BM287" s="17"/>
      <c r="BN287" s="17"/>
      <c r="BO287" s="17"/>
      <c r="BP287" s="17"/>
      <c r="BQ287" s="17"/>
      <c r="BR287" s="17"/>
      <c r="BS287" s="17"/>
      <c r="BT287" s="17"/>
      <c r="BU287" s="17"/>
      <c r="BV287" s="17"/>
      <c r="BW287" s="17" t="s">
        <v>3209</v>
      </c>
      <c r="BX287" s="98"/>
      <c r="BY287" s="98"/>
      <c r="BZ287" s="211"/>
      <c r="CA287" s="98"/>
      <c r="CB287" s="98"/>
      <c r="CC287" s="17"/>
      <c r="CD287" s="17"/>
      <c r="CE287" s="209"/>
      <c r="CF287" s="98"/>
      <c r="CG287" s="98"/>
      <c r="CH287" s="17"/>
      <c r="CI287" s="17"/>
      <c r="CJ287" s="209"/>
      <c r="CK287" s="99"/>
      <c r="CL287" s="99"/>
      <c r="CM287" s="17"/>
      <c r="CN287" s="17"/>
      <c r="CO287" s="209"/>
      <c r="CP287" s="99"/>
      <c r="CQ287" s="99"/>
    </row>
    <row r="288" spans="3:95" s="9" customFormat="1" ht="135.75" customHeight="1" x14ac:dyDescent="0.25">
      <c r="C288" s="16" t="s">
        <v>3039</v>
      </c>
      <c r="D288" s="99" t="s">
        <v>904</v>
      </c>
      <c r="E288" s="17" t="s">
        <v>188</v>
      </c>
      <c r="F288" s="14" t="str">
        <f t="shared" si="10"/>
        <v>URF2024_278_Transversal_Comprobar inventario individual de los integrantes del proceso o subdirección_GF</v>
      </c>
      <c r="G288" s="98" t="s">
        <v>896</v>
      </c>
      <c r="H288" s="109" t="s">
        <v>897</v>
      </c>
      <c r="I288" s="109" t="s">
        <v>898</v>
      </c>
      <c r="J288" s="17" t="s">
        <v>616</v>
      </c>
      <c r="K288" s="17" t="s">
        <v>617</v>
      </c>
      <c r="L288" s="17" t="s">
        <v>438</v>
      </c>
      <c r="M288" s="45">
        <v>45628</v>
      </c>
      <c r="N288" s="45">
        <v>45646</v>
      </c>
      <c r="O288" s="18">
        <f t="shared" si="9"/>
        <v>18</v>
      </c>
      <c r="P288" s="17" t="s">
        <v>438</v>
      </c>
      <c r="Q288" s="17" t="s">
        <v>107</v>
      </c>
      <c r="R288" s="17" t="s">
        <v>446</v>
      </c>
      <c r="S288" s="17" t="s">
        <v>410</v>
      </c>
      <c r="T288" s="17" t="s">
        <v>9</v>
      </c>
      <c r="U288" s="17" t="s">
        <v>27</v>
      </c>
      <c r="V288" s="17"/>
      <c r="W288" s="17" t="s">
        <v>52</v>
      </c>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t="s">
        <v>75</v>
      </c>
      <c r="AW288" s="17"/>
      <c r="AX288" s="17"/>
      <c r="AY288" s="17" t="s">
        <v>29</v>
      </c>
      <c r="AZ288" s="17"/>
      <c r="BA288" s="17"/>
      <c r="BB288" s="17"/>
      <c r="BC288" s="17"/>
      <c r="BD288" s="17"/>
      <c r="BE288" s="17"/>
      <c r="BF288" s="17"/>
      <c r="BG288" s="17"/>
      <c r="BH288" s="17"/>
      <c r="BI288" s="17" t="s">
        <v>83</v>
      </c>
      <c r="BJ288" s="17"/>
      <c r="BK288" s="17"/>
      <c r="BL288" s="17"/>
      <c r="BM288" s="17"/>
      <c r="BN288" s="17"/>
      <c r="BO288" s="17"/>
      <c r="BP288" s="17"/>
      <c r="BQ288" s="17"/>
      <c r="BR288" s="17"/>
      <c r="BS288" s="17"/>
      <c r="BT288" s="17"/>
      <c r="BU288" s="17"/>
      <c r="BV288" s="17"/>
      <c r="BW288" s="17" t="s">
        <v>3209</v>
      </c>
      <c r="BX288" s="98"/>
      <c r="BY288" s="98"/>
      <c r="BZ288" s="211"/>
      <c r="CA288" s="98"/>
      <c r="CB288" s="98"/>
      <c r="CC288" s="17"/>
      <c r="CD288" s="17"/>
      <c r="CE288" s="209"/>
      <c r="CF288" s="98"/>
      <c r="CG288" s="98"/>
      <c r="CH288" s="17"/>
      <c r="CI288" s="17"/>
      <c r="CJ288" s="209"/>
      <c r="CK288" s="99"/>
      <c r="CL288" s="99"/>
      <c r="CM288" s="17"/>
      <c r="CN288" s="17"/>
      <c r="CO288" s="209"/>
      <c r="CP288" s="99"/>
      <c r="CQ288" s="99"/>
    </row>
    <row r="289" spans="3:95" s="9" customFormat="1" ht="135.75" customHeight="1" x14ac:dyDescent="0.25">
      <c r="C289" s="16" t="s">
        <v>2793</v>
      </c>
      <c r="D289" s="99" t="s">
        <v>905</v>
      </c>
      <c r="E289" s="17" t="s">
        <v>188</v>
      </c>
      <c r="F289" s="14" t="str">
        <f t="shared" si="10"/>
        <v>URF2024_279_Transversal_Comprobar inventario individual de los integrantes del proceso o subdirección_GI</v>
      </c>
      <c r="G289" s="98" t="s">
        <v>896</v>
      </c>
      <c r="H289" s="109" t="s">
        <v>897</v>
      </c>
      <c r="I289" s="109" t="s">
        <v>898</v>
      </c>
      <c r="J289" s="17" t="s">
        <v>104</v>
      </c>
      <c r="K289" s="17" t="s">
        <v>105</v>
      </c>
      <c r="L289" s="17" t="s">
        <v>242</v>
      </c>
      <c r="M289" s="45">
        <v>45628</v>
      </c>
      <c r="N289" s="45">
        <v>45646</v>
      </c>
      <c r="O289" s="18">
        <f t="shared" si="9"/>
        <v>18</v>
      </c>
      <c r="P289" s="17" t="s">
        <v>438</v>
      </c>
      <c r="Q289" s="17" t="s">
        <v>107</v>
      </c>
      <c r="R289" s="17" t="s">
        <v>446</v>
      </c>
      <c r="S289" s="17" t="s">
        <v>410</v>
      </c>
      <c r="T289" s="17" t="s">
        <v>9</v>
      </c>
      <c r="U289" s="17" t="s">
        <v>27</v>
      </c>
      <c r="V289" s="17"/>
      <c r="W289" s="17" t="s">
        <v>52</v>
      </c>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t="s">
        <v>75</v>
      </c>
      <c r="AW289" s="17"/>
      <c r="AX289" s="17"/>
      <c r="AY289" s="17" t="s">
        <v>29</v>
      </c>
      <c r="AZ289" s="17"/>
      <c r="BA289" s="17"/>
      <c r="BB289" s="17"/>
      <c r="BC289" s="17"/>
      <c r="BD289" s="17"/>
      <c r="BE289" s="17"/>
      <c r="BF289" s="17"/>
      <c r="BG289" s="17"/>
      <c r="BH289" s="17"/>
      <c r="BI289" s="17" t="s">
        <v>83</v>
      </c>
      <c r="BJ289" s="17"/>
      <c r="BK289" s="17"/>
      <c r="BL289" s="17"/>
      <c r="BM289" s="17"/>
      <c r="BN289" s="17"/>
      <c r="BO289" s="17"/>
      <c r="BP289" s="17"/>
      <c r="BQ289" s="17"/>
      <c r="BR289" s="17"/>
      <c r="BS289" s="17"/>
      <c r="BT289" s="17"/>
      <c r="BU289" s="17"/>
      <c r="BV289" s="17"/>
      <c r="BW289" s="17" t="s">
        <v>3209</v>
      </c>
      <c r="BX289" s="98"/>
      <c r="BY289" s="98"/>
      <c r="BZ289" s="211"/>
      <c r="CA289" s="98"/>
      <c r="CB289" s="98"/>
      <c r="CC289" s="17"/>
      <c r="CD289" s="17"/>
      <c r="CE289" s="209"/>
      <c r="CF289" s="98"/>
      <c r="CG289" s="98"/>
      <c r="CH289" s="17"/>
      <c r="CI289" s="17"/>
      <c r="CJ289" s="209"/>
      <c r="CK289" s="99"/>
      <c r="CL289" s="99"/>
      <c r="CM289" s="17"/>
      <c r="CN289" s="17"/>
      <c r="CO289" s="209"/>
      <c r="CP289" s="99"/>
      <c r="CQ289" s="99"/>
    </row>
    <row r="290" spans="3:95" s="9" customFormat="1" ht="135.75" customHeight="1" x14ac:dyDescent="0.25">
      <c r="C290" s="16" t="s">
        <v>3040</v>
      </c>
      <c r="D290" s="99" t="s">
        <v>906</v>
      </c>
      <c r="E290" s="17" t="s">
        <v>188</v>
      </c>
      <c r="F290" s="14" t="str">
        <f t="shared" si="10"/>
        <v>URF2024_280_Transversal_Comprobar inventario individual de los integrantes del proceso o subdirección_CE</v>
      </c>
      <c r="G290" s="98" t="s">
        <v>896</v>
      </c>
      <c r="H290" s="109" t="s">
        <v>897</v>
      </c>
      <c r="I290" s="109" t="s">
        <v>898</v>
      </c>
      <c r="J290" s="17" t="s">
        <v>800</v>
      </c>
      <c r="K290" s="17" t="s">
        <v>801</v>
      </c>
      <c r="L290" s="17"/>
      <c r="M290" s="45">
        <v>45628</v>
      </c>
      <c r="N290" s="45">
        <v>45646</v>
      </c>
      <c r="O290" s="18">
        <f t="shared" si="9"/>
        <v>18</v>
      </c>
      <c r="P290" s="17" t="s">
        <v>438</v>
      </c>
      <c r="Q290" s="17" t="s">
        <v>107</v>
      </c>
      <c r="R290" s="17" t="s">
        <v>446</v>
      </c>
      <c r="S290" s="17" t="s">
        <v>410</v>
      </c>
      <c r="T290" s="17" t="s">
        <v>9</v>
      </c>
      <c r="U290" s="17" t="s">
        <v>27</v>
      </c>
      <c r="V290" s="17"/>
      <c r="W290" s="17" t="s">
        <v>52</v>
      </c>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t="s">
        <v>75</v>
      </c>
      <c r="AW290" s="17"/>
      <c r="AX290" s="17"/>
      <c r="AY290" s="17" t="s">
        <v>29</v>
      </c>
      <c r="AZ290" s="17"/>
      <c r="BA290" s="17"/>
      <c r="BB290" s="17"/>
      <c r="BC290" s="17"/>
      <c r="BD290" s="17"/>
      <c r="BE290" s="17"/>
      <c r="BF290" s="17"/>
      <c r="BG290" s="17"/>
      <c r="BH290" s="17"/>
      <c r="BI290" s="17" t="s">
        <v>83</v>
      </c>
      <c r="BJ290" s="17"/>
      <c r="BK290" s="17"/>
      <c r="BL290" s="17"/>
      <c r="BM290" s="17"/>
      <c r="BN290" s="17"/>
      <c r="BO290" s="17"/>
      <c r="BP290" s="17"/>
      <c r="BQ290" s="17"/>
      <c r="BR290" s="17"/>
      <c r="BS290" s="17"/>
      <c r="BT290" s="17"/>
      <c r="BU290" s="17"/>
      <c r="BV290" s="17"/>
      <c r="BW290" s="17" t="s">
        <v>3209</v>
      </c>
      <c r="BX290" s="98"/>
      <c r="BY290" s="98"/>
      <c r="BZ290" s="211"/>
      <c r="CA290" s="98"/>
      <c r="CB290" s="98"/>
      <c r="CC290" s="17"/>
      <c r="CD290" s="17"/>
      <c r="CE290" s="209"/>
      <c r="CF290" s="98"/>
      <c r="CG290" s="98"/>
      <c r="CH290" s="17"/>
      <c r="CI290" s="17"/>
      <c r="CJ290" s="209"/>
      <c r="CK290" s="99"/>
      <c r="CL290" s="99"/>
      <c r="CM290" s="17"/>
      <c r="CN290" s="17"/>
      <c r="CO290" s="209"/>
      <c r="CP290" s="99"/>
      <c r="CQ290" s="99"/>
    </row>
    <row r="291" spans="3:95" s="9" customFormat="1" ht="135.75" customHeight="1" x14ac:dyDescent="0.25">
      <c r="C291" s="16" t="s">
        <v>3041</v>
      </c>
      <c r="D291" s="99" t="s">
        <v>907</v>
      </c>
      <c r="E291" s="17" t="s">
        <v>188</v>
      </c>
      <c r="F291" s="14" t="str">
        <f t="shared" si="10"/>
        <v>URF2024_281_Transversal_Comprobar inventario individual de los integrantes del proceso o subdirección_RV</v>
      </c>
      <c r="G291" s="98" t="s">
        <v>896</v>
      </c>
      <c r="H291" s="109" t="s">
        <v>897</v>
      </c>
      <c r="I291" s="109" t="s">
        <v>898</v>
      </c>
      <c r="J291" s="17" t="s">
        <v>240</v>
      </c>
      <c r="K291" s="17" t="s">
        <v>3245</v>
      </c>
      <c r="L291" s="17"/>
      <c r="M291" s="45">
        <v>45628</v>
      </c>
      <c r="N291" s="45">
        <v>45646</v>
      </c>
      <c r="O291" s="18">
        <f t="shared" si="9"/>
        <v>18</v>
      </c>
      <c r="P291" s="17" t="s">
        <v>438</v>
      </c>
      <c r="Q291" s="17" t="s">
        <v>107</v>
      </c>
      <c r="R291" s="17" t="s">
        <v>446</v>
      </c>
      <c r="S291" s="17" t="s">
        <v>410</v>
      </c>
      <c r="T291" s="17" t="s">
        <v>9</v>
      </c>
      <c r="U291" s="17" t="s">
        <v>27</v>
      </c>
      <c r="V291" s="17"/>
      <c r="W291" s="17" t="s">
        <v>52</v>
      </c>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t="s">
        <v>75</v>
      </c>
      <c r="AW291" s="17"/>
      <c r="AX291" s="17"/>
      <c r="AY291" s="17" t="s">
        <v>29</v>
      </c>
      <c r="AZ291" s="17"/>
      <c r="BA291" s="17"/>
      <c r="BB291" s="17"/>
      <c r="BC291" s="17"/>
      <c r="BD291" s="17"/>
      <c r="BE291" s="17"/>
      <c r="BF291" s="17"/>
      <c r="BG291" s="17"/>
      <c r="BH291" s="17"/>
      <c r="BI291" s="17" t="s">
        <v>83</v>
      </c>
      <c r="BJ291" s="17"/>
      <c r="BK291" s="17"/>
      <c r="BL291" s="17"/>
      <c r="BM291" s="17"/>
      <c r="BN291" s="17"/>
      <c r="BO291" s="17"/>
      <c r="BP291" s="17"/>
      <c r="BQ291" s="17"/>
      <c r="BR291" s="17"/>
      <c r="BS291" s="17"/>
      <c r="BT291" s="17"/>
      <c r="BU291" s="17"/>
      <c r="BV291" s="17"/>
      <c r="BW291" s="17" t="s">
        <v>3209</v>
      </c>
      <c r="BX291" s="98"/>
      <c r="BY291" s="98"/>
      <c r="BZ291" s="211"/>
      <c r="CA291" s="98"/>
      <c r="CB291" s="98"/>
      <c r="CC291" s="17"/>
      <c r="CD291" s="17"/>
      <c r="CE291" s="209"/>
      <c r="CF291" s="98"/>
      <c r="CG291" s="98"/>
      <c r="CH291" s="17"/>
      <c r="CI291" s="17"/>
      <c r="CJ291" s="209"/>
      <c r="CK291" s="99"/>
      <c r="CL291" s="99"/>
      <c r="CM291" s="17"/>
      <c r="CN291" s="17"/>
      <c r="CO291" s="209"/>
      <c r="CP291" s="99"/>
      <c r="CQ291" s="99"/>
    </row>
    <row r="292" spans="3:95" s="9" customFormat="1" ht="135.75" customHeight="1" x14ac:dyDescent="0.25">
      <c r="C292" s="16" t="s">
        <v>3042</v>
      </c>
      <c r="D292" s="17" t="s">
        <v>3186</v>
      </c>
      <c r="E292" s="17" t="s">
        <v>188</v>
      </c>
      <c r="F292" s="14" t="str">
        <f t="shared" si="10"/>
        <v>URF2024_282_Realizar encuentros, mesas de trabajo o reuniones sobre los temas definidos en la Agenda Normativa, con participación de sectores que interactúan con la URF_SDM_Primer cuatrimestre</v>
      </c>
      <c r="G292" s="17" t="s">
        <v>909</v>
      </c>
      <c r="H292" s="17" t="s">
        <v>910</v>
      </c>
      <c r="I292" s="17" t="s">
        <v>911</v>
      </c>
      <c r="J292" s="17" t="s">
        <v>791</v>
      </c>
      <c r="K292" s="17" t="s">
        <v>912</v>
      </c>
      <c r="L292" s="17"/>
      <c r="M292" s="100">
        <v>45323</v>
      </c>
      <c r="N292" s="100">
        <v>45436</v>
      </c>
      <c r="O292" s="18">
        <f t="shared" si="9"/>
        <v>113</v>
      </c>
      <c r="P292" s="17" t="s">
        <v>792</v>
      </c>
      <c r="Q292" s="17" t="s">
        <v>107</v>
      </c>
      <c r="R292" s="17" t="s">
        <v>913</v>
      </c>
      <c r="S292" s="17" t="s">
        <v>243</v>
      </c>
      <c r="T292" s="17" t="s">
        <v>11</v>
      </c>
      <c r="U292" s="17" t="s">
        <v>27</v>
      </c>
      <c r="V292" s="17"/>
      <c r="W292" s="17" t="s">
        <v>52</v>
      </c>
      <c r="X292" s="17"/>
      <c r="Y292" s="17"/>
      <c r="Z292" s="17"/>
      <c r="AA292" s="17"/>
      <c r="AB292" s="17"/>
      <c r="AC292" s="17"/>
      <c r="AD292" s="17"/>
      <c r="AE292" s="17"/>
      <c r="AF292" s="17"/>
      <c r="AG292" s="17"/>
      <c r="AH292" s="17"/>
      <c r="AI292" s="17"/>
      <c r="AJ292" s="17" t="s">
        <v>290</v>
      </c>
      <c r="AK292" s="17" t="s">
        <v>1111</v>
      </c>
      <c r="AL292" s="17"/>
      <c r="AM292" s="17"/>
      <c r="AN292" s="17"/>
      <c r="AO292" s="17"/>
      <c r="AP292" s="17" t="s">
        <v>914</v>
      </c>
      <c r="AQ292" s="17"/>
      <c r="AR292" s="17" t="s">
        <v>246</v>
      </c>
      <c r="AS292" s="17" t="s">
        <v>247</v>
      </c>
      <c r="AT292" s="17"/>
      <c r="AU292" s="17"/>
      <c r="AV292" s="17" t="s">
        <v>75</v>
      </c>
      <c r="AW292" s="17"/>
      <c r="AX292" s="17"/>
      <c r="AY292" s="17" t="s">
        <v>29</v>
      </c>
      <c r="AZ292" s="17"/>
      <c r="BA292" s="17" t="s">
        <v>31</v>
      </c>
      <c r="BB292" s="17"/>
      <c r="BC292" s="17"/>
      <c r="BD292" s="17"/>
      <c r="BE292" s="17"/>
      <c r="BF292" s="17"/>
      <c r="BG292" s="17"/>
      <c r="BH292" s="17"/>
      <c r="BI292" s="17"/>
      <c r="BJ292" s="17"/>
      <c r="BK292" s="17"/>
      <c r="BL292" s="17"/>
      <c r="BM292" s="17" t="s">
        <v>87</v>
      </c>
      <c r="BN292" s="17"/>
      <c r="BO292" s="17"/>
      <c r="BP292" s="17" t="s">
        <v>90</v>
      </c>
      <c r="BQ292" s="17"/>
      <c r="BR292" s="17" t="s">
        <v>92</v>
      </c>
      <c r="BS292" s="17"/>
      <c r="BT292" s="17"/>
      <c r="BU292" s="17"/>
      <c r="BV292" s="17"/>
      <c r="BW292" s="17" t="s">
        <v>3211</v>
      </c>
      <c r="BX292" s="17" t="s">
        <v>3202</v>
      </c>
      <c r="BY292" s="209">
        <v>45426</v>
      </c>
      <c r="BZ292" s="209">
        <v>45426</v>
      </c>
      <c r="CA292" s="17" t="s">
        <v>3329</v>
      </c>
      <c r="CB292" s="17" t="s">
        <v>3330</v>
      </c>
      <c r="CC292" s="17"/>
      <c r="CD292" s="17"/>
      <c r="CE292" s="209"/>
      <c r="CF292" s="17"/>
      <c r="CG292" s="17"/>
      <c r="CH292" s="17"/>
      <c r="CI292" s="17"/>
      <c r="CJ292" s="209"/>
      <c r="CK292" s="17"/>
      <c r="CL292" s="17"/>
      <c r="CM292" s="17"/>
      <c r="CN292" s="17"/>
      <c r="CO292" s="209"/>
      <c r="CP292" s="17"/>
      <c r="CQ292" s="17"/>
    </row>
    <row r="293" spans="3:95" s="9" customFormat="1" ht="135.75" customHeight="1" x14ac:dyDescent="0.25">
      <c r="C293" s="16" t="s">
        <v>3043</v>
      </c>
      <c r="D293" s="17" t="s">
        <v>3187</v>
      </c>
      <c r="E293" s="17" t="s">
        <v>188</v>
      </c>
      <c r="F293" s="14" t="str">
        <f t="shared" si="10"/>
        <v>URF2024_283_Realizar encuentros, mesas de trabajo o reuniones sobre los temas definidos en la Agenda Normativa, con participación de sectores que interactúan con la URF_SDM_Segundo cuatrimestre</v>
      </c>
      <c r="G293" s="17" t="s">
        <v>909</v>
      </c>
      <c r="H293" s="17" t="s">
        <v>910</v>
      </c>
      <c r="I293" s="17" t="s">
        <v>911</v>
      </c>
      <c r="J293" s="17" t="s">
        <v>791</v>
      </c>
      <c r="K293" s="17" t="s">
        <v>3245</v>
      </c>
      <c r="L293" s="17"/>
      <c r="M293" s="100">
        <v>45413</v>
      </c>
      <c r="N293" s="100">
        <v>45535</v>
      </c>
      <c r="O293" s="18">
        <f t="shared" si="9"/>
        <v>122</v>
      </c>
      <c r="P293" s="17" t="s">
        <v>792</v>
      </c>
      <c r="Q293" s="17" t="s">
        <v>107</v>
      </c>
      <c r="R293" s="17" t="s">
        <v>913</v>
      </c>
      <c r="S293" s="17" t="s">
        <v>243</v>
      </c>
      <c r="T293" s="17" t="s">
        <v>11</v>
      </c>
      <c r="U293" s="17" t="s">
        <v>27</v>
      </c>
      <c r="V293" s="17"/>
      <c r="W293" s="17" t="s">
        <v>52</v>
      </c>
      <c r="X293" s="17"/>
      <c r="Y293" s="17"/>
      <c r="Z293" s="17"/>
      <c r="AA293" s="17"/>
      <c r="AB293" s="17"/>
      <c r="AC293" s="17"/>
      <c r="AD293" s="17"/>
      <c r="AE293" s="17"/>
      <c r="AF293" s="17"/>
      <c r="AG293" s="17"/>
      <c r="AH293" s="17"/>
      <c r="AI293" s="17"/>
      <c r="AJ293" s="17" t="s">
        <v>290</v>
      </c>
      <c r="AK293" s="17" t="s">
        <v>1111</v>
      </c>
      <c r="AL293" s="17"/>
      <c r="AM293" s="17"/>
      <c r="AN293" s="17"/>
      <c r="AO293" s="17"/>
      <c r="AP293" s="17" t="s">
        <v>914</v>
      </c>
      <c r="AQ293" s="17"/>
      <c r="AR293" s="17" t="s">
        <v>246</v>
      </c>
      <c r="AS293" s="17" t="s">
        <v>247</v>
      </c>
      <c r="AT293" s="17"/>
      <c r="AU293" s="17"/>
      <c r="AV293" s="17" t="s">
        <v>75</v>
      </c>
      <c r="AW293" s="17"/>
      <c r="AX293" s="17"/>
      <c r="AY293" s="17" t="s">
        <v>29</v>
      </c>
      <c r="AZ293" s="17"/>
      <c r="BA293" s="17" t="s">
        <v>31</v>
      </c>
      <c r="BB293" s="17"/>
      <c r="BC293" s="17"/>
      <c r="BD293" s="17"/>
      <c r="BE293" s="17"/>
      <c r="BF293" s="17"/>
      <c r="BG293" s="17"/>
      <c r="BH293" s="17"/>
      <c r="BI293" s="17"/>
      <c r="BJ293" s="17"/>
      <c r="BK293" s="17"/>
      <c r="BL293" s="17"/>
      <c r="BM293" s="17" t="s">
        <v>87</v>
      </c>
      <c r="BN293" s="17"/>
      <c r="BO293" s="17"/>
      <c r="BP293" s="17" t="s">
        <v>90</v>
      </c>
      <c r="BQ293" s="17"/>
      <c r="BR293" s="17" t="s">
        <v>92</v>
      </c>
      <c r="BS293" s="17"/>
      <c r="BT293" s="17"/>
      <c r="BU293" s="17"/>
      <c r="BV293" s="17"/>
      <c r="BW293" s="17" t="s">
        <v>3211</v>
      </c>
      <c r="BX293" s="17" t="s">
        <v>3202</v>
      </c>
      <c r="BY293" s="214">
        <v>45509</v>
      </c>
      <c r="BZ293" s="214">
        <v>45509</v>
      </c>
      <c r="CA293" s="17" t="s">
        <v>3418</v>
      </c>
      <c r="CB293" s="17" t="s">
        <v>3419</v>
      </c>
      <c r="CC293" s="17"/>
      <c r="CD293" s="17"/>
      <c r="CE293" s="209"/>
      <c r="CF293" s="17"/>
      <c r="CG293" s="17"/>
      <c r="CH293" s="17"/>
      <c r="CI293" s="17"/>
      <c r="CJ293" s="209"/>
      <c r="CK293" s="17"/>
      <c r="CL293" s="17"/>
      <c r="CM293" s="17"/>
      <c r="CN293" s="17"/>
      <c r="CO293" s="209"/>
      <c r="CP293" s="17"/>
      <c r="CQ293" s="17"/>
    </row>
    <row r="294" spans="3:95" s="9" customFormat="1" ht="135.75" customHeight="1" x14ac:dyDescent="0.25">
      <c r="C294" s="16" t="s">
        <v>3044</v>
      </c>
      <c r="D294" s="17" t="s">
        <v>3188</v>
      </c>
      <c r="E294" s="17" t="s">
        <v>188</v>
      </c>
      <c r="F294" s="14" t="str">
        <f t="shared" si="10"/>
        <v>URF2024_284_Realizar encuentros, mesas de trabajo o reuniones sobre los temas definidos en la Agenda Normativa, con participación de sectores que interactúan con la URF_SDM_Tercer cuatrimestre</v>
      </c>
      <c r="G294" s="17" t="s">
        <v>909</v>
      </c>
      <c r="H294" s="17" t="s">
        <v>910</v>
      </c>
      <c r="I294" s="17" t="s">
        <v>911</v>
      </c>
      <c r="J294" s="17" t="s">
        <v>791</v>
      </c>
      <c r="K294" s="17" t="s">
        <v>912</v>
      </c>
      <c r="L294" s="17"/>
      <c r="M294" s="100">
        <v>45536</v>
      </c>
      <c r="N294" s="100">
        <v>45657</v>
      </c>
      <c r="O294" s="18">
        <f t="shared" si="9"/>
        <v>121</v>
      </c>
      <c r="P294" s="17" t="s">
        <v>792</v>
      </c>
      <c r="Q294" s="17" t="s">
        <v>107</v>
      </c>
      <c r="R294" s="17" t="s">
        <v>913</v>
      </c>
      <c r="S294" s="17" t="s">
        <v>243</v>
      </c>
      <c r="T294" s="17" t="s">
        <v>11</v>
      </c>
      <c r="U294" s="17" t="s">
        <v>27</v>
      </c>
      <c r="V294" s="17"/>
      <c r="W294" s="17" t="s">
        <v>52</v>
      </c>
      <c r="X294" s="17"/>
      <c r="Y294" s="17"/>
      <c r="Z294" s="17"/>
      <c r="AA294" s="17"/>
      <c r="AB294" s="17"/>
      <c r="AC294" s="17"/>
      <c r="AD294" s="17"/>
      <c r="AE294" s="17"/>
      <c r="AF294" s="17"/>
      <c r="AG294" s="17"/>
      <c r="AH294" s="17"/>
      <c r="AI294" s="17"/>
      <c r="AJ294" s="17" t="s">
        <v>290</v>
      </c>
      <c r="AK294" s="17" t="s">
        <v>1111</v>
      </c>
      <c r="AL294" s="17"/>
      <c r="AM294" s="17"/>
      <c r="AN294" s="17"/>
      <c r="AO294" s="17"/>
      <c r="AP294" s="17" t="s">
        <v>914</v>
      </c>
      <c r="AQ294" s="17"/>
      <c r="AR294" s="17" t="s">
        <v>246</v>
      </c>
      <c r="AS294" s="17" t="s">
        <v>247</v>
      </c>
      <c r="AT294" s="17"/>
      <c r="AU294" s="17"/>
      <c r="AV294" s="17" t="s">
        <v>75</v>
      </c>
      <c r="AW294" s="17"/>
      <c r="AX294" s="17"/>
      <c r="AY294" s="17" t="s">
        <v>29</v>
      </c>
      <c r="AZ294" s="17"/>
      <c r="BA294" s="17" t="s">
        <v>31</v>
      </c>
      <c r="BB294" s="17"/>
      <c r="BC294" s="17"/>
      <c r="BD294" s="17"/>
      <c r="BE294" s="17"/>
      <c r="BF294" s="17"/>
      <c r="BG294" s="17"/>
      <c r="BH294" s="17"/>
      <c r="BI294" s="17"/>
      <c r="BJ294" s="17"/>
      <c r="BK294" s="17"/>
      <c r="BL294" s="17"/>
      <c r="BM294" s="17" t="s">
        <v>87</v>
      </c>
      <c r="BN294" s="17"/>
      <c r="BO294" s="17"/>
      <c r="BP294" s="17" t="s">
        <v>90</v>
      </c>
      <c r="BQ294" s="17"/>
      <c r="BR294" s="17" t="s">
        <v>92</v>
      </c>
      <c r="BS294" s="17"/>
      <c r="BT294" s="17"/>
      <c r="BU294" s="17"/>
      <c r="BV294" s="17"/>
      <c r="BW294" s="17" t="s">
        <v>3209</v>
      </c>
      <c r="BX294" s="17"/>
      <c r="BY294" s="17"/>
      <c r="BZ294" s="214">
        <v>45509</v>
      </c>
      <c r="CA294" s="17"/>
      <c r="CB294" s="17"/>
      <c r="CC294" s="17"/>
      <c r="CD294" s="17"/>
      <c r="CE294" s="209"/>
      <c r="CF294" s="17"/>
      <c r="CG294" s="17"/>
      <c r="CH294" s="17"/>
      <c r="CI294" s="17"/>
      <c r="CJ294" s="209"/>
      <c r="CK294" s="17"/>
      <c r="CL294" s="17"/>
      <c r="CM294" s="17"/>
      <c r="CN294" s="17"/>
      <c r="CO294" s="209"/>
      <c r="CP294" s="17"/>
      <c r="CQ294" s="17"/>
    </row>
    <row r="295" spans="3:95" s="9" customFormat="1" ht="135.75" customHeight="1" x14ac:dyDescent="0.25">
      <c r="C295" s="16" t="s">
        <v>3045</v>
      </c>
      <c r="D295" s="17" t="s">
        <v>915</v>
      </c>
      <c r="E295" s="17" t="s">
        <v>188</v>
      </c>
      <c r="F295" s="14" t="str">
        <f t="shared" ref="F295:F347" si="11">_xlfn.CONCAT(C295,"_",D295)</f>
        <v>URF2024_285_Elaborar el informe semestral de evaluación independiente del estado del Sistema de Control Interno, segundo semestre 2023</v>
      </c>
      <c r="G295" s="17" t="s">
        <v>916</v>
      </c>
      <c r="H295" s="17" t="s">
        <v>917</v>
      </c>
      <c r="I295" s="17" t="s">
        <v>918</v>
      </c>
      <c r="J295" s="17" t="s">
        <v>800</v>
      </c>
      <c r="K295" s="17" t="s">
        <v>801</v>
      </c>
      <c r="L295" s="17"/>
      <c r="M295" s="45">
        <v>45292</v>
      </c>
      <c r="N295" s="45">
        <v>45327</v>
      </c>
      <c r="O295" s="18">
        <f t="shared" si="9"/>
        <v>35</v>
      </c>
      <c r="P295" s="17" t="s">
        <v>919</v>
      </c>
      <c r="Q295" s="17" t="s">
        <v>107</v>
      </c>
      <c r="R295" s="17" t="s">
        <v>920</v>
      </c>
      <c r="S295" s="17" t="s">
        <v>483</v>
      </c>
      <c r="T295" s="17" t="s">
        <v>13</v>
      </c>
      <c r="U295" s="17" t="s">
        <v>27</v>
      </c>
      <c r="V295" s="17"/>
      <c r="W295" s="17" t="s">
        <v>52</v>
      </c>
      <c r="X295" s="17"/>
      <c r="Y295" s="17"/>
      <c r="Z295" s="17"/>
      <c r="AA295" s="17"/>
      <c r="AB295" s="17"/>
      <c r="AC295" s="17"/>
      <c r="AD295" s="17"/>
      <c r="AE295" s="17"/>
      <c r="AF295" s="17"/>
      <c r="AG295" s="17"/>
      <c r="AH295" s="17"/>
      <c r="AI295" s="17"/>
      <c r="AJ295" s="17" t="s">
        <v>290</v>
      </c>
      <c r="AK295" s="17" t="s">
        <v>349</v>
      </c>
      <c r="AL295" s="17"/>
      <c r="AM295" s="17"/>
      <c r="AN295" s="17"/>
      <c r="AO295" s="17" t="s">
        <v>921</v>
      </c>
      <c r="AP295" s="17"/>
      <c r="AQ295" s="17"/>
      <c r="AR295" s="17"/>
      <c r="AS295" s="17" t="s">
        <v>350</v>
      </c>
      <c r="AT295" s="17"/>
      <c r="AU295" s="17"/>
      <c r="AV295" s="17" t="s">
        <v>75</v>
      </c>
      <c r="AW295" s="17"/>
      <c r="AX295" s="17"/>
      <c r="AY295" s="17"/>
      <c r="AZ295" s="17"/>
      <c r="BA295" s="17"/>
      <c r="BB295" s="17"/>
      <c r="BC295" s="17" t="s">
        <v>33</v>
      </c>
      <c r="BD295" s="17"/>
      <c r="BE295" s="17"/>
      <c r="BF295" s="17"/>
      <c r="BG295" s="17"/>
      <c r="BH295" s="17"/>
      <c r="BI295" s="17"/>
      <c r="BJ295" s="17"/>
      <c r="BK295" s="17"/>
      <c r="BL295" s="17"/>
      <c r="BM295" s="17"/>
      <c r="BN295" s="17"/>
      <c r="BO295" s="17"/>
      <c r="BP295" s="17"/>
      <c r="BQ295" s="17"/>
      <c r="BR295" s="17"/>
      <c r="BS295" s="17"/>
      <c r="BT295" s="17"/>
      <c r="BU295" s="17"/>
      <c r="BV295" s="17" t="s">
        <v>96</v>
      </c>
      <c r="BW295" s="17" t="s">
        <v>3209</v>
      </c>
      <c r="BX295" s="17"/>
      <c r="BY295" s="17"/>
      <c r="BZ295" s="209"/>
      <c r="CA295" s="17"/>
      <c r="CB295" s="17"/>
      <c r="CC295" s="17"/>
      <c r="CD295" s="17"/>
      <c r="CE295" s="209"/>
      <c r="CF295" s="17"/>
      <c r="CG295" s="17"/>
      <c r="CH295" s="17"/>
      <c r="CI295" s="17"/>
      <c r="CJ295" s="209"/>
      <c r="CK295" s="17"/>
      <c r="CL295" s="17"/>
      <c r="CM295" s="17"/>
      <c r="CN295" s="17"/>
      <c r="CO295" s="209"/>
      <c r="CP295" s="17"/>
      <c r="CQ295" s="17"/>
    </row>
    <row r="296" spans="3:95" s="9" customFormat="1" ht="135.75" customHeight="1" x14ac:dyDescent="0.25">
      <c r="C296" s="16" t="s">
        <v>3046</v>
      </c>
      <c r="D296" s="17" t="s">
        <v>922</v>
      </c>
      <c r="E296" s="17" t="s">
        <v>188</v>
      </c>
      <c r="F296" s="14" t="str">
        <f t="shared" si="11"/>
        <v>URF2024_286_Elaborar el informe semestral de evaluación independiente del estado del Sistema de Control Interno, primer semestre 2024</v>
      </c>
      <c r="G296" s="17" t="s">
        <v>923</v>
      </c>
      <c r="H296" s="17" t="s">
        <v>924</v>
      </c>
      <c r="I296" s="17" t="s">
        <v>918</v>
      </c>
      <c r="J296" s="17" t="s">
        <v>800</v>
      </c>
      <c r="K296" s="17" t="s">
        <v>801</v>
      </c>
      <c r="L296" s="17"/>
      <c r="M296" s="45">
        <v>45474</v>
      </c>
      <c r="N296" s="45">
        <v>45504</v>
      </c>
      <c r="O296" s="18">
        <f t="shared" si="9"/>
        <v>30</v>
      </c>
      <c r="P296" s="17" t="s">
        <v>919</v>
      </c>
      <c r="Q296" s="17" t="s">
        <v>107</v>
      </c>
      <c r="R296" s="17" t="s">
        <v>920</v>
      </c>
      <c r="S296" s="17" t="s">
        <v>483</v>
      </c>
      <c r="T296" s="17" t="s">
        <v>13</v>
      </c>
      <c r="U296" s="17" t="s">
        <v>27</v>
      </c>
      <c r="V296" s="17"/>
      <c r="W296" s="17" t="s">
        <v>52</v>
      </c>
      <c r="X296" s="17"/>
      <c r="Y296" s="17"/>
      <c r="Z296" s="17"/>
      <c r="AA296" s="17"/>
      <c r="AB296" s="17"/>
      <c r="AC296" s="17"/>
      <c r="AD296" s="17"/>
      <c r="AE296" s="17"/>
      <c r="AF296" s="17"/>
      <c r="AG296" s="17"/>
      <c r="AH296" s="17"/>
      <c r="AI296" s="17"/>
      <c r="AJ296" s="17" t="s">
        <v>290</v>
      </c>
      <c r="AK296" s="17" t="s">
        <v>349</v>
      </c>
      <c r="AL296" s="17"/>
      <c r="AM296" s="17"/>
      <c r="AN296" s="17"/>
      <c r="AO296" s="17" t="s">
        <v>921</v>
      </c>
      <c r="AP296" s="17"/>
      <c r="AQ296" s="17"/>
      <c r="AR296" s="17"/>
      <c r="AS296" s="17" t="s">
        <v>350</v>
      </c>
      <c r="AT296" s="17"/>
      <c r="AU296" s="17"/>
      <c r="AV296" s="17" t="s">
        <v>75</v>
      </c>
      <c r="AW296" s="17"/>
      <c r="AX296" s="17"/>
      <c r="AY296" s="17"/>
      <c r="AZ296" s="17"/>
      <c r="BA296" s="17"/>
      <c r="BB296" s="17"/>
      <c r="BC296" s="17" t="s">
        <v>33</v>
      </c>
      <c r="BD296" s="17"/>
      <c r="BE296" s="17"/>
      <c r="BF296" s="17"/>
      <c r="BG296" s="17"/>
      <c r="BH296" s="17"/>
      <c r="BI296" s="17"/>
      <c r="BJ296" s="17"/>
      <c r="BK296" s="17"/>
      <c r="BL296" s="17"/>
      <c r="BM296" s="17"/>
      <c r="BN296" s="17"/>
      <c r="BO296" s="17"/>
      <c r="BP296" s="17"/>
      <c r="BQ296" s="17"/>
      <c r="BR296" s="17"/>
      <c r="BS296" s="17"/>
      <c r="BT296" s="17"/>
      <c r="BU296" s="17"/>
      <c r="BV296" s="17" t="s">
        <v>96</v>
      </c>
      <c r="BW296" s="17" t="s">
        <v>3209</v>
      </c>
      <c r="BX296" s="17"/>
      <c r="BY296" s="17"/>
      <c r="BZ296" s="209"/>
      <c r="CA296" s="17"/>
      <c r="CB296" s="17"/>
      <c r="CC296" s="17"/>
      <c r="CD296" s="17"/>
      <c r="CE296" s="209"/>
      <c r="CF296" s="17"/>
      <c r="CG296" s="17"/>
      <c r="CH296" s="17"/>
      <c r="CI296" s="17"/>
      <c r="CJ296" s="209"/>
      <c r="CK296" s="17"/>
      <c r="CL296" s="17"/>
      <c r="CM296" s="17"/>
      <c r="CN296" s="17"/>
      <c r="CO296" s="209"/>
      <c r="CP296" s="17"/>
      <c r="CQ296" s="17"/>
    </row>
    <row r="297" spans="3:95" s="9" customFormat="1" ht="135.75" customHeight="1" x14ac:dyDescent="0.25">
      <c r="C297" s="16" t="s">
        <v>3047</v>
      </c>
      <c r="D297" s="17" t="s">
        <v>925</v>
      </c>
      <c r="E297" s="17" t="s">
        <v>188</v>
      </c>
      <c r="F297" s="14" t="str">
        <f t="shared" si="11"/>
        <v>URF2024_287_Realizar seguimiento al estado de PQRSD, incluyendo los estándares del contenido y oportunidad de las respuestas a las solicitudes de acceso a información pública, segundo semestre 2023</v>
      </c>
      <c r="G297" s="17" t="s">
        <v>926</v>
      </c>
      <c r="H297" s="17" t="s">
        <v>927</v>
      </c>
      <c r="I297" s="17" t="s">
        <v>928</v>
      </c>
      <c r="J297" s="17" t="s">
        <v>800</v>
      </c>
      <c r="K297" s="17" t="s">
        <v>801</v>
      </c>
      <c r="L297" s="17"/>
      <c r="M297" s="45">
        <v>45292</v>
      </c>
      <c r="N297" s="45">
        <v>45327</v>
      </c>
      <c r="O297" s="18">
        <f t="shared" si="9"/>
        <v>35</v>
      </c>
      <c r="P297" s="17" t="s">
        <v>919</v>
      </c>
      <c r="Q297" s="17" t="s">
        <v>107</v>
      </c>
      <c r="R297" s="17" t="s">
        <v>920</v>
      </c>
      <c r="S297" s="17" t="s">
        <v>483</v>
      </c>
      <c r="T297" s="17" t="s">
        <v>13</v>
      </c>
      <c r="U297" s="17" t="s">
        <v>27</v>
      </c>
      <c r="V297" s="17"/>
      <c r="W297" s="17" t="s">
        <v>52</v>
      </c>
      <c r="X297" s="17"/>
      <c r="Y297" s="17"/>
      <c r="Z297" s="17"/>
      <c r="AA297" s="17"/>
      <c r="AB297" s="17"/>
      <c r="AC297" s="17"/>
      <c r="AD297" s="17"/>
      <c r="AE297" s="17"/>
      <c r="AF297" s="17"/>
      <c r="AG297" s="17"/>
      <c r="AH297" s="17"/>
      <c r="AI297" s="17"/>
      <c r="AJ297" s="17"/>
      <c r="AK297" s="17"/>
      <c r="AL297" s="17"/>
      <c r="AM297" s="17"/>
      <c r="AN297" s="17"/>
      <c r="AO297" s="17" t="s">
        <v>921</v>
      </c>
      <c r="AP297" s="17"/>
      <c r="AQ297" s="17"/>
      <c r="AR297" s="17"/>
      <c r="AS297" s="17"/>
      <c r="AT297" s="17"/>
      <c r="AU297" s="17"/>
      <c r="AV297" s="17" t="s">
        <v>75</v>
      </c>
      <c r="AW297" s="17"/>
      <c r="AX297" s="17"/>
      <c r="AY297" s="17"/>
      <c r="AZ297" s="17"/>
      <c r="BA297" s="17"/>
      <c r="BB297" s="17"/>
      <c r="BC297" s="17" t="s">
        <v>33</v>
      </c>
      <c r="BD297" s="17"/>
      <c r="BE297" s="17"/>
      <c r="BF297" s="17"/>
      <c r="BG297" s="17"/>
      <c r="BH297" s="17"/>
      <c r="BI297" s="17"/>
      <c r="BJ297" s="17"/>
      <c r="BK297" s="17"/>
      <c r="BL297" s="17"/>
      <c r="BM297" s="17"/>
      <c r="BN297" s="17"/>
      <c r="BO297" s="17"/>
      <c r="BP297" s="17"/>
      <c r="BQ297" s="17"/>
      <c r="BR297" s="17"/>
      <c r="BS297" s="17"/>
      <c r="BT297" s="17"/>
      <c r="BU297" s="17"/>
      <c r="BV297" s="17" t="s">
        <v>96</v>
      </c>
      <c r="BW297" s="17" t="s">
        <v>3209</v>
      </c>
      <c r="BX297" s="17"/>
      <c r="BY297" s="17"/>
      <c r="BZ297" s="209"/>
      <c r="CA297" s="17"/>
      <c r="CB297" s="17"/>
      <c r="CC297" s="17"/>
      <c r="CD297" s="17"/>
      <c r="CE297" s="209"/>
      <c r="CF297" s="17"/>
      <c r="CG297" s="17"/>
      <c r="CH297" s="17"/>
      <c r="CI297" s="17"/>
      <c r="CJ297" s="209"/>
      <c r="CK297" s="17"/>
      <c r="CL297" s="17"/>
      <c r="CM297" s="17"/>
      <c r="CN297" s="17"/>
      <c r="CO297" s="209"/>
      <c r="CP297" s="17"/>
      <c r="CQ297" s="17"/>
    </row>
    <row r="298" spans="3:95" s="9" customFormat="1" ht="135.75" customHeight="1" x14ac:dyDescent="0.25">
      <c r="C298" s="16" t="s">
        <v>3048</v>
      </c>
      <c r="D298" s="17" t="s">
        <v>929</v>
      </c>
      <c r="E298" s="17" t="s">
        <v>188</v>
      </c>
      <c r="F298" s="14" t="str">
        <f t="shared" si="11"/>
        <v>URF2024_288_Realizar seguimiento al estado de PQRSD, incluyendo los estándares del contenido y oportunidad de las respuestas a las solicitudes de acceso a información pública, primer semestre 2024</v>
      </c>
      <c r="G298" s="17" t="s">
        <v>926</v>
      </c>
      <c r="H298" s="17" t="s">
        <v>930</v>
      </c>
      <c r="I298" s="17" t="s">
        <v>931</v>
      </c>
      <c r="J298" s="17" t="s">
        <v>800</v>
      </c>
      <c r="K298" s="17" t="s">
        <v>801</v>
      </c>
      <c r="L298" s="17"/>
      <c r="M298" s="45">
        <v>45474</v>
      </c>
      <c r="N298" s="45">
        <v>45504</v>
      </c>
      <c r="O298" s="18">
        <f t="shared" si="9"/>
        <v>30</v>
      </c>
      <c r="P298" s="17" t="s">
        <v>919</v>
      </c>
      <c r="Q298" s="17" t="s">
        <v>107</v>
      </c>
      <c r="R298" s="17" t="s">
        <v>920</v>
      </c>
      <c r="S298" s="17" t="s">
        <v>483</v>
      </c>
      <c r="T298" s="17" t="s">
        <v>13</v>
      </c>
      <c r="U298" s="17" t="s">
        <v>27</v>
      </c>
      <c r="V298" s="17"/>
      <c r="W298" s="17" t="s">
        <v>52</v>
      </c>
      <c r="X298" s="17"/>
      <c r="Y298" s="17"/>
      <c r="Z298" s="17"/>
      <c r="AA298" s="17"/>
      <c r="AB298" s="17"/>
      <c r="AC298" s="17"/>
      <c r="AD298" s="17"/>
      <c r="AE298" s="17"/>
      <c r="AF298" s="17"/>
      <c r="AG298" s="17"/>
      <c r="AH298" s="17"/>
      <c r="AI298" s="17"/>
      <c r="AJ298" s="17"/>
      <c r="AK298" s="17"/>
      <c r="AL298" s="17"/>
      <c r="AM298" s="17"/>
      <c r="AN298" s="17"/>
      <c r="AO298" s="17" t="s">
        <v>921</v>
      </c>
      <c r="AP298" s="17"/>
      <c r="AQ298" s="17"/>
      <c r="AR298" s="17"/>
      <c r="AS298" s="17"/>
      <c r="AT298" s="17"/>
      <c r="AU298" s="17"/>
      <c r="AV298" s="17" t="s">
        <v>75</v>
      </c>
      <c r="AW298" s="17"/>
      <c r="AX298" s="17"/>
      <c r="AY298" s="17"/>
      <c r="AZ298" s="17"/>
      <c r="BA298" s="17"/>
      <c r="BB298" s="17"/>
      <c r="BC298" s="17" t="s">
        <v>33</v>
      </c>
      <c r="BD298" s="17"/>
      <c r="BE298" s="17"/>
      <c r="BF298" s="17"/>
      <c r="BG298" s="17"/>
      <c r="BH298" s="17"/>
      <c r="BI298" s="17"/>
      <c r="BJ298" s="17"/>
      <c r="BK298" s="17"/>
      <c r="BL298" s="17"/>
      <c r="BM298" s="17"/>
      <c r="BN298" s="17"/>
      <c r="BO298" s="17"/>
      <c r="BP298" s="17"/>
      <c r="BQ298" s="17"/>
      <c r="BR298" s="17"/>
      <c r="BS298" s="17"/>
      <c r="BT298" s="17"/>
      <c r="BU298" s="17"/>
      <c r="BV298" s="17" t="s">
        <v>96</v>
      </c>
      <c r="BW298" s="17" t="s">
        <v>3209</v>
      </c>
      <c r="BX298" s="17"/>
      <c r="BY298" s="17"/>
      <c r="BZ298" s="209"/>
      <c r="CA298" s="17"/>
      <c r="CB298" s="17"/>
      <c r="CC298" s="17"/>
      <c r="CD298" s="17"/>
      <c r="CE298" s="209"/>
      <c r="CF298" s="17"/>
      <c r="CG298" s="17"/>
      <c r="CH298" s="17"/>
      <c r="CI298" s="17"/>
      <c r="CJ298" s="209"/>
      <c r="CK298" s="17"/>
      <c r="CL298" s="17"/>
      <c r="CM298" s="17"/>
      <c r="CN298" s="17"/>
      <c r="CO298" s="209"/>
      <c r="CP298" s="17"/>
      <c r="CQ298" s="17"/>
    </row>
    <row r="299" spans="3:95" s="9" customFormat="1" ht="135.75" customHeight="1" x14ac:dyDescent="0.25">
      <c r="C299" s="16" t="s">
        <v>3049</v>
      </c>
      <c r="D299" s="17" t="s">
        <v>932</v>
      </c>
      <c r="E299" s="17" t="s">
        <v>188</v>
      </c>
      <c r="F299" s="14" t="str">
        <f t="shared" si="11"/>
        <v>URF2024_289_Realizar seguimiento a la gestión de los riesgos de corrupción, Tercer cuatrimestre 2023</v>
      </c>
      <c r="G299" s="17" t="s">
        <v>933</v>
      </c>
      <c r="H299" s="17" t="s">
        <v>934</v>
      </c>
      <c r="I299" s="17" t="s">
        <v>935</v>
      </c>
      <c r="J299" s="17" t="s">
        <v>800</v>
      </c>
      <c r="K299" s="17" t="s">
        <v>801</v>
      </c>
      <c r="L299" s="17"/>
      <c r="M299" s="45">
        <v>45292</v>
      </c>
      <c r="N299" s="45">
        <v>45307</v>
      </c>
      <c r="O299" s="18">
        <f t="shared" si="9"/>
        <v>15</v>
      </c>
      <c r="P299" s="17" t="s">
        <v>919</v>
      </c>
      <c r="Q299" s="17" t="s">
        <v>107</v>
      </c>
      <c r="R299" s="17" t="s">
        <v>920</v>
      </c>
      <c r="S299" s="17" t="s">
        <v>483</v>
      </c>
      <c r="T299" s="17" t="s">
        <v>13</v>
      </c>
      <c r="U299" s="17" t="s">
        <v>27</v>
      </c>
      <c r="V299" s="17"/>
      <c r="W299" s="17" t="s">
        <v>52</v>
      </c>
      <c r="X299" s="17"/>
      <c r="Y299" s="17"/>
      <c r="Z299" s="17"/>
      <c r="AA299" s="17"/>
      <c r="AB299" s="17"/>
      <c r="AC299" s="17"/>
      <c r="AD299" s="17"/>
      <c r="AE299" s="17"/>
      <c r="AF299" s="17"/>
      <c r="AG299" s="17"/>
      <c r="AH299" s="17"/>
      <c r="AI299" s="17"/>
      <c r="AJ299" s="17" t="s">
        <v>484</v>
      </c>
      <c r="AK299" s="17" t="s">
        <v>936</v>
      </c>
      <c r="AL299" s="17"/>
      <c r="AM299" s="17"/>
      <c r="AN299" s="17"/>
      <c r="AO299" s="17" t="s">
        <v>937</v>
      </c>
      <c r="AP299" s="17"/>
      <c r="AQ299" s="17"/>
      <c r="AR299" s="17"/>
      <c r="AS299" s="17"/>
      <c r="AT299" s="17"/>
      <c r="AU299" s="17"/>
      <c r="AV299" s="17" t="s">
        <v>75</v>
      </c>
      <c r="AW299" s="17"/>
      <c r="AX299" s="17"/>
      <c r="AY299" s="17"/>
      <c r="AZ299" s="17"/>
      <c r="BA299" s="17"/>
      <c r="BB299" s="17"/>
      <c r="BC299" s="17" t="s">
        <v>33</v>
      </c>
      <c r="BD299" s="17"/>
      <c r="BE299" s="17"/>
      <c r="BF299" s="17"/>
      <c r="BG299" s="17"/>
      <c r="BH299" s="17"/>
      <c r="BI299" s="17"/>
      <c r="BJ299" s="17"/>
      <c r="BK299" s="17"/>
      <c r="BL299" s="17"/>
      <c r="BM299" s="17"/>
      <c r="BN299" s="17"/>
      <c r="BO299" s="17"/>
      <c r="BP299" s="17"/>
      <c r="BQ299" s="17"/>
      <c r="BR299" s="17"/>
      <c r="BS299" s="17"/>
      <c r="BT299" s="17"/>
      <c r="BU299" s="17"/>
      <c r="BV299" s="17" t="s">
        <v>96</v>
      </c>
      <c r="BW299" s="17" t="s">
        <v>3209</v>
      </c>
      <c r="BX299" s="17"/>
      <c r="BY299" s="17"/>
      <c r="BZ299" s="209"/>
      <c r="CA299" s="17"/>
      <c r="CB299" s="17"/>
      <c r="CC299" s="17"/>
      <c r="CD299" s="17"/>
      <c r="CE299" s="209"/>
      <c r="CF299" s="17"/>
      <c r="CG299" s="17"/>
      <c r="CH299" s="17"/>
      <c r="CI299" s="17"/>
      <c r="CJ299" s="209"/>
      <c r="CK299" s="17"/>
      <c r="CL299" s="17"/>
      <c r="CM299" s="17"/>
      <c r="CN299" s="17"/>
      <c r="CO299" s="209"/>
      <c r="CP299" s="17"/>
      <c r="CQ299" s="17"/>
    </row>
    <row r="300" spans="3:95" s="9" customFormat="1" ht="135.75" customHeight="1" x14ac:dyDescent="0.25">
      <c r="C300" s="16" t="s">
        <v>3050</v>
      </c>
      <c r="D300" s="17" t="s">
        <v>938</v>
      </c>
      <c r="E300" s="17" t="s">
        <v>188</v>
      </c>
      <c r="F300" s="14" t="str">
        <f t="shared" si="11"/>
        <v>URF2024_290_Realizar Seguimiento al Plan Anticorrupción y Atención al Ciudadano. Decreto 124 de enero de 2016 Tercer Cuatrimestre 2023</v>
      </c>
      <c r="G300" s="17" t="s">
        <v>939</v>
      </c>
      <c r="H300" s="17" t="s">
        <v>940</v>
      </c>
      <c r="I300" s="17" t="s">
        <v>941</v>
      </c>
      <c r="J300" s="17" t="s">
        <v>800</v>
      </c>
      <c r="K300" s="17" t="s">
        <v>801</v>
      </c>
      <c r="L300" s="17"/>
      <c r="M300" s="45">
        <v>45292</v>
      </c>
      <c r="N300" s="45">
        <v>45307</v>
      </c>
      <c r="O300" s="18">
        <f t="shared" si="9"/>
        <v>15</v>
      </c>
      <c r="P300" s="17" t="s">
        <v>919</v>
      </c>
      <c r="Q300" s="17" t="s">
        <v>107</v>
      </c>
      <c r="R300" s="17" t="s">
        <v>920</v>
      </c>
      <c r="S300" s="17" t="s">
        <v>483</v>
      </c>
      <c r="T300" s="17" t="s">
        <v>13</v>
      </c>
      <c r="U300" s="17" t="s">
        <v>27</v>
      </c>
      <c r="V300" s="17"/>
      <c r="W300" s="17" t="s">
        <v>52</v>
      </c>
      <c r="X300" s="17"/>
      <c r="Y300" s="17"/>
      <c r="Z300" s="17"/>
      <c r="AA300" s="17"/>
      <c r="AB300" s="17"/>
      <c r="AC300" s="17"/>
      <c r="AD300" s="17"/>
      <c r="AE300" s="17"/>
      <c r="AF300" s="17"/>
      <c r="AG300" s="17"/>
      <c r="AH300" s="17"/>
      <c r="AI300" s="17"/>
      <c r="AJ300" s="17" t="s">
        <v>290</v>
      </c>
      <c r="AK300" s="17" t="s">
        <v>349</v>
      </c>
      <c r="AL300" s="17"/>
      <c r="AM300" s="17"/>
      <c r="AN300" s="17"/>
      <c r="AO300" s="17" t="s">
        <v>921</v>
      </c>
      <c r="AP300" s="17"/>
      <c r="AQ300" s="17"/>
      <c r="AR300" s="17"/>
      <c r="AS300" s="17" t="s">
        <v>350</v>
      </c>
      <c r="AT300" s="17"/>
      <c r="AU300" s="17"/>
      <c r="AV300" s="17" t="s">
        <v>75</v>
      </c>
      <c r="AW300" s="17"/>
      <c r="AX300" s="17"/>
      <c r="AY300" s="17"/>
      <c r="AZ300" s="17"/>
      <c r="BA300" s="17"/>
      <c r="BB300" s="17"/>
      <c r="BC300" s="17" t="s">
        <v>33</v>
      </c>
      <c r="BD300" s="17"/>
      <c r="BE300" s="17"/>
      <c r="BF300" s="17"/>
      <c r="BG300" s="17"/>
      <c r="BH300" s="17"/>
      <c r="BI300" s="17"/>
      <c r="BJ300" s="17"/>
      <c r="BK300" s="17"/>
      <c r="BL300" s="17"/>
      <c r="BM300" s="17"/>
      <c r="BN300" s="17"/>
      <c r="BO300" s="17"/>
      <c r="BP300" s="17"/>
      <c r="BQ300" s="17"/>
      <c r="BR300" s="17"/>
      <c r="BS300" s="17"/>
      <c r="BT300" s="17"/>
      <c r="BU300" s="17"/>
      <c r="BV300" s="17" t="s">
        <v>96</v>
      </c>
      <c r="BW300" s="17" t="s">
        <v>3209</v>
      </c>
      <c r="BX300" s="17"/>
      <c r="BY300" s="17"/>
      <c r="BZ300" s="209"/>
      <c r="CA300" s="17"/>
      <c r="CB300" s="17"/>
      <c r="CC300" s="17"/>
      <c r="CD300" s="17"/>
      <c r="CE300" s="209"/>
      <c r="CF300" s="17"/>
      <c r="CG300" s="17"/>
      <c r="CH300" s="17"/>
      <c r="CI300" s="17"/>
      <c r="CJ300" s="209"/>
      <c r="CK300" s="17"/>
      <c r="CL300" s="17"/>
      <c r="CM300" s="17"/>
      <c r="CN300" s="17"/>
      <c r="CO300" s="209"/>
      <c r="CP300" s="17"/>
      <c r="CQ300" s="17"/>
    </row>
    <row r="301" spans="3:95" s="9" customFormat="1" ht="135.75" customHeight="1" x14ac:dyDescent="0.25">
      <c r="C301" s="16" t="s">
        <v>3051</v>
      </c>
      <c r="D301" s="17" t="s">
        <v>942</v>
      </c>
      <c r="E301" s="17" t="s">
        <v>188</v>
      </c>
      <c r="F301" s="14" t="str">
        <f t="shared" si="11"/>
        <v>URF2024_291_Realizar seguimiento a la gestión de los riesgos de corrupción Primer cuatrimestre 2024</v>
      </c>
      <c r="G301" s="17" t="s">
        <v>943</v>
      </c>
      <c r="H301" s="17" t="s">
        <v>944</v>
      </c>
      <c r="I301" s="17" t="s">
        <v>945</v>
      </c>
      <c r="J301" s="17" t="s">
        <v>800</v>
      </c>
      <c r="K301" s="17" t="s">
        <v>801</v>
      </c>
      <c r="L301" s="17"/>
      <c r="M301" s="45">
        <v>45413</v>
      </c>
      <c r="N301" s="45">
        <v>45428</v>
      </c>
      <c r="O301" s="18">
        <f t="shared" si="9"/>
        <v>15</v>
      </c>
      <c r="P301" s="17" t="s">
        <v>919</v>
      </c>
      <c r="Q301" s="17" t="s">
        <v>107</v>
      </c>
      <c r="R301" s="17" t="s">
        <v>920</v>
      </c>
      <c r="S301" s="17" t="s">
        <v>483</v>
      </c>
      <c r="T301" s="17" t="s">
        <v>13</v>
      </c>
      <c r="U301" s="17" t="s">
        <v>27</v>
      </c>
      <c r="V301" s="17"/>
      <c r="W301" s="17" t="s">
        <v>52</v>
      </c>
      <c r="X301" s="17"/>
      <c r="Y301" s="17"/>
      <c r="Z301" s="17"/>
      <c r="AA301" s="17"/>
      <c r="AB301" s="17"/>
      <c r="AC301" s="17"/>
      <c r="AD301" s="17"/>
      <c r="AE301" s="17"/>
      <c r="AF301" s="17"/>
      <c r="AG301" s="17"/>
      <c r="AH301" s="17"/>
      <c r="AI301" s="17"/>
      <c r="AJ301" s="17" t="s">
        <v>484</v>
      </c>
      <c r="AK301" s="17" t="s">
        <v>936</v>
      </c>
      <c r="AL301" s="17"/>
      <c r="AM301" s="17"/>
      <c r="AN301" s="17"/>
      <c r="AO301" s="17" t="s">
        <v>937</v>
      </c>
      <c r="AP301" s="17"/>
      <c r="AQ301" s="17"/>
      <c r="AR301" s="17"/>
      <c r="AS301" s="17"/>
      <c r="AT301" s="17"/>
      <c r="AU301" s="17"/>
      <c r="AV301" s="17" t="s">
        <v>75</v>
      </c>
      <c r="AW301" s="17"/>
      <c r="AX301" s="17"/>
      <c r="AY301" s="17"/>
      <c r="AZ301" s="17"/>
      <c r="BA301" s="17"/>
      <c r="BB301" s="17"/>
      <c r="BC301" s="17" t="s">
        <v>33</v>
      </c>
      <c r="BD301" s="17"/>
      <c r="BE301" s="17"/>
      <c r="BF301" s="17"/>
      <c r="BG301" s="17"/>
      <c r="BH301" s="17"/>
      <c r="BI301" s="17"/>
      <c r="BJ301" s="17"/>
      <c r="BK301" s="17"/>
      <c r="BL301" s="17"/>
      <c r="BM301" s="17"/>
      <c r="BN301" s="17"/>
      <c r="BO301" s="17"/>
      <c r="BP301" s="17"/>
      <c r="BQ301" s="17"/>
      <c r="BR301" s="17"/>
      <c r="BS301" s="17"/>
      <c r="BT301" s="17"/>
      <c r="BU301" s="17"/>
      <c r="BV301" s="17" t="s">
        <v>96</v>
      </c>
      <c r="BW301" s="17" t="s">
        <v>3209</v>
      </c>
      <c r="BX301" s="17"/>
      <c r="BY301" s="17"/>
      <c r="BZ301" s="209"/>
      <c r="CA301" s="17"/>
      <c r="CB301" s="17"/>
      <c r="CC301" s="17"/>
      <c r="CD301" s="17"/>
      <c r="CE301" s="209"/>
      <c r="CF301" s="17"/>
      <c r="CG301" s="17"/>
      <c r="CH301" s="17"/>
      <c r="CI301" s="17"/>
      <c r="CJ301" s="209"/>
      <c r="CK301" s="17"/>
      <c r="CL301" s="17"/>
      <c r="CM301" s="17"/>
      <c r="CN301" s="17"/>
      <c r="CO301" s="209"/>
      <c r="CP301" s="17"/>
      <c r="CQ301" s="17"/>
    </row>
    <row r="302" spans="3:95" s="9" customFormat="1" ht="135.75" customHeight="1" x14ac:dyDescent="0.25">
      <c r="C302" s="16" t="s">
        <v>3052</v>
      </c>
      <c r="D302" s="17" t="s">
        <v>946</v>
      </c>
      <c r="E302" s="17" t="s">
        <v>188</v>
      </c>
      <c r="F302" s="14" t="str">
        <f t="shared" si="11"/>
        <v>URF2024_292_Realizar Seguimiento al Plan Anticorrupción y Atención al Ciudadano. Decreto 124 de enero de 2016, Primer cuatrimestre 2024</v>
      </c>
      <c r="G302" s="17" t="s">
        <v>939</v>
      </c>
      <c r="H302" s="17" t="s">
        <v>947</v>
      </c>
      <c r="I302" s="17" t="s">
        <v>948</v>
      </c>
      <c r="J302" s="17" t="s">
        <v>800</v>
      </c>
      <c r="K302" s="17" t="s">
        <v>801</v>
      </c>
      <c r="L302" s="17"/>
      <c r="M302" s="45">
        <v>45413</v>
      </c>
      <c r="N302" s="45">
        <v>45428</v>
      </c>
      <c r="O302" s="18">
        <f t="shared" si="9"/>
        <v>15</v>
      </c>
      <c r="P302" s="17" t="s">
        <v>919</v>
      </c>
      <c r="Q302" s="17" t="s">
        <v>107</v>
      </c>
      <c r="R302" s="17" t="s">
        <v>920</v>
      </c>
      <c r="S302" s="17" t="s">
        <v>483</v>
      </c>
      <c r="T302" s="17" t="s">
        <v>13</v>
      </c>
      <c r="U302" s="17" t="s">
        <v>27</v>
      </c>
      <c r="V302" s="17"/>
      <c r="W302" s="17" t="s">
        <v>52</v>
      </c>
      <c r="X302" s="17"/>
      <c r="Y302" s="17"/>
      <c r="Z302" s="17"/>
      <c r="AA302" s="17"/>
      <c r="AB302" s="17"/>
      <c r="AC302" s="17"/>
      <c r="AD302" s="17"/>
      <c r="AE302" s="17"/>
      <c r="AF302" s="17"/>
      <c r="AG302" s="17"/>
      <c r="AH302" s="17"/>
      <c r="AI302" s="17"/>
      <c r="AJ302" s="17" t="s">
        <v>290</v>
      </c>
      <c r="AK302" s="17" t="s">
        <v>349</v>
      </c>
      <c r="AL302" s="17"/>
      <c r="AM302" s="17"/>
      <c r="AN302" s="17"/>
      <c r="AO302" s="17" t="s">
        <v>921</v>
      </c>
      <c r="AP302" s="17"/>
      <c r="AQ302" s="17"/>
      <c r="AR302" s="17"/>
      <c r="AS302" s="17" t="s">
        <v>350</v>
      </c>
      <c r="AT302" s="17"/>
      <c r="AU302" s="17"/>
      <c r="AV302" s="17" t="s">
        <v>75</v>
      </c>
      <c r="AW302" s="17"/>
      <c r="AX302" s="17"/>
      <c r="AY302" s="17"/>
      <c r="AZ302" s="17"/>
      <c r="BA302" s="17"/>
      <c r="BB302" s="17"/>
      <c r="BC302" s="17" t="s">
        <v>33</v>
      </c>
      <c r="BD302" s="17"/>
      <c r="BE302" s="17"/>
      <c r="BF302" s="17"/>
      <c r="BG302" s="17"/>
      <c r="BH302" s="17"/>
      <c r="BI302" s="17"/>
      <c r="BJ302" s="17"/>
      <c r="BK302" s="17"/>
      <c r="BL302" s="17"/>
      <c r="BM302" s="17"/>
      <c r="BN302" s="17"/>
      <c r="BO302" s="17"/>
      <c r="BP302" s="17"/>
      <c r="BQ302" s="17"/>
      <c r="BR302" s="17"/>
      <c r="BS302" s="17"/>
      <c r="BT302" s="17"/>
      <c r="BU302" s="17"/>
      <c r="BV302" s="17" t="s">
        <v>96</v>
      </c>
      <c r="BW302" s="17" t="s">
        <v>3209</v>
      </c>
      <c r="BX302" s="17"/>
      <c r="BY302" s="17"/>
      <c r="BZ302" s="209"/>
      <c r="CA302" s="17"/>
      <c r="CB302" s="17"/>
      <c r="CC302" s="17"/>
      <c r="CD302" s="17"/>
      <c r="CE302" s="209"/>
      <c r="CF302" s="17"/>
      <c r="CG302" s="17"/>
      <c r="CH302" s="17"/>
      <c r="CI302" s="17"/>
      <c r="CJ302" s="209"/>
      <c r="CK302" s="17"/>
      <c r="CL302" s="17"/>
      <c r="CM302" s="17"/>
      <c r="CN302" s="17"/>
      <c r="CO302" s="209"/>
      <c r="CP302" s="17"/>
      <c r="CQ302" s="17"/>
    </row>
    <row r="303" spans="3:95" s="9" customFormat="1" ht="135.75" customHeight="1" x14ac:dyDescent="0.25">
      <c r="C303" s="16" t="s">
        <v>3053</v>
      </c>
      <c r="D303" s="17" t="s">
        <v>949</v>
      </c>
      <c r="E303" s="17" t="s">
        <v>188</v>
      </c>
      <c r="F303" s="14" t="str">
        <f t="shared" si="11"/>
        <v>URF2024_293_Realizar seguimiento a la gestión de los riesgos de corrupción Segundo cuatrimestre 2024</v>
      </c>
      <c r="G303" s="17" t="s">
        <v>950</v>
      </c>
      <c r="H303" s="17" t="s">
        <v>951</v>
      </c>
      <c r="I303" s="17" t="s">
        <v>952</v>
      </c>
      <c r="J303" s="17" t="s">
        <v>800</v>
      </c>
      <c r="K303" s="17" t="s">
        <v>801</v>
      </c>
      <c r="L303" s="17"/>
      <c r="M303" s="45">
        <v>45536</v>
      </c>
      <c r="N303" s="45">
        <v>45548</v>
      </c>
      <c r="O303" s="18">
        <f t="shared" si="9"/>
        <v>12</v>
      </c>
      <c r="P303" s="17" t="s">
        <v>919</v>
      </c>
      <c r="Q303" s="17" t="s">
        <v>107</v>
      </c>
      <c r="R303" s="17" t="s">
        <v>920</v>
      </c>
      <c r="S303" s="17" t="s">
        <v>483</v>
      </c>
      <c r="T303" s="17" t="s">
        <v>13</v>
      </c>
      <c r="U303" s="17" t="s">
        <v>27</v>
      </c>
      <c r="V303" s="17"/>
      <c r="W303" s="17" t="s">
        <v>52</v>
      </c>
      <c r="X303" s="17"/>
      <c r="Y303" s="17"/>
      <c r="Z303" s="17"/>
      <c r="AA303" s="17"/>
      <c r="AB303" s="17"/>
      <c r="AC303" s="17"/>
      <c r="AD303" s="17"/>
      <c r="AE303" s="17"/>
      <c r="AF303" s="17"/>
      <c r="AG303" s="17"/>
      <c r="AH303" s="17"/>
      <c r="AI303" s="17"/>
      <c r="AJ303" s="17" t="s">
        <v>484</v>
      </c>
      <c r="AK303" s="17" t="s">
        <v>936</v>
      </c>
      <c r="AL303" s="17"/>
      <c r="AM303" s="17"/>
      <c r="AN303" s="17"/>
      <c r="AO303" s="17" t="s">
        <v>937</v>
      </c>
      <c r="AP303" s="17"/>
      <c r="AQ303" s="17"/>
      <c r="AR303" s="17"/>
      <c r="AS303" s="17"/>
      <c r="AT303" s="17"/>
      <c r="AU303" s="17"/>
      <c r="AV303" s="17" t="s">
        <v>75</v>
      </c>
      <c r="AW303" s="17"/>
      <c r="AX303" s="17"/>
      <c r="AY303" s="17"/>
      <c r="AZ303" s="17"/>
      <c r="BA303" s="17"/>
      <c r="BB303" s="17"/>
      <c r="BC303" s="17" t="s">
        <v>33</v>
      </c>
      <c r="BD303" s="17"/>
      <c r="BE303" s="17"/>
      <c r="BF303" s="17"/>
      <c r="BG303" s="17"/>
      <c r="BH303" s="17"/>
      <c r="BI303" s="17"/>
      <c r="BJ303" s="17"/>
      <c r="BK303" s="17"/>
      <c r="BL303" s="17"/>
      <c r="BM303" s="17"/>
      <c r="BN303" s="17"/>
      <c r="BO303" s="17"/>
      <c r="BP303" s="17"/>
      <c r="BQ303" s="17"/>
      <c r="BR303" s="17"/>
      <c r="BS303" s="17"/>
      <c r="BT303" s="17"/>
      <c r="BU303" s="17"/>
      <c r="BV303" s="17" t="s">
        <v>96</v>
      </c>
      <c r="BW303" s="17" t="s">
        <v>3209</v>
      </c>
      <c r="BX303" s="17"/>
      <c r="BY303" s="17"/>
      <c r="BZ303" s="209"/>
      <c r="CA303" s="17"/>
      <c r="CB303" s="17"/>
      <c r="CC303" s="17"/>
      <c r="CD303" s="17"/>
      <c r="CE303" s="209"/>
      <c r="CF303" s="17"/>
      <c r="CG303" s="17"/>
      <c r="CH303" s="17"/>
      <c r="CI303" s="17"/>
      <c r="CJ303" s="209"/>
      <c r="CK303" s="17"/>
      <c r="CL303" s="17"/>
      <c r="CM303" s="17"/>
      <c r="CN303" s="17"/>
      <c r="CO303" s="209"/>
      <c r="CP303" s="17"/>
      <c r="CQ303" s="17"/>
    </row>
    <row r="304" spans="3:95" s="9" customFormat="1" ht="135.75" customHeight="1" x14ac:dyDescent="0.25">
      <c r="C304" s="16" t="s">
        <v>3054</v>
      </c>
      <c r="D304" s="17" t="s">
        <v>953</v>
      </c>
      <c r="E304" s="17" t="s">
        <v>188</v>
      </c>
      <c r="F304" s="14" t="str">
        <f t="shared" si="11"/>
        <v>URF2024_294_Realizar Seguimiento al Plan Anticorrupción y Atención al Ciudadano. Decreto 124 de enero de 2016, Segundo cuatrimestre 2024</v>
      </c>
      <c r="G304" s="17" t="s">
        <v>939</v>
      </c>
      <c r="H304" s="17" t="s">
        <v>954</v>
      </c>
      <c r="I304" s="17" t="s">
        <v>955</v>
      </c>
      <c r="J304" s="17" t="s">
        <v>800</v>
      </c>
      <c r="K304" s="17" t="s">
        <v>801</v>
      </c>
      <c r="L304" s="17"/>
      <c r="M304" s="45">
        <v>45536</v>
      </c>
      <c r="N304" s="45">
        <v>45548</v>
      </c>
      <c r="O304" s="18">
        <f t="shared" si="9"/>
        <v>12</v>
      </c>
      <c r="P304" s="17" t="s">
        <v>919</v>
      </c>
      <c r="Q304" s="17" t="s">
        <v>107</v>
      </c>
      <c r="R304" s="17" t="s">
        <v>920</v>
      </c>
      <c r="S304" s="17" t="s">
        <v>483</v>
      </c>
      <c r="T304" s="17" t="s">
        <v>13</v>
      </c>
      <c r="U304" s="17" t="s">
        <v>27</v>
      </c>
      <c r="V304" s="17"/>
      <c r="W304" s="17" t="s">
        <v>52</v>
      </c>
      <c r="X304" s="17"/>
      <c r="Y304" s="17"/>
      <c r="Z304" s="17"/>
      <c r="AA304" s="17"/>
      <c r="AB304" s="17"/>
      <c r="AC304" s="17"/>
      <c r="AD304" s="17"/>
      <c r="AE304" s="17"/>
      <c r="AF304" s="17"/>
      <c r="AG304" s="17"/>
      <c r="AH304" s="17"/>
      <c r="AI304" s="17"/>
      <c r="AJ304" s="17" t="s">
        <v>290</v>
      </c>
      <c r="AK304" s="17" t="s">
        <v>349</v>
      </c>
      <c r="AL304" s="17"/>
      <c r="AM304" s="17"/>
      <c r="AN304" s="17"/>
      <c r="AO304" s="17" t="s">
        <v>921</v>
      </c>
      <c r="AP304" s="17"/>
      <c r="AQ304" s="17"/>
      <c r="AR304" s="17"/>
      <c r="AS304" s="17" t="s">
        <v>350</v>
      </c>
      <c r="AT304" s="17"/>
      <c r="AU304" s="17"/>
      <c r="AV304" s="17" t="s">
        <v>75</v>
      </c>
      <c r="AW304" s="17"/>
      <c r="AX304" s="17"/>
      <c r="AY304" s="17"/>
      <c r="AZ304" s="17"/>
      <c r="BA304" s="17"/>
      <c r="BB304" s="17"/>
      <c r="BC304" s="17" t="s">
        <v>33</v>
      </c>
      <c r="BD304" s="17"/>
      <c r="BE304" s="17"/>
      <c r="BF304" s="17"/>
      <c r="BG304" s="17"/>
      <c r="BH304" s="17"/>
      <c r="BI304" s="17"/>
      <c r="BJ304" s="17"/>
      <c r="BK304" s="17"/>
      <c r="BL304" s="17"/>
      <c r="BM304" s="17"/>
      <c r="BN304" s="17"/>
      <c r="BO304" s="17"/>
      <c r="BP304" s="17"/>
      <c r="BQ304" s="17"/>
      <c r="BR304" s="17"/>
      <c r="BS304" s="17"/>
      <c r="BT304" s="17"/>
      <c r="BU304" s="17"/>
      <c r="BV304" s="17" t="s">
        <v>96</v>
      </c>
      <c r="BW304" s="17" t="s">
        <v>3209</v>
      </c>
      <c r="BX304" s="17"/>
      <c r="BY304" s="17"/>
      <c r="BZ304" s="209"/>
      <c r="CA304" s="17"/>
      <c r="CB304" s="17"/>
      <c r="CC304" s="17"/>
      <c r="CD304" s="17"/>
      <c r="CE304" s="209"/>
      <c r="CF304" s="17"/>
      <c r="CG304" s="17"/>
      <c r="CH304" s="17"/>
      <c r="CI304" s="17"/>
      <c r="CJ304" s="209"/>
      <c r="CK304" s="17"/>
      <c r="CL304" s="17"/>
      <c r="CM304" s="17"/>
      <c r="CN304" s="17"/>
      <c r="CO304" s="209"/>
      <c r="CP304" s="17"/>
      <c r="CQ304" s="17"/>
    </row>
    <row r="305" spans="3:95" s="9" customFormat="1" ht="135.75" customHeight="1" x14ac:dyDescent="0.25">
      <c r="C305" s="16" t="s">
        <v>3055</v>
      </c>
      <c r="D305" s="17" t="s">
        <v>956</v>
      </c>
      <c r="E305" s="17" t="s">
        <v>188</v>
      </c>
      <c r="F305" s="14" t="str">
        <f t="shared" si="11"/>
        <v>URF2024_295_Apoyo_MHCP Elaborar el Informe trimestral de seguimiento a las medidas de austeridad en el gasto público en la URF, cuarto trimestre 2023</v>
      </c>
      <c r="G305" s="17" t="s">
        <v>957</v>
      </c>
      <c r="H305" s="17" t="s">
        <v>958</v>
      </c>
      <c r="I305" s="17" t="s">
        <v>959</v>
      </c>
      <c r="J305" s="17" t="s">
        <v>800</v>
      </c>
      <c r="K305" s="17" t="s">
        <v>801</v>
      </c>
      <c r="L305" s="17"/>
      <c r="M305" s="45">
        <v>45323</v>
      </c>
      <c r="N305" s="45">
        <v>45366</v>
      </c>
      <c r="O305" s="18">
        <f t="shared" si="9"/>
        <v>43</v>
      </c>
      <c r="P305" s="17" t="s">
        <v>919</v>
      </c>
      <c r="Q305" s="17" t="s">
        <v>107</v>
      </c>
      <c r="R305" s="17" t="s">
        <v>920</v>
      </c>
      <c r="S305" s="17" t="s">
        <v>483</v>
      </c>
      <c r="T305" s="17" t="s">
        <v>13</v>
      </c>
      <c r="U305" s="17" t="s">
        <v>27</v>
      </c>
      <c r="V305" s="17"/>
      <c r="W305" s="17" t="s">
        <v>52</v>
      </c>
      <c r="X305" s="17"/>
      <c r="Y305" s="17"/>
      <c r="Z305" s="17"/>
      <c r="AA305" s="17"/>
      <c r="AB305" s="17"/>
      <c r="AC305" s="17"/>
      <c r="AD305" s="17"/>
      <c r="AE305" s="17"/>
      <c r="AF305" s="17"/>
      <c r="AG305" s="17"/>
      <c r="AH305" s="17"/>
      <c r="AI305" s="17"/>
      <c r="AJ305" s="17" t="s">
        <v>290</v>
      </c>
      <c r="AK305" s="17" t="s">
        <v>349</v>
      </c>
      <c r="AL305" s="17"/>
      <c r="AM305" s="17"/>
      <c r="AN305" s="17"/>
      <c r="AO305" s="17" t="s">
        <v>921</v>
      </c>
      <c r="AP305" s="17"/>
      <c r="AQ305" s="17"/>
      <c r="AR305" s="17"/>
      <c r="AS305" s="17" t="s">
        <v>350</v>
      </c>
      <c r="AT305" s="17"/>
      <c r="AU305" s="17"/>
      <c r="AV305" s="17" t="s">
        <v>75</v>
      </c>
      <c r="AW305" s="17"/>
      <c r="AX305" s="17"/>
      <c r="AY305" s="17"/>
      <c r="AZ305" s="17"/>
      <c r="BA305" s="17"/>
      <c r="BB305" s="17"/>
      <c r="BC305" s="17" t="s">
        <v>33</v>
      </c>
      <c r="BD305" s="17"/>
      <c r="BE305" s="17"/>
      <c r="BF305" s="17"/>
      <c r="BG305" s="17"/>
      <c r="BH305" s="17"/>
      <c r="BI305" s="17"/>
      <c r="BJ305" s="17"/>
      <c r="BK305" s="17"/>
      <c r="BL305" s="17"/>
      <c r="BM305" s="17"/>
      <c r="BN305" s="17"/>
      <c r="BO305" s="17"/>
      <c r="BP305" s="17"/>
      <c r="BQ305" s="17"/>
      <c r="BR305" s="17"/>
      <c r="BS305" s="17"/>
      <c r="BT305" s="17"/>
      <c r="BU305" s="17"/>
      <c r="BV305" s="17" t="s">
        <v>96</v>
      </c>
      <c r="BW305" s="17" t="s">
        <v>3209</v>
      </c>
      <c r="BX305" s="17"/>
      <c r="BY305" s="17"/>
      <c r="BZ305" s="209"/>
      <c r="CA305" s="17"/>
      <c r="CB305" s="17"/>
      <c r="CC305" s="17"/>
      <c r="CD305" s="17"/>
      <c r="CE305" s="209"/>
      <c r="CF305" s="17"/>
      <c r="CG305" s="17"/>
      <c r="CH305" s="17"/>
      <c r="CI305" s="17"/>
      <c r="CJ305" s="209"/>
      <c r="CK305" s="17"/>
      <c r="CL305" s="17"/>
      <c r="CM305" s="17"/>
      <c r="CN305" s="17"/>
      <c r="CO305" s="209"/>
      <c r="CP305" s="17"/>
      <c r="CQ305" s="17"/>
    </row>
    <row r="306" spans="3:95" s="9" customFormat="1" ht="135.75" customHeight="1" x14ac:dyDescent="0.25">
      <c r="C306" s="16" t="s">
        <v>3056</v>
      </c>
      <c r="D306" s="17" t="s">
        <v>960</v>
      </c>
      <c r="E306" s="17" t="s">
        <v>188</v>
      </c>
      <c r="F306" s="14" t="str">
        <f t="shared" si="11"/>
        <v>URF2024_296_Apoyo_MHCP Elaborar el Informe trimestral de seguimiento a las medidas de austeridad en el gasto público en la URF, primer trimestre 2024</v>
      </c>
      <c r="G306" s="17" t="s">
        <v>957</v>
      </c>
      <c r="H306" s="17" t="s">
        <v>961</v>
      </c>
      <c r="I306" s="17" t="s">
        <v>962</v>
      </c>
      <c r="J306" s="17" t="s">
        <v>800</v>
      </c>
      <c r="K306" s="17" t="s">
        <v>801</v>
      </c>
      <c r="L306" s="17"/>
      <c r="M306" s="45">
        <v>45383</v>
      </c>
      <c r="N306" s="45">
        <v>45494</v>
      </c>
      <c r="O306" s="18">
        <f t="shared" si="9"/>
        <v>111</v>
      </c>
      <c r="P306" s="17" t="s">
        <v>919</v>
      </c>
      <c r="Q306" s="17" t="s">
        <v>107</v>
      </c>
      <c r="R306" s="17" t="s">
        <v>920</v>
      </c>
      <c r="S306" s="17" t="s">
        <v>483</v>
      </c>
      <c r="T306" s="17" t="s">
        <v>13</v>
      </c>
      <c r="U306" s="17" t="s">
        <v>27</v>
      </c>
      <c r="V306" s="17"/>
      <c r="W306" s="17" t="s">
        <v>52</v>
      </c>
      <c r="X306" s="17"/>
      <c r="Y306" s="17"/>
      <c r="Z306" s="17"/>
      <c r="AA306" s="17"/>
      <c r="AB306" s="17"/>
      <c r="AC306" s="17"/>
      <c r="AD306" s="17"/>
      <c r="AE306" s="17"/>
      <c r="AF306" s="17"/>
      <c r="AG306" s="17"/>
      <c r="AH306" s="17"/>
      <c r="AI306" s="17"/>
      <c r="AJ306" s="17" t="s">
        <v>290</v>
      </c>
      <c r="AK306" s="17" t="s">
        <v>349</v>
      </c>
      <c r="AL306" s="17"/>
      <c r="AM306" s="17"/>
      <c r="AN306" s="17"/>
      <c r="AO306" s="17" t="s">
        <v>921</v>
      </c>
      <c r="AP306" s="17"/>
      <c r="AQ306" s="17"/>
      <c r="AR306" s="17"/>
      <c r="AS306" s="17" t="s">
        <v>350</v>
      </c>
      <c r="AT306" s="17"/>
      <c r="AU306" s="17"/>
      <c r="AV306" s="17" t="s">
        <v>75</v>
      </c>
      <c r="AW306" s="17"/>
      <c r="AX306" s="17"/>
      <c r="AY306" s="17"/>
      <c r="AZ306" s="17"/>
      <c r="BA306" s="17"/>
      <c r="BB306" s="17"/>
      <c r="BC306" s="17" t="s">
        <v>33</v>
      </c>
      <c r="BD306" s="17"/>
      <c r="BE306" s="17"/>
      <c r="BF306" s="17"/>
      <c r="BG306" s="17"/>
      <c r="BH306" s="17"/>
      <c r="BI306" s="17"/>
      <c r="BJ306" s="17"/>
      <c r="BK306" s="17"/>
      <c r="BL306" s="17"/>
      <c r="BM306" s="17"/>
      <c r="BN306" s="17"/>
      <c r="BO306" s="17"/>
      <c r="BP306" s="17"/>
      <c r="BQ306" s="17"/>
      <c r="BR306" s="17"/>
      <c r="BS306" s="17"/>
      <c r="BT306" s="17"/>
      <c r="BU306" s="17"/>
      <c r="BV306" s="17" t="s">
        <v>96</v>
      </c>
      <c r="BW306" s="17" t="s">
        <v>3211</v>
      </c>
      <c r="BX306" s="17" t="s">
        <v>3202</v>
      </c>
      <c r="BY306" s="209">
        <v>45460</v>
      </c>
      <c r="BZ306" s="209">
        <v>45477</v>
      </c>
      <c r="CA306" s="17" t="s">
        <v>3360</v>
      </c>
      <c r="CB306" s="17" t="s">
        <v>3361</v>
      </c>
      <c r="CC306" s="17"/>
      <c r="CD306" s="17"/>
      <c r="CE306" s="209"/>
      <c r="CF306" s="17"/>
      <c r="CG306" s="17"/>
      <c r="CH306" s="17"/>
      <c r="CI306" s="17"/>
      <c r="CJ306" s="209"/>
      <c r="CK306" s="17"/>
      <c r="CL306" s="17"/>
      <c r="CM306" s="17"/>
      <c r="CN306" s="17"/>
      <c r="CO306" s="209"/>
      <c r="CP306" s="17"/>
      <c r="CQ306" s="17"/>
    </row>
    <row r="307" spans="3:95" s="9" customFormat="1" ht="135.75" customHeight="1" x14ac:dyDescent="0.25">
      <c r="C307" s="16" t="s">
        <v>3057</v>
      </c>
      <c r="D307" s="17" t="s">
        <v>963</v>
      </c>
      <c r="E307" s="17" t="s">
        <v>188</v>
      </c>
      <c r="F307" s="14" t="str">
        <f t="shared" si="11"/>
        <v>URF2024_297_Apoyo_MHCP Elaborar el Informe trimestral de seguimiento a las medidas de austeridad en el gasto público en la URF, segundo trimestre 2024</v>
      </c>
      <c r="G307" s="17" t="s">
        <v>957</v>
      </c>
      <c r="H307" s="17" t="s">
        <v>964</v>
      </c>
      <c r="I307" s="17" t="s">
        <v>965</v>
      </c>
      <c r="J307" s="17" t="s">
        <v>800</v>
      </c>
      <c r="K307" s="17" t="s">
        <v>801</v>
      </c>
      <c r="L307" s="17"/>
      <c r="M307" s="45">
        <v>45474</v>
      </c>
      <c r="N307" s="45">
        <v>45534</v>
      </c>
      <c r="O307" s="18">
        <f t="shared" si="9"/>
        <v>60</v>
      </c>
      <c r="P307" s="17" t="s">
        <v>673</v>
      </c>
      <c r="Q307" s="17" t="s">
        <v>107</v>
      </c>
      <c r="R307" s="17" t="s">
        <v>920</v>
      </c>
      <c r="S307" s="17" t="s">
        <v>483</v>
      </c>
      <c r="T307" s="17" t="s">
        <v>13</v>
      </c>
      <c r="U307" s="17" t="s">
        <v>27</v>
      </c>
      <c r="V307" s="17"/>
      <c r="W307" s="17" t="s">
        <v>52</v>
      </c>
      <c r="X307" s="17"/>
      <c r="Y307" s="17"/>
      <c r="Z307" s="17"/>
      <c r="AA307" s="17"/>
      <c r="AB307" s="17"/>
      <c r="AC307" s="17"/>
      <c r="AD307" s="17"/>
      <c r="AE307" s="17"/>
      <c r="AF307" s="17"/>
      <c r="AG307" s="17"/>
      <c r="AH307" s="17"/>
      <c r="AI307" s="17"/>
      <c r="AJ307" s="17" t="s">
        <v>290</v>
      </c>
      <c r="AK307" s="17" t="s">
        <v>349</v>
      </c>
      <c r="AL307" s="17"/>
      <c r="AM307" s="17"/>
      <c r="AN307" s="17"/>
      <c r="AO307" s="17" t="s">
        <v>921</v>
      </c>
      <c r="AP307" s="17"/>
      <c r="AQ307" s="17"/>
      <c r="AR307" s="17"/>
      <c r="AS307" s="17" t="s">
        <v>350</v>
      </c>
      <c r="AT307" s="17"/>
      <c r="AU307" s="17"/>
      <c r="AV307" s="17" t="s">
        <v>75</v>
      </c>
      <c r="AW307" s="17"/>
      <c r="AX307" s="17"/>
      <c r="AY307" s="17"/>
      <c r="AZ307" s="17"/>
      <c r="BA307" s="17"/>
      <c r="BB307" s="17"/>
      <c r="BC307" s="17" t="s">
        <v>33</v>
      </c>
      <c r="BD307" s="17"/>
      <c r="BE307" s="17"/>
      <c r="BF307" s="17"/>
      <c r="BG307" s="17"/>
      <c r="BH307" s="17"/>
      <c r="BI307" s="17"/>
      <c r="BJ307" s="17"/>
      <c r="BK307" s="17"/>
      <c r="BL307" s="17"/>
      <c r="BM307" s="17"/>
      <c r="BN307" s="17"/>
      <c r="BO307" s="17"/>
      <c r="BP307" s="17"/>
      <c r="BQ307" s="17"/>
      <c r="BR307" s="17"/>
      <c r="BS307" s="17"/>
      <c r="BT307" s="17"/>
      <c r="BU307" s="17"/>
      <c r="BV307" s="17" t="s">
        <v>96</v>
      </c>
      <c r="BW307" s="17" t="s">
        <v>3211</v>
      </c>
      <c r="BX307" s="17" t="s">
        <v>3202</v>
      </c>
      <c r="BY307" s="209">
        <v>45527</v>
      </c>
      <c r="BZ307" s="209">
        <v>45527</v>
      </c>
      <c r="CA307" s="17" t="s">
        <v>3433</v>
      </c>
      <c r="CB307" s="17" t="s">
        <v>3434</v>
      </c>
      <c r="CC307" s="17"/>
      <c r="CD307" s="17"/>
      <c r="CE307" s="209"/>
      <c r="CF307" s="17"/>
      <c r="CG307" s="17"/>
      <c r="CH307" s="17"/>
      <c r="CI307" s="17"/>
      <c r="CJ307" s="209"/>
      <c r="CK307" s="17"/>
      <c r="CL307" s="17"/>
      <c r="CM307" s="17"/>
      <c r="CN307" s="17"/>
      <c r="CO307" s="209"/>
      <c r="CP307" s="17"/>
      <c r="CQ307" s="17"/>
    </row>
    <row r="308" spans="3:95" s="9" customFormat="1" ht="135.75" customHeight="1" x14ac:dyDescent="0.25">
      <c r="C308" s="16" t="s">
        <v>3058</v>
      </c>
      <c r="D308" s="17" t="s">
        <v>966</v>
      </c>
      <c r="E308" s="17" t="s">
        <v>188</v>
      </c>
      <c r="F308" s="14" t="str">
        <f t="shared" si="11"/>
        <v>URF2024_298_Apoyo_MHCP Elaborar el Informe trimestral de seguimiento a las medidas de austeridad en el gasto público en la URF, tercer trimestre 2024</v>
      </c>
      <c r="G308" s="17" t="s">
        <v>957</v>
      </c>
      <c r="H308" s="17" t="s">
        <v>967</v>
      </c>
      <c r="I308" s="17" t="s">
        <v>968</v>
      </c>
      <c r="J308" s="17" t="s">
        <v>800</v>
      </c>
      <c r="K308" s="17" t="s">
        <v>801</v>
      </c>
      <c r="L308" s="17"/>
      <c r="M308" s="45">
        <v>45566</v>
      </c>
      <c r="N308" s="45">
        <v>45611</v>
      </c>
      <c r="O308" s="18">
        <f t="shared" si="9"/>
        <v>45</v>
      </c>
      <c r="P308" s="17" t="s">
        <v>919</v>
      </c>
      <c r="Q308" s="17" t="s">
        <v>107</v>
      </c>
      <c r="R308" s="17" t="s">
        <v>920</v>
      </c>
      <c r="S308" s="17" t="s">
        <v>483</v>
      </c>
      <c r="T308" s="17" t="s">
        <v>13</v>
      </c>
      <c r="U308" s="17" t="s">
        <v>27</v>
      </c>
      <c r="V308" s="17"/>
      <c r="W308" s="17" t="s">
        <v>52</v>
      </c>
      <c r="X308" s="17"/>
      <c r="Y308" s="17"/>
      <c r="Z308" s="17"/>
      <c r="AA308" s="17"/>
      <c r="AB308" s="17"/>
      <c r="AC308" s="17"/>
      <c r="AD308" s="17"/>
      <c r="AE308" s="17"/>
      <c r="AF308" s="17"/>
      <c r="AG308" s="17"/>
      <c r="AH308" s="17"/>
      <c r="AI308" s="17"/>
      <c r="AJ308" s="17" t="s">
        <v>290</v>
      </c>
      <c r="AK308" s="17" t="s">
        <v>349</v>
      </c>
      <c r="AL308" s="17"/>
      <c r="AM308" s="17"/>
      <c r="AN308" s="17"/>
      <c r="AO308" s="17" t="s">
        <v>921</v>
      </c>
      <c r="AP308" s="17"/>
      <c r="AQ308" s="17"/>
      <c r="AR308" s="17"/>
      <c r="AS308" s="17" t="s">
        <v>350</v>
      </c>
      <c r="AT308" s="17"/>
      <c r="AU308" s="17"/>
      <c r="AV308" s="17" t="s">
        <v>75</v>
      </c>
      <c r="AW308" s="17"/>
      <c r="AX308" s="17"/>
      <c r="AY308" s="17"/>
      <c r="AZ308" s="17"/>
      <c r="BA308" s="17"/>
      <c r="BB308" s="17"/>
      <c r="BC308" s="17" t="s">
        <v>33</v>
      </c>
      <c r="BD308" s="17"/>
      <c r="BE308" s="17"/>
      <c r="BF308" s="17"/>
      <c r="BG308" s="17"/>
      <c r="BH308" s="17"/>
      <c r="BI308" s="17"/>
      <c r="BJ308" s="17"/>
      <c r="BK308" s="17"/>
      <c r="BL308" s="17"/>
      <c r="BM308" s="17"/>
      <c r="BN308" s="17"/>
      <c r="BO308" s="17"/>
      <c r="BP308" s="17"/>
      <c r="BQ308" s="17"/>
      <c r="BR308" s="17"/>
      <c r="BS308" s="17"/>
      <c r="BT308" s="17"/>
      <c r="BU308" s="17"/>
      <c r="BV308" s="17" t="s">
        <v>96</v>
      </c>
      <c r="BW308" s="17" t="s">
        <v>3209</v>
      </c>
      <c r="BX308" s="17"/>
      <c r="BY308" s="17"/>
      <c r="BZ308" s="209"/>
      <c r="CA308" s="17"/>
      <c r="CB308" s="17"/>
      <c r="CC308" s="17"/>
      <c r="CD308" s="17"/>
      <c r="CE308" s="209"/>
      <c r="CF308" s="17"/>
      <c r="CG308" s="17"/>
      <c r="CH308" s="17"/>
      <c r="CI308" s="17"/>
      <c r="CJ308" s="209"/>
      <c r="CK308" s="17"/>
      <c r="CL308" s="17"/>
      <c r="CM308" s="17"/>
      <c r="CN308" s="17"/>
      <c r="CO308" s="209"/>
      <c r="CP308" s="17"/>
      <c r="CQ308" s="17"/>
    </row>
    <row r="309" spans="3:95" s="9" customFormat="1" ht="135.75" customHeight="1" x14ac:dyDescent="0.25">
      <c r="C309" s="16" t="s">
        <v>3059</v>
      </c>
      <c r="D309" s="17" t="s">
        <v>969</v>
      </c>
      <c r="E309" s="17" t="s">
        <v>188</v>
      </c>
      <c r="F309" s="14" t="str">
        <f t="shared" si="11"/>
        <v>URF2024_299_Realizar la evaluación de la gestión por áreas o dependencias</v>
      </c>
      <c r="G309" s="17" t="s">
        <v>970</v>
      </c>
      <c r="H309" s="17" t="s">
        <v>971</v>
      </c>
      <c r="I309" s="17" t="s">
        <v>972</v>
      </c>
      <c r="J309" s="17" t="s">
        <v>800</v>
      </c>
      <c r="K309" s="17" t="s">
        <v>801</v>
      </c>
      <c r="L309" s="17"/>
      <c r="M309" s="45">
        <v>45292</v>
      </c>
      <c r="N309" s="45">
        <v>45327</v>
      </c>
      <c r="O309" s="18">
        <f t="shared" si="9"/>
        <v>35</v>
      </c>
      <c r="P309" s="17" t="s">
        <v>919</v>
      </c>
      <c r="Q309" s="17" t="s">
        <v>107</v>
      </c>
      <c r="R309" s="17" t="s">
        <v>920</v>
      </c>
      <c r="S309" s="17" t="s">
        <v>483</v>
      </c>
      <c r="T309" s="17" t="s">
        <v>13</v>
      </c>
      <c r="U309" s="17" t="s">
        <v>27</v>
      </c>
      <c r="V309" s="17"/>
      <c r="W309" s="17" t="s">
        <v>52</v>
      </c>
      <c r="X309" s="17"/>
      <c r="Y309" s="17"/>
      <c r="Z309" s="17"/>
      <c r="AA309" s="17"/>
      <c r="AB309" s="17"/>
      <c r="AC309" s="17"/>
      <c r="AD309" s="17"/>
      <c r="AE309" s="17"/>
      <c r="AF309" s="17"/>
      <c r="AG309" s="17"/>
      <c r="AH309" s="17"/>
      <c r="AI309" s="17"/>
      <c r="AJ309" s="17" t="s">
        <v>290</v>
      </c>
      <c r="AK309" s="17" t="s">
        <v>349</v>
      </c>
      <c r="AL309" s="17"/>
      <c r="AM309" s="17"/>
      <c r="AN309" s="17"/>
      <c r="AO309" s="17" t="s">
        <v>921</v>
      </c>
      <c r="AP309" s="17"/>
      <c r="AQ309" s="17"/>
      <c r="AR309" s="17"/>
      <c r="AS309" s="17" t="s">
        <v>350</v>
      </c>
      <c r="AT309" s="17"/>
      <c r="AU309" s="17"/>
      <c r="AV309" s="17" t="s">
        <v>75</v>
      </c>
      <c r="AW309" s="17"/>
      <c r="AX309" s="17"/>
      <c r="AY309" s="17"/>
      <c r="AZ309" s="17"/>
      <c r="BA309" s="17"/>
      <c r="BB309" s="17"/>
      <c r="BC309" s="17" t="s">
        <v>33</v>
      </c>
      <c r="BD309" s="17"/>
      <c r="BE309" s="17"/>
      <c r="BF309" s="17"/>
      <c r="BG309" s="17"/>
      <c r="BH309" s="17"/>
      <c r="BI309" s="17"/>
      <c r="BJ309" s="17"/>
      <c r="BK309" s="17"/>
      <c r="BL309" s="17"/>
      <c r="BM309" s="17"/>
      <c r="BN309" s="17"/>
      <c r="BO309" s="17"/>
      <c r="BP309" s="17"/>
      <c r="BQ309" s="17"/>
      <c r="BR309" s="17"/>
      <c r="BS309" s="17"/>
      <c r="BT309" s="17"/>
      <c r="BU309" s="17"/>
      <c r="BV309" s="17" t="s">
        <v>96</v>
      </c>
      <c r="BW309" s="17" t="s">
        <v>3209</v>
      </c>
      <c r="BX309" s="17"/>
      <c r="BY309" s="17"/>
      <c r="BZ309" s="209"/>
      <c r="CA309" s="17"/>
      <c r="CB309" s="17"/>
      <c r="CC309" s="17"/>
      <c r="CD309" s="17"/>
      <c r="CE309" s="209"/>
      <c r="CF309" s="17"/>
      <c r="CG309" s="17"/>
      <c r="CH309" s="17"/>
      <c r="CI309" s="17"/>
      <c r="CJ309" s="209"/>
      <c r="CK309" s="17"/>
      <c r="CL309" s="17"/>
      <c r="CM309" s="17"/>
      <c r="CN309" s="17"/>
      <c r="CO309" s="209"/>
      <c r="CP309" s="17"/>
      <c r="CQ309" s="17"/>
    </row>
    <row r="310" spans="3:95" s="9" customFormat="1" ht="135.75" customHeight="1" x14ac:dyDescent="0.25">
      <c r="C310" s="16" t="s">
        <v>3060</v>
      </c>
      <c r="D310" s="17" t="s">
        <v>973</v>
      </c>
      <c r="E310" s="17" t="s">
        <v>188</v>
      </c>
      <c r="F310" s="14" t="str">
        <f t="shared" si="11"/>
        <v>URF2024_300_Apoyo_MHCP Realizar evaluación Anual del Sistema de Control Interno Contable (Resolución 193 de 2016 de la Contaduría General de la Nación)</v>
      </c>
      <c r="G310" s="17" t="s">
        <v>974</v>
      </c>
      <c r="H310" s="17" t="s">
        <v>975</v>
      </c>
      <c r="I310" s="17" t="s">
        <v>976</v>
      </c>
      <c r="J310" s="17" t="s">
        <v>800</v>
      </c>
      <c r="K310" s="17" t="s">
        <v>801</v>
      </c>
      <c r="L310" s="17"/>
      <c r="M310" s="45">
        <v>45323</v>
      </c>
      <c r="N310" s="45">
        <v>45382</v>
      </c>
      <c r="O310" s="18">
        <f t="shared" si="9"/>
        <v>59</v>
      </c>
      <c r="P310" s="17" t="s">
        <v>919</v>
      </c>
      <c r="Q310" s="17" t="s">
        <v>107</v>
      </c>
      <c r="R310" s="17" t="s">
        <v>920</v>
      </c>
      <c r="S310" s="17" t="s">
        <v>483</v>
      </c>
      <c r="T310" s="17" t="s">
        <v>13</v>
      </c>
      <c r="U310" s="17" t="s">
        <v>27</v>
      </c>
      <c r="V310" s="17"/>
      <c r="W310" s="17" t="s">
        <v>52</v>
      </c>
      <c r="X310" s="17"/>
      <c r="Y310" s="17"/>
      <c r="Z310" s="17"/>
      <c r="AA310" s="17"/>
      <c r="AB310" s="17"/>
      <c r="AC310" s="17"/>
      <c r="AD310" s="17"/>
      <c r="AE310" s="17"/>
      <c r="AF310" s="17"/>
      <c r="AG310" s="17"/>
      <c r="AH310" s="17"/>
      <c r="AI310" s="17"/>
      <c r="AJ310" s="17" t="s">
        <v>290</v>
      </c>
      <c r="AK310" s="17" t="s">
        <v>349</v>
      </c>
      <c r="AL310" s="17"/>
      <c r="AM310" s="17"/>
      <c r="AN310" s="17"/>
      <c r="AO310" s="17" t="s">
        <v>921</v>
      </c>
      <c r="AP310" s="17"/>
      <c r="AQ310" s="17"/>
      <c r="AR310" s="17"/>
      <c r="AS310" s="17" t="s">
        <v>350</v>
      </c>
      <c r="AT310" s="17"/>
      <c r="AU310" s="17"/>
      <c r="AV310" s="17" t="s">
        <v>75</v>
      </c>
      <c r="AW310" s="17"/>
      <c r="AX310" s="17"/>
      <c r="AY310" s="17"/>
      <c r="AZ310" s="17"/>
      <c r="BA310" s="17"/>
      <c r="BB310" s="17"/>
      <c r="BC310" s="17" t="s">
        <v>33</v>
      </c>
      <c r="BD310" s="17"/>
      <c r="BE310" s="17"/>
      <c r="BF310" s="17"/>
      <c r="BG310" s="17"/>
      <c r="BH310" s="17"/>
      <c r="BI310" s="17"/>
      <c r="BJ310" s="17"/>
      <c r="BK310" s="17"/>
      <c r="BL310" s="17"/>
      <c r="BM310" s="17"/>
      <c r="BN310" s="17"/>
      <c r="BO310" s="17"/>
      <c r="BP310" s="17"/>
      <c r="BQ310" s="17"/>
      <c r="BR310" s="17"/>
      <c r="BS310" s="17"/>
      <c r="BT310" s="17"/>
      <c r="BU310" s="17"/>
      <c r="BV310" s="17" t="s">
        <v>96</v>
      </c>
      <c r="BW310" s="17" t="s">
        <v>3209</v>
      </c>
      <c r="BX310" s="17"/>
      <c r="BY310" s="17"/>
      <c r="BZ310" s="209"/>
      <c r="CA310" s="17"/>
      <c r="CB310" s="17"/>
      <c r="CC310" s="17"/>
      <c r="CD310" s="17"/>
      <c r="CE310" s="209"/>
      <c r="CF310" s="17"/>
      <c r="CG310" s="17"/>
      <c r="CH310" s="17"/>
      <c r="CI310" s="17"/>
      <c r="CJ310" s="209"/>
      <c r="CK310" s="17"/>
      <c r="CL310" s="17"/>
      <c r="CM310" s="17"/>
      <c r="CN310" s="17"/>
      <c r="CO310" s="209"/>
      <c r="CP310" s="17"/>
      <c r="CQ310" s="17"/>
    </row>
    <row r="311" spans="3:95" s="9" customFormat="1" ht="135.75" customHeight="1" x14ac:dyDescent="0.25">
      <c r="C311" s="16" t="s">
        <v>3061</v>
      </c>
      <c r="D311" s="17" t="s">
        <v>977</v>
      </c>
      <c r="E311" s="17" t="s">
        <v>188</v>
      </c>
      <c r="F311" s="14" t="str">
        <f t="shared" si="11"/>
        <v>URF2024_301_Acompañar a los procesos institucionales para la formulación del plan de mejoramiento del FURAG 2023</v>
      </c>
      <c r="G311" s="17" t="s">
        <v>978</v>
      </c>
      <c r="H311" s="17" t="s">
        <v>979</v>
      </c>
      <c r="I311" s="17" t="s">
        <v>980</v>
      </c>
      <c r="J311" s="17" t="s">
        <v>800</v>
      </c>
      <c r="K311" s="17" t="s">
        <v>801</v>
      </c>
      <c r="L311" s="17"/>
      <c r="M311" s="45">
        <v>45444</v>
      </c>
      <c r="N311" s="45">
        <v>45565</v>
      </c>
      <c r="O311" s="18">
        <f t="shared" si="9"/>
        <v>121</v>
      </c>
      <c r="P311" s="17" t="s">
        <v>919</v>
      </c>
      <c r="Q311" s="17" t="s">
        <v>107</v>
      </c>
      <c r="R311" s="17" t="s">
        <v>920</v>
      </c>
      <c r="S311" s="17" t="s">
        <v>483</v>
      </c>
      <c r="T311" s="17" t="s">
        <v>13</v>
      </c>
      <c r="U311" s="17" t="s">
        <v>27</v>
      </c>
      <c r="V311" s="17"/>
      <c r="W311" s="17" t="s">
        <v>52</v>
      </c>
      <c r="X311" s="17"/>
      <c r="Y311" s="17"/>
      <c r="Z311" s="17"/>
      <c r="AA311" s="17"/>
      <c r="AB311" s="17"/>
      <c r="AC311" s="17"/>
      <c r="AD311" s="17"/>
      <c r="AE311" s="17"/>
      <c r="AF311" s="17"/>
      <c r="AG311" s="17"/>
      <c r="AH311" s="17"/>
      <c r="AI311" s="17"/>
      <c r="AJ311" s="17"/>
      <c r="AK311" s="17"/>
      <c r="AL311" s="17"/>
      <c r="AM311" s="17"/>
      <c r="AN311" s="17"/>
      <c r="AO311" s="17" t="s">
        <v>981</v>
      </c>
      <c r="AP311" s="17"/>
      <c r="AQ311" s="17"/>
      <c r="AR311" s="17"/>
      <c r="AS311" s="17"/>
      <c r="AT311" s="17"/>
      <c r="AU311" s="17"/>
      <c r="AV311" s="17" t="s">
        <v>75</v>
      </c>
      <c r="AW311" s="17"/>
      <c r="AX311" s="17"/>
      <c r="AY311" s="17"/>
      <c r="AZ311" s="17"/>
      <c r="BA311" s="17"/>
      <c r="BB311" s="17"/>
      <c r="BC311" s="17" t="s">
        <v>33</v>
      </c>
      <c r="BD311" s="17"/>
      <c r="BE311" s="17"/>
      <c r="BF311" s="17"/>
      <c r="BG311" s="17"/>
      <c r="BH311" s="17"/>
      <c r="BI311" s="17"/>
      <c r="BJ311" s="17"/>
      <c r="BK311" s="17"/>
      <c r="BL311" s="17"/>
      <c r="BM311" s="17"/>
      <c r="BN311" s="17"/>
      <c r="BO311" s="17"/>
      <c r="BP311" s="17"/>
      <c r="BQ311" s="17"/>
      <c r="BR311" s="17"/>
      <c r="BS311" s="17"/>
      <c r="BT311" s="17"/>
      <c r="BU311" s="17"/>
      <c r="BV311" s="17" t="s">
        <v>96</v>
      </c>
      <c r="BW311" s="17" t="s">
        <v>3209</v>
      </c>
      <c r="BX311" s="17"/>
      <c r="BY311" s="17"/>
      <c r="BZ311" s="209"/>
      <c r="CA311" s="17"/>
      <c r="CB311" s="17"/>
      <c r="CC311" s="17"/>
      <c r="CD311" s="17"/>
      <c r="CE311" s="209"/>
      <c r="CF311" s="17"/>
      <c r="CG311" s="17"/>
      <c r="CH311" s="17"/>
      <c r="CI311" s="17"/>
      <c r="CJ311" s="209"/>
      <c r="CK311" s="17"/>
      <c r="CL311" s="17"/>
      <c r="CM311" s="17"/>
      <c r="CN311" s="17"/>
      <c r="CO311" s="209"/>
      <c r="CP311" s="17"/>
      <c r="CQ311" s="17"/>
    </row>
    <row r="312" spans="3:95" s="9" customFormat="1" ht="135.75" customHeight="1" x14ac:dyDescent="0.25">
      <c r="C312" s="16" t="s">
        <v>3062</v>
      </c>
      <c r="D312" s="17" t="s">
        <v>982</v>
      </c>
      <c r="E312" s="17" t="s">
        <v>188</v>
      </c>
      <c r="F312" s="14" t="str">
        <f t="shared" si="11"/>
        <v>URF2024_302_Responder el cuestionario del FURAG  - MECI</v>
      </c>
      <c r="G312" s="17" t="s">
        <v>983</v>
      </c>
      <c r="H312" s="17" t="s">
        <v>984</v>
      </c>
      <c r="I312" s="17" t="s">
        <v>984</v>
      </c>
      <c r="J312" s="17" t="s">
        <v>800</v>
      </c>
      <c r="K312" s="17" t="s">
        <v>801</v>
      </c>
      <c r="L312" s="17"/>
      <c r="M312" s="45">
        <v>45383</v>
      </c>
      <c r="N312" s="45">
        <v>45443</v>
      </c>
      <c r="O312" s="18">
        <f t="shared" si="9"/>
        <v>60</v>
      </c>
      <c r="P312" s="17" t="s">
        <v>919</v>
      </c>
      <c r="Q312" s="17" t="s">
        <v>107</v>
      </c>
      <c r="R312" s="17" t="s">
        <v>920</v>
      </c>
      <c r="S312" s="17" t="s">
        <v>483</v>
      </c>
      <c r="T312" s="17" t="s">
        <v>13</v>
      </c>
      <c r="U312" s="17" t="s">
        <v>27</v>
      </c>
      <c r="V312" s="17"/>
      <c r="W312" s="17" t="s">
        <v>52</v>
      </c>
      <c r="X312" s="17"/>
      <c r="Y312" s="17"/>
      <c r="Z312" s="17"/>
      <c r="AA312" s="17"/>
      <c r="AB312" s="17"/>
      <c r="AC312" s="17"/>
      <c r="AD312" s="17"/>
      <c r="AE312" s="17"/>
      <c r="AF312" s="17"/>
      <c r="AG312" s="17"/>
      <c r="AH312" s="17"/>
      <c r="AI312" s="17"/>
      <c r="AJ312" s="17"/>
      <c r="AK312" s="17"/>
      <c r="AL312" s="17"/>
      <c r="AM312" s="17"/>
      <c r="AN312" s="17"/>
      <c r="AO312" s="17" t="s">
        <v>985</v>
      </c>
      <c r="AP312" s="17"/>
      <c r="AQ312" s="17"/>
      <c r="AR312" s="17"/>
      <c r="AS312" s="17"/>
      <c r="AT312" s="17"/>
      <c r="AU312" s="17"/>
      <c r="AV312" s="17" t="s">
        <v>75</v>
      </c>
      <c r="AW312" s="17"/>
      <c r="AX312" s="17"/>
      <c r="AY312" s="17"/>
      <c r="AZ312" s="17"/>
      <c r="BA312" s="17"/>
      <c r="BB312" s="17"/>
      <c r="BC312" s="17" t="s">
        <v>33</v>
      </c>
      <c r="BD312" s="17"/>
      <c r="BE312" s="17"/>
      <c r="BF312" s="17"/>
      <c r="BG312" s="17"/>
      <c r="BH312" s="17"/>
      <c r="BI312" s="17"/>
      <c r="BJ312" s="17"/>
      <c r="BK312" s="17"/>
      <c r="BL312" s="17"/>
      <c r="BM312" s="17"/>
      <c r="BN312" s="17"/>
      <c r="BO312" s="17"/>
      <c r="BP312" s="17"/>
      <c r="BQ312" s="17"/>
      <c r="BR312" s="17"/>
      <c r="BS312" s="17"/>
      <c r="BT312" s="17"/>
      <c r="BU312" s="17"/>
      <c r="BV312" s="17" t="s">
        <v>96</v>
      </c>
      <c r="BW312" s="17" t="s">
        <v>3211</v>
      </c>
      <c r="BX312" s="17" t="s">
        <v>3202</v>
      </c>
      <c r="BY312" s="209">
        <v>45383</v>
      </c>
      <c r="BZ312" s="209">
        <v>45383</v>
      </c>
      <c r="CA312" s="17" t="s">
        <v>3223</v>
      </c>
      <c r="CB312" s="17" t="s">
        <v>3227</v>
      </c>
      <c r="CC312" s="17"/>
      <c r="CD312" s="17"/>
      <c r="CE312" s="209"/>
      <c r="CF312" s="17"/>
      <c r="CG312" s="17"/>
      <c r="CH312" s="17"/>
      <c r="CI312" s="17"/>
      <c r="CJ312" s="209"/>
      <c r="CK312" s="17"/>
      <c r="CL312" s="17"/>
      <c r="CM312" s="17"/>
      <c r="CN312" s="17"/>
      <c r="CO312" s="209"/>
      <c r="CP312" s="17"/>
      <c r="CQ312" s="17"/>
    </row>
    <row r="313" spans="3:95" s="9" customFormat="1" ht="135.75" customHeight="1" x14ac:dyDescent="0.25">
      <c r="C313" s="16" t="s">
        <v>3063</v>
      </c>
      <c r="D313" s="17" t="s">
        <v>986</v>
      </c>
      <c r="E313" s="17" t="s">
        <v>188</v>
      </c>
      <c r="F313" s="14" t="str">
        <f t="shared" si="11"/>
        <v>URF2024_303_Realizar seguimiento al SIGEP Componente Hoja de Vida y Bienes y Rentas. (Decreto 2842 de 2010 DAFP) y conflicto de interés</v>
      </c>
      <c r="G313" s="17" t="s">
        <v>987</v>
      </c>
      <c r="H313" s="17" t="s">
        <v>988</v>
      </c>
      <c r="I313" s="17" t="s">
        <v>989</v>
      </c>
      <c r="J313" s="17" t="s">
        <v>800</v>
      </c>
      <c r="K313" s="17" t="s">
        <v>801</v>
      </c>
      <c r="L313" s="17"/>
      <c r="M313" s="45">
        <v>45505</v>
      </c>
      <c r="N313" s="45">
        <v>45565</v>
      </c>
      <c r="O313" s="18">
        <f t="shared" si="9"/>
        <v>60</v>
      </c>
      <c r="P313" s="17" t="s">
        <v>919</v>
      </c>
      <c r="Q313" s="17" t="s">
        <v>107</v>
      </c>
      <c r="R313" s="17" t="s">
        <v>920</v>
      </c>
      <c r="S313" s="17" t="s">
        <v>483</v>
      </c>
      <c r="T313" s="17" t="s">
        <v>13</v>
      </c>
      <c r="U313" s="17" t="s">
        <v>27</v>
      </c>
      <c r="V313" s="17"/>
      <c r="W313" s="17" t="s">
        <v>52</v>
      </c>
      <c r="X313" s="17"/>
      <c r="Y313" s="17"/>
      <c r="Z313" s="17"/>
      <c r="AA313" s="17"/>
      <c r="AB313" s="17"/>
      <c r="AC313" s="17"/>
      <c r="AD313" s="17"/>
      <c r="AE313" s="17"/>
      <c r="AF313" s="17"/>
      <c r="AG313" s="17"/>
      <c r="AH313" s="17"/>
      <c r="AI313" s="17"/>
      <c r="AJ313" s="17" t="s">
        <v>553</v>
      </c>
      <c r="AK313" s="17" t="s">
        <v>763</v>
      </c>
      <c r="AL313" s="17"/>
      <c r="AM313" s="17"/>
      <c r="AN313" s="17"/>
      <c r="AO313" s="17" t="s">
        <v>921</v>
      </c>
      <c r="AP313" s="17"/>
      <c r="AQ313" s="17"/>
      <c r="AR313" s="17"/>
      <c r="AS313" s="17"/>
      <c r="AT313" s="17"/>
      <c r="AU313" s="17"/>
      <c r="AV313" s="17" t="s">
        <v>75</v>
      </c>
      <c r="AW313" s="17"/>
      <c r="AX313" s="17"/>
      <c r="AY313" s="17"/>
      <c r="AZ313" s="17"/>
      <c r="BA313" s="17"/>
      <c r="BB313" s="17"/>
      <c r="BC313" s="17" t="s">
        <v>33</v>
      </c>
      <c r="BD313" s="17"/>
      <c r="BE313" s="17"/>
      <c r="BF313" s="17"/>
      <c r="BG313" s="17"/>
      <c r="BH313" s="17"/>
      <c r="BI313" s="17"/>
      <c r="BJ313" s="17"/>
      <c r="BK313" s="17"/>
      <c r="BL313" s="17"/>
      <c r="BM313" s="17"/>
      <c r="BN313" s="17"/>
      <c r="BO313" s="17"/>
      <c r="BP313" s="17"/>
      <c r="BQ313" s="17"/>
      <c r="BR313" s="17"/>
      <c r="BS313" s="17"/>
      <c r="BT313" s="17"/>
      <c r="BU313" s="17"/>
      <c r="BV313" s="17" t="s">
        <v>96</v>
      </c>
      <c r="BW313" s="17" t="s">
        <v>3211</v>
      </c>
      <c r="BX313" s="17" t="s">
        <v>3202</v>
      </c>
      <c r="BY313" s="214">
        <v>45530</v>
      </c>
      <c r="BZ313" s="209">
        <v>45534</v>
      </c>
      <c r="CA313" s="17" t="s">
        <v>3445</v>
      </c>
      <c r="CB313" s="17" t="s">
        <v>3446</v>
      </c>
      <c r="CC313" s="17"/>
      <c r="CD313" s="17"/>
      <c r="CE313" s="209"/>
      <c r="CF313" s="17"/>
      <c r="CG313" s="17"/>
      <c r="CH313" s="17"/>
      <c r="CI313" s="17"/>
      <c r="CJ313" s="209"/>
      <c r="CK313" s="17"/>
      <c r="CL313" s="17"/>
      <c r="CM313" s="17"/>
      <c r="CN313" s="17"/>
      <c r="CO313" s="209"/>
      <c r="CP313" s="17"/>
      <c r="CQ313" s="17"/>
    </row>
    <row r="314" spans="3:95" s="9" customFormat="1" ht="135.75" customHeight="1" x14ac:dyDescent="0.25">
      <c r="C314" s="16" t="s">
        <v>3064</v>
      </c>
      <c r="D314" s="17" t="s">
        <v>990</v>
      </c>
      <c r="E314" s="17" t="s">
        <v>188</v>
      </c>
      <c r="F314" s="14" t="str">
        <f t="shared" si="11"/>
        <v>URF2024_304_Realizar la verificación a la concertación de los Acuerdos de Gestión del 2022 y evaluación de los correspondientes al año 2021 (Circular 1000-001-2007 de 2007 del DAFP, Ley 909 de 2004 y Decreto 1227 de 2005)</v>
      </c>
      <c r="G314" s="17" t="s">
        <v>991</v>
      </c>
      <c r="H314" s="17" t="s">
        <v>992</v>
      </c>
      <c r="I314" s="17" t="s">
        <v>993</v>
      </c>
      <c r="J314" s="17" t="s">
        <v>800</v>
      </c>
      <c r="K314" s="17" t="s">
        <v>801</v>
      </c>
      <c r="L314" s="17"/>
      <c r="M314" s="45">
        <v>45536</v>
      </c>
      <c r="N314" s="45">
        <v>45576</v>
      </c>
      <c r="O314" s="18">
        <f t="shared" si="9"/>
        <v>40</v>
      </c>
      <c r="P314" s="17" t="s">
        <v>919</v>
      </c>
      <c r="Q314" s="17" t="s">
        <v>107</v>
      </c>
      <c r="R314" s="17" t="s">
        <v>920</v>
      </c>
      <c r="S314" s="17" t="s">
        <v>483</v>
      </c>
      <c r="T314" s="17" t="s">
        <v>13</v>
      </c>
      <c r="U314" s="17" t="s">
        <v>27</v>
      </c>
      <c r="V314" s="17"/>
      <c r="W314" s="17" t="s">
        <v>52</v>
      </c>
      <c r="X314" s="17"/>
      <c r="Y314" s="17"/>
      <c r="Z314" s="17"/>
      <c r="AA314" s="17"/>
      <c r="AB314" s="17"/>
      <c r="AC314" s="17"/>
      <c r="AD314" s="17"/>
      <c r="AE314" s="17"/>
      <c r="AF314" s="17"/>
      <c r="AG314" s="17"/>
      <c r="AH314" s="17"/>
      <c r="AI314" s="17"/>
      <c r="AJ314" s="17" t="s">
        <v>553</v>
      </c>
      <c r="AK314" s="17" t="s">
        <v>554</v>
      </c>
      <c r="AL314" s="17"/>
      <c r="AM314" s="17"/>
      <c r="AN314" s="17"/>
      <c r="AO314" s="17" t="s">
        <v>921</v>
      </c>
      <c r="AP314" s="17"/>
      <c r="AQ314" s="17"/>
      <c r="AR314" s="17"/>
      <c r="AS314" s="17"/>
      <c r="AT314" s="17"/>
      <c r="AU314" s="17"/>
      <c r="AV314" s="17" t="s">
        <v>75</v>
      </c>
      <c r="AW314" s="17"/>
      <c r="AX314" s="17"/>
      <c r="AY314" s="17"/>
      <c r="AZ314" s="17"/>
      <c r="BA314" s="17"/>
      <c r="BB314" s="17"/>
      <c r="BC314" s="17" t="s">
        <v>33</v>
      </c>
      <c r="BD314" s="17"/>
      <c r="BE314" s="17"/>
      <c r="BF314" s="17"/>
      <c r="BG314" s="17"/>
      <c r="BH314" s="17"/>
      <c r="BI314" s="17"/>
      <c r="BJ314" s="17"/>
      <c r="BK314" s="17"/>
      <c r="BL314" s="17"/>
      <c r="BM314" s="17"/>
      <c r="BN314" s="17"/>
      <c r="BO314" s="17"/>
      <c r="BP314" s="17"/>
      <c r="BQ314" s="17"/>
      <c r="BR314" s="17"/>
      <c r="BS314" s="17"/>
      <c r="BT314" s="17"/>
      <c r="BU314" s="17"/>
      <c r="BV314" s="17" t="s">
        <v>96</v>
      </c>
      <c r="BW314" s="17" t="s">
        <v>3209</v>
      </c>
      <c r="BX314" s="17"/>
      <c r="BY314" s="17"/>
      <c r="BZ314" s="209"/>
      <c r="CA314" s="17"/>
      <c r="CB314" s="17"/>
      <c r="CC314" s="17"/>
      <c r="CD314" s="17"/>
      <c r="CE314" s="209"/>
      <c r="CF314" s="17"/>
      <c r="CG314" s="17"/>
      <c r="CH314" s="17"/>
      <c r="CI314" s="17"/>
      <c r="CJ314" s="209"/>
      <c r="CK314" s="17"/>
      <c r="CL314" s="17"/>
      <c r="CM314" s="17"/>
      <c r="CN314" s="17"/>
      <c r="CO314" s="209"/>
      <c r="CP314" s="17"/>
      <c r="CQ314" s="17"/>
    </row>
    <row r="315" spans="3:95" s="9" customFormat="1" ht="135.75" customHeight="1" x14ac:dyDescent="0.25">
      <c r="C315" s="16" t="s">
        <v>3065</v>
      </c>
      <c r="D315" s="17" t="s">
        <v>994</v>
      </c>
      <c r="E315" s="17" t="s">
        <v>188</v>
      </c>
      <c r="F315" s="14" t="str">
        <f t="shared" si="11"/>
        <v>URF2024_305_Realizar el cargue mensual en SIRECI, Primer Cuatrimestre</v>
      </c>
      <c r="G315" s="17" t="s">
        <v>995</v>
      </c>
      <c r="H315" s="17" t="s">
        <v>996</v>
      </c>
      <c r="I315" s="17" t="s">
        <v>996</v>
      </c>
      <c r="J315" s="17" t="s">
        <v>800</v>
      </c>
      <c r="K315" s="17" t="s">
        <v>801</v>
      </c>
      <c r="L315" s="17"/>
      <c r="M315" s="45">
        <v>45323</v>
      </c>
      <c r="N315" s="45">
        <v>45443</v>
      </c>
      <c r="O315" s="18">
        <f t="shared" si="9"/>
        <v>120</v>
      </c>
      <c r="P315" s="17" t="s">
        <v>919</v>
      </c>
      <c r="Q315" s="17" t="s">
        <v>107</v>
      </c>
      <c r="R315" s="17" t="s">
        <v>920</v>
      </c>
      <c r="S315" s="17" t="s">
        <v>483</v>
      </c>
      <c r="T315" s="17" t="s">
        <v>13</v>
      </c>
      <c r="U315" s="17" t="s">
        <v>27</v>
      </c>
      <c r="V315" s="17"/>
      <c r="W315" s="17" t="s">
        <v>52</v>
      </c>
      <c r="X315" s="17"/>
      <c r="Y315" s="17"/>
      <c r="Z315" s="17"/>
      <c r="AA315" s="17"/>
      <c r="AB315" s="17"/>
      <c r="AC315" s="17"/>
      <c r="AD315" s="17"/>
      <c r="AE315" s="17"/>
      <c r="AF315" s="17"/>
      <c r="AG315" s="17"/>
      <c r="AH315" s="17"/>
      <c r="AI315" s="17"/>
      <c r="AJ315" s="17"/>
      <c r="AK315" s="17"/>
      <c r="AL315" s="17"/>
      <c r="AM315" s="17"/>
      <c r="AN315" s="17"/>
      <c r="AO315" s="17" t="s">
        <v>985</v>
      </c>
      <c r="AP315" s="17"/>
      <c r="AQ315" s="17"/>
      <c r="AR315" s="17"/>
      <c r="AS315" s="17"/>
      <c r="AT315" s="17"/>
      <c r="AU315" s="17"/>
      <c r="AV315" s="17" t="s">
        <v>75</v>
      </c>
      <c r="AW315" s="17"/>
      <c r="AX315" s="17"/>
      <c r="AY315" s="17"/>
      <c r="AZ315" s="17"/>
      <c r="BA315" s="17"/>
      <c r="BB315" s="17"/>
      <c r="BC315" s="17" t="s">
        <v>33</v>
      </c>
      <c r="BD315" s="17"/>
      <c r="BE315" s="17"/>
      <c r="BF315" s="17"/>
      <c r="BG315" s="17"/>
      <c r="BH315" s="17"/>
      <c r="BI315" s="17"/>
      <c r="BJ315" s="17"/>
      <c r="BK315" s="17"/>
      <c r="BL315" s="17"/>
      <c r="BM315" s="17"/>
      <c r="BN315" s="17"/>
      <c r="BO315" s="17"/>
      <c r="BP315" s="17"/>
      <c r="BQ315" s="17"/>
      <c r="BR315" s="17"/>
      <c r="BS315" s="17"/>
      <c r="BT315" s="17"/>
      <c r="BU315" s="17"/>
      <c r="BV315" s="17" t="s">
        <v>96</v>
      </c>
      <c r="BW315" s="17" t="s">
        <v>3209</v>
      </c>
      <c r="BX315" s="17"/>
      <c r="BY315" s="17"/>
      <c r="BZ315" s="209"/>
      <c r="CA315" s="17"/>
      <c r="CB315" s="17"/>
      <c r="CC315" s="17"/>
      <c r="CD315" s="17"/>
      <c r="CE315" s="209"/>
      <c r="CF315" s="17"/>
      <c r="CG315" s="17"/>
      <c r="CH315" s="17"/>
      <c r="CI315" s="17"/>
      <c r="CJ315" s="209"/>
      <c r="CK315" s="17"/>
      <c r="CL315" s="17"/>
      <c r="CM315" s="17"/>
      <c r="CN315" s="17"/>
      <c r="CO315" s="209"/>
      <c r="CP315" s="17"/>
      <c r="CQ315" s="17"/>
    </row>
    <row r="316" spans="3:95" s="9" customFormat="1" ht="135.75" customHeight="1" x14ac:dyDescent="0.25">
      <c r="C316" s="16" t="s">
        <v>3066</v>
      </c>
      <c r="D316" s="17" t="s">
        <v>997</v>
      </c>
      <c r="E316" s="17" t="s">
        <v>188</v>
      </c>
      <c r="F316" s="14" t="str">
        <f t="shared" si="11"/>
        <v>URF2024_306_Realizar el cargue mensual en SIRECI, Segundo Cuatrimestre</v>
      </c>
      <c r="G316" s="17" t="s">
        <v>995</v>
      </c>
      <c r="H316" s="17" t="s">
        <v>996</v>
      </c>
      <c r="I316" s="17" t="s">
        <v>996</v>
      </c>
      <c r="J316" s="17" t="s">
        <v>800</v>
      </c>
      <c r="K316" s="17" t="s">
        <v>801</v>
      </c>
      <c r="L316" s="17"/>
      <c r="M316" s="45">
        <v>45444</v>
      </c>
      <c r="N316" s="45">
        <v>45565</v>
      </c>
      <c r="O316" s="18">
        <f t="shared" si="9"/>
        <v>121</v>
      </c>
      <c r="P316" s="17" t="s">
        <v>919</v>
      </c>
      <c r="Q316" s="17" t="s">
        <v>107</v>
      </c>
      <c r="R316" s="17" t="s">
        <v>920</v>
      </c>
      <c r="S316" s="17" t="s">
        <v>483</v>
      </c>
      <c r="T316" s="17" t="s">
        <v>13</v>
      </c>
      <c r="U316" s="17" t="s">
        <v>27</v>
      </c>
      <c r="V316" s="17"/>
      <c r="W316" s="17" t="s">
        <v>52</v>
      </c>
      <c r="X316" s="17"/>
      <c r="Y316" s="17"/>
      <c r="Z316" s="17"/>
      <c r="AA316" s="17"/>
      <c r="AB316" s="17"/>
      <c r="AC316" s="17"/>
      <c r="AD316" s="17"/>
      <c r="AE316" s="17"/>
      <c r="AF316" s="17"/>
      <c r="AG316" s="17"/>
      <c r="AH316" s="17"/>
      <c r="AI316" s="17"/>
      <c r="AJ316" s="17"/>
      <c r="AK316" s="17"/>
      <c r="AL316" s="17"/>
      <c r="AM316" s="17"/>
      <c r="AN316" s="17"/>
      <c r="AO316" s="17" t="s">
        <v>985</v>
      </c>
      <c r="AP316" s="17"/>
      <c r="AQ316" s="17"/>
      <c r="AR316" s="17"/>
      <c r="AS316" s="17"/>
      <c r="AT316" s="17"/>
      <c r="AU316" s="17"/>
      <c r="AV316" s="17" t="s">
        <v>75</v>
      </c>
      <c r="AW316" s="17"/>
      <c r="AX316" s="17"/>
      <c r="AY316" s="17"/>
      <c r="AZ316" s="17"/>
      <c r="BA316" s="17"/>
      <c r="BB316" s="17"/>
      <c r="BC316" s="17" t="s">
        <v>33</v>
      </c>
      <c r="BD316" s="17"/>
      <c r="BE316" s="17"/>
      <c r="BF316" s="17"/>
      <c r="BG316" s="17"/>
      <c r="BH316" s="17"/>
      <c r="BI316" s="17"/>
      <c r="BJ316" s="17"/>
      <c r="BK316" s="17"/>
      <c r="BL316" s="17"/>
      <c r="BM316" s="17"/>
      <c r="BN316" s="17"/>
      <c r="BO316" s="17"/>
      <c r="BP316" s="17"/>
      <c r="BQ316" s="17"/>
      <c r="BR316" s="17"/>
      <c r="BS316" s="17"/>
      <c r="BT316" s="17"/>
      <c r="BU316" s="17"/>
      <c r="BV316" s="17" t="s">
        <v>96</v>
      </c>
      <c r="BW316" s="17" t="s">
        <v>3209</v>
      </c>
      <c r="BX316" s="17"/>
      <c r="BY316" s="17"/>
      <c r="BZ316" s="209"/>
      <c r="CA316" s="17"/>
      <c r="CB316" s="17"/>
      <c r="CC316" s="17"/>
      <c r="CD316" s="17"/>
      <c r="CE316" s="209"/>
      <c r="CF316" s="17"/>
      <c r="CG316" s="17"/>
      <c r="CH316" s="17"/>
      <c r="CI316" s="17"/>
      <c r="CJ316" s="209"/>
      <c r="CK316" s="17"/>
      <c r="CL316" s="17"/>
      <c r="CM316" s="17"/>
      <c r="CN316" s="17"/>
      <c r="CO316" s="209"/>
      <c r="CP316" s="17"/>
      <c r="CQ316" s="17"/>
    </row>
    <row r="317" spans="3:95" s="9" customFormat="1" ht="135.75" customHeight="1" x14ac:dyDescent="0.25">
      <c r="C317" s="16" t="s">
        <v>3067</v>
      </c>
      <c r="D317" s="17" t="s">
        <v>998</v>
      </c>
      <c r="E317" s="17" t="s">
        <v>188</v>
      </c>
      <c r="F317" s="14" t="str">
        <f t="shared" si="11"/>
        <v>URF2024_307_Realizar el cargue mensual en SIRECI, Tercer Cuatrimestre</v>
      </c>
      <c r="G317" s="17" t="s">
        <v>995</v>
      </c>
      <c r="H317" s="17" t="s">
        <v>996</v>
      </c>
      <c r="I317" s="17" t="s">
        <v>996</v>
      </c>
      <c r="J317" s="17" t="s">
        <v>800</v>
      </c>
      <c r="K317" s="17" t="s">
        <v>801</v>
      </c>
      <c r="L317" s="17"/>
      <c r="M317" s="45">
        <v>45536</v>
      </c>
      <c r="N317" s="45">
        <v>45657</v>
      </c>
      <c r="O317" s="18">
        <f t="shared" si="9"/>
        <v>121</v>
      </c>
      <c r="P317" s="17" t="s">
        <v>919</v>
      </c>
      <c r="Q317" s="17" t="s">
        <v>107</v>
      </c>
      <c r="R317" s="17" t="s">
        <v>920</v>
      </c>
      <c r="S317" s="17" t="s">
        <v>483</v>
      </c>
      <c r="T317" s="17" t="s">
        <v>13</v>
      </c>
      <c r="U317" s="17" t="s">
        <v>27</v>
      </c>
      <c r="V317" s="17"/>
      <c r="W317" s="17" t="s">
        <v>52</v>
      </c>
      <c r="X317" s="17"/>
      <c r="Y317" s="17"/>
      <c r="Z317" s="17"/>
      <c r="AA317" s="17"/>
      <c r="AB317" s="17"/>
      <c r="AC317" s="17"/>
      <c r="AD317" s="17"/>
      <c r="AE317" s="17"/>
      <c r="AF317" s="17"/>
      <c r="AG317" s="17"/>
      <c r="AH317" s="17"/>
      <c r="AI317" s="17"/>
      <c r="AJ317" s="17"/>
      <c r="AK317" s="17"/>
      <c r="AL317" s="17"/>
      <c r="AM317" s="17"/>
      <c r="AN317" s="17"/>
      <c r="AO317" s="17" t="s">
        <v>985</v>
      </c>
      <c r="AP317" s="17"/>
      <c r="AQ317" s="17"/>
      <c r="AR317" s="17"/>
      <c r="AS317" s="17"/>
      <c r="AT317" s="17"/>
      <c r="AU317" s="17"/>
      <c r="AV317" s="17" t="s">
        <v>75</v>
      </c>
      <c r="AW317" s="17"/>
      <c r="AX317" s="17"/>
      <c r="AY317" s="17"/>
      <c r="AZ317" s="17"/>
      <c r="BA317" s="17"/>
      <c r="BB317" s="17"/>
      <c r="BC317" s="17" t="s">
        <v>33</v>
      </c>
      <c r="BD317" s="17"/>
      <c r="BE317" s="17"/>
      <c r="BF317" s="17"/>
      <c r="BG317" s="17"/>
      <c r="BH317" s="17"/>
      <c r="BI317" s="17"/>
      <c r="BJ317" s="17"/>
      <c r="BK317" s="17"/>
      <c r="BL317" s="17"/>
      <c r="BM317" s="17"/>
      <c r="BN317" s="17"/>
      <c r="BO317" s="17"/>
      <c r="BP317" s="17"/>
      <c r="BQ317" s="17"/>
      <c r="BR317" s="17"/>
      <c r="BS317" s="17"/>
      <c r="BT317" s="17"/>
      <c r="BU317" s="17"/>
      <c r="BV317" s="17" t="s">
        <v>96</v>
      </c>
      <c r="BW317" s="17" t="s">
        <v>3209</v>
      </c>
      <c r="BX317" s="17"/>
      <c r="BY317" s="17"/>
      <c r="BZ317" s="209"/>
      <c r="CA317" s="17"/>
      <c r="CB317" s="17"/>
      <c r="CC317" s="17"/>
      <c r="CD317" s="17"/>
      <c r="CE317" s="209"/>
      <c r="CF317" s="17"/>
      <c r="CG317" s="17"/>
      <c r="CH317" s="17"/>
      <c r="CI317" s="17"/>
      <c r="CJ317" s="209"/>
      <c r="CK317" s="17"/>
      <c r="CL317" s="17"/>
      <c r="CM317" s="17"/>
      <c r="CN317" s="17"/>
      <c r="CO317" s="209"/>
      <c r="CP317" s="17"/>
      <c r="CQ317" s="17"/>
    </row>
    <row r="318" spans="3:95" s="9" customFormat="1" ht="135.75" customHeight="1" x14ac:dyDescent="0.25">
      <c r="C318" s="16" t="s">
        <v>3068</v>
      </c>
      <c r="D318" s="17" t="s">
        <v>999</v>
      </c>
      <c r="E318" s="17" t="s">
        <v>188</v>
      </c>
      <c r="F318" s="14" t="str">
        <f t="shared" si="11"/>
        <v>URF2024_308_Realizar informe de cumplimiento al plan anual de auditoría, cuarto trimestre 2023</v>
      </c>
      <c r="G318" s="17" t="s">
        <v>999</v>
      </c>
      <c r="H318" s="17" t="s">
        <v>1000</v>
      </c>
      <c r="I318" s="17" t="s">
        <v>1000</v>
      </c>
      <c r="J318" s="17" t="s">
        <v>800</v>
      </c>
      <c r="K318" s="17" t="s">
        <v>801</v>
      </c>
      <c r="L318" s="17"/>
      <c r="M318" s="45">
        <v>45292</v>
      </c>
      <c r="N318" s="45">
        <v>45327</v>
      </c>
      <c r="O318" s="18">
        <f t="shared" si="9"/>
        <v>35</v>
      </c>
      <c r="P318" s="17" t="s">
        <v>919</v>
      </c>
      <c r="Q318" s="17" t="s">
        <v>107</v>
      </c>
      <c r="R318" s="17" t="s">
        <v>920</v>
      </c>
      <c r="S318" s="17" t="s">
        <v>483</v>
      </c>
      <c r="T318" s="17" t="s">
        <v>13</v>
      </c>
      <c r="U318" s="17" t="s">
        <v>27</v>
      </c>
      <c r="V318" s="17"/>
      <c r="W318" s="17" t="s">
        <v>52</v>
      </c>
      <c r="X318" s="17"/>
      <c r="Y318" s="17"/>
      <c r="Z318" s="17"/>
      <c r="AA318" s="17"/>
      <c r="AB318" s="17"/>
      <c r="AC318" s="17"/>
      <c r="AD318" s="17"/>
      <c r="AE318" s="17"/>
      <c r="AF318" s="17"/>
      <c r="AG318" s="17"/>
      <c r="AH318" s="17"/>
      <c r="AI318" s="17"/>
      <c r="AJ318" s="17" t="s">
        <v>290</v>
      </c>
      <c r="AK318" s="17" t="s">
        <v>349</v>
      </c>
      <c r="AL318" s="17"/>
      <c r="AM318" s="17"/>
      <c r="AN318" s="17"/>
      <c r="AO318" s="17" t="s">
        <v>921</v>
      </c>
      <c r="AP318" s="17"/>
      <c r="AQ318" s="17"/>
      <c r="AR318" s="17"/>
      <c r="AS318" s="17" t="s">
        <v>350</v>
      </c>
      <c r="AT318" s="17"/>
      <c r="AU318" s="17"/>
      <c r="AV318" s="17" t="s">
        <v>75</v>
      </c>
      <c r="AW318" s="17"/>
      <c r="AX318" s="17"/>
      <c r="AY318" s="17"/>
      <c r="AZ318" s="17"/>
      <c r="BA318" s="17"/>
      <c r="BB318" s="17"/>
      <c r="BC318" s="17" t="s">
        <v>33</v>
      </c>
      <c r="BD318" s="17"/>
      <c r="BE318" s="17"/>
      <c r="BF318" s="17"/>
      <c r="BG318" s="17"/>
      <c r="BH318" s="17"/>
      <c r="BI318" s="17"/>
      <c r="BJ318" s="17"/>
      <c r="BK318" s="17"/>
      <c r="BL318" s="17"/>
      <c r="BM318" s="17"/>
      <c r="BN318" s="17"/>
      <c r="BO318" s="17"/>
      <c r="BP318" s="17"/>
      <c r="BQ318" s="17"/>
      <c r="BR318" s="17"/>
      <c r="BS318" s="17"/>
      <c r="BT318" s="17"/>
      <c r="BU318" s="17"/>
      <c r="BV318" s="17" t="s">
        <v>96</v>
      </c>
      <c r="BW318" s="17" t="s">
        <v>3209</v>
      </c>
      <c r="BX318" s="17"/>
      <c r="BY318" s="17"/>
      <c r="BZ318" s="209"/>
      <c r="CA318" s="17"/>
      <c r="CB318" s="17"/>
      <c r="CC318" s="17"/>
      <c r="CD318" s="17"/>
      <c r="CE318" s="209"/>
      <c r="CF318" s="17"/>
      <c r="CG318" s="17"/>
      <c r="CH318" s="17"/>
      <c r="CI318" s="17"/>
      <c r="CJ318" s="209"/>
      <c r="CK318" s="17"/>
      <c r="CL318" s="17"/>
      <c r="CM318" s="17"/>
      <c r="CN318" s="17"/>
      <c r="CO318" s="209"/>
      <c r="CP318" s="17"/>
      <c r="CQ318" s="17"/>
    </row>
    <row r="319" spans="3:95" s="9" customFormat="1" ht="135.75" customHeight="1" x14ac:dyDescent="0.25">
      <c r="C319" s="16" t="s">
        <v>3069</v>
      </c>
      <c r="D319" s="17" t="s">
        <v>1001</v>
      </c>
      <c r="E319" s="17" t="s">
        <v>188</v>
      </c>
      <c r="F319" s="14" t="str">
        <f t="shared" si="11"/>
        <v>URF2024_309_Realizar informe de cumplimiento al plan anual de auditoría, primer trimestre 2024</v>
      </c>
      <c r="G319" s="17" t="s">
        <v>1001</v>
      </c>
      <c r="H319" s="17" t="s">
        <v>1000</v>
      </c>
      <c r="I319" s="17" t="s">
        <v>1000</v>
      </c>
      <c r="J319" s="17" t="s">
        <v>800</v>
      </c>
      <c r="K319" s="17" t="s">
        <v>801</v>
      </c>
      <c r="L319" s="17"/>
      <c r="M319" s="45">
        <v>45292</v>
      </c>
      <c r="N319" s="45">
        <v>45412</v>
      </c>
      <c r="O319" s="18">
        <f t="shared" si="9"/>
        <v>120</v>
      </c>
      <c r="P319" s="17" t="s">
        <v>919</v>
      </c>
      <c r="Q319" s="17" t="s">
        <v>107</v>
      </c>
      <c r="R319" s="17" t="s">
        <v>920</v>
      </c>
      <c r="S319" s="17" t="s">
        <v>483</v>
      </c>
      <c r="T319" s="17" t="s">
        <v>13</v>
      </c>
      <c r="U319" s="17" t="s">
        <v>27</v>
      </c>
      <c r="V319" s="17"/>
      <c r="W319" s="17" t="s">
        <v>52</v>
      </c>
      <c r="X319" s="17"/>
      <c r="Y319" s="17"/>
      <c r="Z319" s="17"/>
      <c r="AA319" s="17"/>
      <c r="AB319" s="17"/>
      <c r="AC319" s="17"/>
      <c r="AD319" s="17"/>
      <c r="AE319" s="17"/>
      <c r="AF319" s="17"/>
      <c r="AG319" s="17"/>
      <c r="AH319" s="17"/>
      <c r="AI319" s="17"/>
      <c r="AJ319" s="17" t="s">
        <v>290</v>
      </c>
      <c r="AK319" s="17" t="s">
        <v>349</v>
      </c>
      <c r="AL319" s="17"/>
      <c r="AM319" s="17"/>
      <c r="AN319" s="17"/>
      <c r="AO319" s="17" t="s">
        <v>921</v>
      </c>
      <c r="AP319" s="17"/>
      <c r="AQ319" s="17"/>
      <c r="AR319" s="17"/>
      <c r="AS319" s="17" t="s">
        <v>350</v>
      </c>
      <c r="AT319" s="17"/>
      <c r="AU319" s="17"/>
      <c r="AV319" s="17" t="s">
        <v>75</v>
      </c>
      <c r="AW319" s="17"/>
      <c r="AX319" s="17"/>
      <c r="AY319" s="17"/>
      <c r="AZ319" s="17"/>
      <c r="BA319" s="17"/>
      <c r="BB319" s="17"/>
      <c r="BC319" s="17" t="s">
        <v>33</v>
      </c>
      <c r="BD319" s="17"/>
      <c r="BE319" s="17"/>
      <c r="BF319" s="17"/>
      <c r="BG319" s="17"/>
      <c r="BH319" s="17"/>
      <c r="BI319" s="17"/>
      <c r="BJ319" s="17"/>
      <c r="BK319" s="17"/>
      <c r="BL319" s="17"/>
      <c r="BM319" s="17"/>
      <c r="BN319" s="17"/>
      <c r="BO319" s="17"/>
      <c r="BP319" s="17"/>
      <c r="BQ319" s="17"/>
      <c r="BR319" s="17"/>
      <c r="BS319" s="17"/>
      <c r="BT319" s="17"/>
      <c r="BU319" s="17"/>
      <c r="BV319" s="17" t="s">
        <v>96</v>
      </c>
      <c r="BW319" s="17" t="s">
        <v>3209</v>
      </c>
      <c r="BX319" s="17"/>
      <c r="BY319" s="17"/>
      <c r="BZ319" s="209"/>
      <c r="CA319" s="17"/>
      <c r="CB319" s="17"/>
      <c r="CC319" s="17"/>
      <c r="CD319" s="17"/>
      <c r="CE319" s="209"/>
      <c r="CF319" s="17"/>
      <c r="CG319" s="17"/>
      <c r="CH319" s="17"/>
      <c r="CI319" s="17"/>
      <c r="CJ319" s="209"/>
      <c r="CK319" s="17"/>
      <c r="CL319" s="17"/>
      <c r="CM319" s="17"/>
      <c r="CN319" s="17"/>
      <c r="CO319" s="209"/>
      <c r="CP319" s="17"/>
      <c r="CQ319" s="17"/>
    </row>
    <row r="320" spans="3:95" s="9" customFormat="1" ht="135.75" customHeight="1" x14ac:dyDescent="0.25">
      <c r="C320" s="16" t="s">
        <v>3070</v>
      </c>
      <c r="D320" s="17" t="s">
        <v>1002</v>
      </c>
      <c r="E320" s="17" t="s">
        <v>188</v>
      </c>
      <c r="F320" s="14" t="str">
        <f t="shared" si="11"/>
        <v>URF2024_310_Realizar informe de cumplimiento al plan anual de auditoría, segundo trimestre 2024</v>
      </c>
      <c r="G320" s="17" t="s">
        <v>1002</v>
      </c>
      <c r="H320" s="17" t="s">
        <v>1000</v>
      </c>
      <c r="I320" s="17" t="s">
        <v>1000</v>
      </c>
      <c r="J320" s="17" t="s">
        <v>800</v>
      </c>
      <c r="K320" s="17" t="s">
        <v>801</v>
      </c>
      <c r="L320" s="17"/>
      <c r="M320" s="45">
        <v>45383</v>
      </c>
      <c r="N320" s="45">
        <v>45504</v>
      </c>
      <c r="O320" s="18">
        <f t="shared" si="9"/>
        <v>121</v>
      </c>
      <c r="P320" s="17" t="s">
        <v>919</v>
      </c>
      <c r="Q320" s="17" t="s">
        <v>107</v>
      </c>
      <c r="R320" s="17" t="s">
        <v>920</v>
      </c>
      <c r="S320" s="17" t="s">
        <v>483</v>
      </c>
      <c r="T320" s="17" t="s">
        <v>13</v>
      </c>
      <c r="U320" s="17" t="s">
        <v>27</v>
      </c>
      <c r="V320" s="17"/>
      <c r="W320" s="17" t="s">
        <v>52</v>
      </c>
      <c r="X320" s="17"/>
      <c r="Y320" s="17"/>
      <c r="Z320" s="17"/>
      <c r="AA320" s="17"/>
      <c r="AB320" s="17"/>
      <c r="AC320" s="17"/>
      <c r="AD320" s="17"/>
      <c r="AE320" s="17"/>
      <c r="AF320" s="17"/>
      <c r="AG320" s="17"/>
      <c r="AH320" s="17"/>
      <c r="AI320" s="17"/>
      <c r="AJ320" s="17" t="s">
        <v>290</v>
      </c>
      <c r="AK320" s="17" t="s">
        <v>349</v>
      </c>
      <c r="AL320" s="17"/>
      <c r="AM320" s="17"/>
      <c r="AN320" s="17"/>
      <c r="AO320" s="17" t="s">
        <v>921</v>
      </c>
      <c r="AP320" s="17"/>
      <c r="AQ320" s="17"/>
      <c r="AR320" s="17"/>
      <c r="AS320" s="17" t="s">
        <v>350</v>
      </c>
      <c r="AT320" s="17"/>
      <c r="AU320" s="17"/>
      <c r="AV320" s="17" t="s">
        <v>75</v>
      </c>
      <c r="AW320" s="17"/>
      <c r="AX320" s="17"/>
      <c r="AY320" s="17"/>
      <c r="AZ320" s="17"/>
      <c r="BA320" s="17"/>
      <c r="BB320" s="17"/>
      <c r="BC320" s="17" t="s">
        <v>33</v>
      </c>
      <c r="BD320" s="17"/>
      <c r="BE320" s="17"/>
      <c r="BF320" s="17"/>
      <c r="BG320" s="17"/>
      <c r="BH320" s="17"/>
      <c r="BI320" s="17"/>
      <c r="BJ320" s="17"/>
      <c r="BK320" s="17"/>
      <c r="BL320" s="17"/>
      <c r="BM320" s="17"/>
      <c r="BN320" s="17"/>
      <c r="BO320" s="17"/>
      <c r="BP320" s="17"/>
      <c r="BQ320" s="17"/>
      <c r="BR320" s="17"/>
      <c r="BS320" s="17"/>
      <c r="BT320" s="17"/>
      <c r="BU320" s="17"/>
      <c r="BV320" s="17" t="s">
        <v>96</v>
      </c>
      <c r="BW320" s="17" t="s">
        <v>3209</v>
      </c>
      <c r="BX320" s="17"/>
      <c r="BY320" s="17"/>
      <c r="BZ320" s="209"/>
      <c r="CA320" s="17"/>
      <c r="CB320" s="17"/>
      <c r="CC320" s="17"/>
      <c r="CD320" s="17"/>
      <c r="CE320" s="209"/>
      <c r="CF320" s="17"/>
      <c r="CG320" s="17"/>
      <c r="CH320" s="17"/>
      <c r="CI320" s="17"/>
      <c r="CJ320" s="209"/>
      <c r="CK320" s="17"/>
      <c r="CL320" s="17"/>
      <c r="CM320" s="17"/>
      <c r="CN320" s="17"/>
      <c r="CO320" s="209"/>
      <c r="CP320" s="17"/>
      <c r="CQ320" s="17"/>
    </row>
    <row r="321" spans="3:95" s="9" customFormat="1" ht="135.75" customHeight="1" x14ac:dyDescent="0.25">
      <c r="C321" s="16" t="s">
        <v>3071</v>
      </c>
      <c r="D321" s="17" t="s">
        <v>1003</v>
      </c>
      <c r="E321" s="17" t="s">
        <v>188</v>
      </c>
      <c r="F321" s="14" t="str">
        <f t="shared" si="11"/>
        <v>URF2024_311_Realizar informe de cumplimiento al plan anual de auditoría, tercer trimestre 2024</v>
      </c>
      <c r="G321" s="17" t="s">
        <v>1003</v>
      </c>
      <c r="H321" s="17" t="s">
        <v>1000</v>
      </c>
      <c r="I321" s="17" t="s">
        <v>1000</v>
      </c>
      <c r="J321" s="17" t="s">
        <v>800</v>
      </c>
      <c r="K321" s="17" t="s">
        <v>801</v>
      </c>
      <c r="L321" s="17"/>
      <c r="M321" s="45">
        <v>45474</v>
      </c>
      <c r="N321" s="45">
        <v>45596</v>
      </c>
      <c r="O321" s="18">
        <f t="shared" si="9"/>
        <v>122</v>
      </c>
      <c r="P321" s="17" t="s">
        <v>919</v>
      </c>
      <c r="Q321" s="17" t="s">
        <v>107</v>
      </c>
      <c r="R321" s="17" t="s">
        <v>920</v>
      </c>
      <c r="S321" s="17" t="s">
        <v>483</v>
      </c>
      <c r="T321" s="17" t="s">
        <v>13</v>
      </c>
      <c r="U321" s="17" t="s">
        <v>27</v>
      </c>
      <c r="V321" s="17"/>
      <c r="W321" s="17" t="s">
        <v>52</v>
      </c>
      <c r="X321" s="17"/>
      <c r="Y321" s="17"/>
      <c r="Z321" s="17"/>
      <c r="AA321" s="17"/>
      <c r="AB321" s="17"/>
      <c r="AC321" s="17"/>
      <c r="AD321" s="17"/>
      <c r="AE321" s="17"/>
      <c r="AF321" s="17"/>
      <c r="AG321" s="17"/>
      <c r="AH321" s="17"/>
      <c r="AI321" s="17"/>
      <c r="AJ321" s="17" t="s">
        <v>290</v>
      </c>
      <c r="AK321" s="17" t="s">
        <v>349</v>
      </c>
      <c r="AL321" s="17"/>
      <c r="AM321" s="17"/>
      <c r="AN321" s="17"/>
      <c r="AO321" s="17" t="s">
        <v>921</v>
      </c>
      <c r="AP321" s="17"/>
      <c r="AQ321" s="17"/>
      <c r="AR321" s="17"/>
      <c r="AS321" s="17" t="s">
        <v>350</v>
      </c>
      <c r="AT321" s="17"/>
      <c r="AU321" s="17"/>
      <c r="AV321" s="17" t="s">
        <v>75</v>
      </c>
      <c r="AW321" s="17"/>
      <c r="AX321" s="17"/>
      <c r="AY321" s="17"/>
      <c r="AZ321" s="17"/>
      <c r="BA321" s="17"/>
      <c r="BB321" s="17"/>
      <c r="BC321" s="17" t="s">
        <v>33</v>
      </c>
      <c r="BD321" s="17"/>
      <c r="BE321" s="17"/>
      <c r="BF321" s="17"/>
      <c r="BG321" s="17"/>
      <c r="BH321" s="17"/>
      <c r="BI321" s="17"/>
      <c r="BJ321" s="17"/>
      <c r="BK321" s="17"/>
      <c r="BL321" s="17"/>
      <c r="BM321" s="17"/>
      <c r="BN321" s="17"/>
      <c r="BO321" s="17"/>
      <c r="BP321" s="17"/>
      <c r="BQ321" s="17"/>
      <c r="BR321" s="17"/>
      <c r="BS321" s="17"/>
      <c r="BT321" s="17"/>
      <c r="BU321" s="17"/>
      <c r="BV321" s="17" t="s">
        <v>96</v>
      </c>
      <c r="BW321" s="17" t="s">
        <v>3209</v>
      </c>
      <c r="BX321" s="17"/>
      <c r="BY321" s="17"/>
      <c r="BZ321" s="209"/>
      <c r="CA321" s="17"/>
      <c r="CB321" s="17"/>
      <c r="CC321" s="17"/>
      <c r="CD321" s="17"/>
      <c r="CE321" s="209"/>
      <c r="CF321" s="17"/>
      <c r="CG321" s="17"/>
      <c r="CH321" s="17"/>
      <c r="CI321" s="17"/>
      <c r="CJ321" s="209"/>
      <c r="CK321" s="17"/>
      <c r="CL321" s="17"/>
      <c r="CM321" s="17"/>
      <c r="CN321" s="17"/>
      <c r="CO321" s="209"/>
      <c r="CP321" s="17"/>
      <c r="CQ321" s="17"/>
    </row>
    <row r="322" spans="3:95" s="9" customFormat="1" ht="135.75" customHeight="1" x14ac:dyDescent="0.25">
      <c r="C322" s="16" t="s">
        <v>3072</v>
      </c>
      <c r="D322" s="17" t="s">
        <v>1004</v>
      </c>
      <c r="E322" s="17" t="s">
        <v>188</v>
      </c>
      <c r="F322" s="14" t="str">
        <f t="shared" si="11"/>
        <v>URF2024_312_Realizar sesión ordinaria del Comité Institucional de Coordinación de Control Interno, primer trimestre</v>
      </c>
      <c r="G322" s="17" t="s">
        <v>1005</v>
      </c>
      <c r="H322" s="17" t="s">
        <v>1006</v>
      </c>
      <c r="I322" s="17" t="s">
        <v>1006</v>
      </c>
      <c r="J322" s="17" t="s">
        <v>800</v>
      </c>
      <c r="K322" s="17" t="s">
        <v>801</v>
      </c>
      <c r="L322" s="17"/>
      <c r="M322" s="45">
        <v>45292</v>
      </c>
      <c r="N322" s="45">
        <v>45412</v>
      </c>
      <c r="O322" s="18">
        <f t="shared" si="9"/>
        <v>120</v>
      </c>
      <c r="P322" s="17" t="s">
        <v>919</v>
      </c>
      <c r="Q322" s="17" t="s">
        <v>107</v>
      </c>
      <c r="R322" s="17" t="s">
        <v>1007</v>
      </c>
      <c r="S322" s="17" t="s">
        <v>483</v>
      </c>
      <c r="T322" s="17" t="s">
        <v>13</v>
      </c>
      <c r="U322" s="17" t="s">
        <v>27</v>
      </c>
      <c r="V322" s="17"/>
      <c r="W322" s="17" t="s">
        <v>52</v>
      </c>
      <c r="X322" s="17"/>
      <c r="Y322" s="17"/>
      <c r="Z322" s="17"/>
      <c r="AA322" s="17"/>
      <c r="AB322" s="17"/>
      <c r="AC322" s="17"/>
      <c r="AD322" s="17"/>
      <c r="AE322" s="17"/>
      <c r="AF322" s="17"/>
      <c r="AG322" s="17"/>
      <c r="AH322" s="17"/>
      <c r="AI322" s="17"/>
      <c r="AJ322" s="17"/>
      <c r="AK322" s="17"/>
      <c r="AL322" s="17"/>
      <c r="AM322" s="17"/>
      <c r="AN322" s="17"/>
      <c r="AO322" s="17" t="s">
        <v>1008</v>
      </c>
      <c r="AP322" s="17"/>
      <c r="AQ322" s="17"/>
      <c r="AR322" s="17"/>
      <c r="AS322" s="17"/>
      <c r="AT322" s="17"/>
      <c r="AU322" s="17"/>
      <c r="AV322" s="17" t="s">
        <v>75</v>
      </c>
      <c r="AW322" s="17"/>
      <c r="AX322" s="17"/>
      <c r="AY322" s="17"/>
      <c r="AZ322" s="17"/>
      <c r="BA322" s="17"/>
      <c r="BB322" s="17"/>
      <c r="BC322" s="17" t="s">
        <v>33</v>
      </c>
      <c r="BD322" s="17"/>
      <c r="BE322" s="17"/>
      <c r="BF322" s="17"/>
      <c r="BG322" s="17"/>
      <c r="BH322" s="17"/>
      <c r="BI322" s="17"/>
      <c r="BJ322" s="17"/>
      <c r="BK322" s="17"/>
      <c r="BL322" s="17"/>
      <c r="BM322" s="17"/>
      <c r="BN322" s="17"/>
      <c r="BO322" s="17"/>
      <c r="BP322" s="17"/>
      <c r="BQ322" s="17"/>
      <c r="BR322" s="17"/>
      <c r="BS322" s="17"/>
      <c r="BT322" s="17"/>
      <c r="BU322" s="17"/>
      <c r="BV322" s="17" t="s">
        <v>96</v>
      </c>
      <c r="BW322" s="17" t="s">
        <v>3209</v>
      </c>
      <c r="BX322" s="17"/>
      <c r="BY322" s="17"/>
      <c r="BZ322" s="209"/>
      <c r="CA322" s="17"/>
      <c r="CB322" s="17"/>
      <c r="CC322" s="17"/>
      <c r="CD322" s="17"/>
      <c r="CE322" s="209"/>
      <c r="CF322" s="17"/>
      <c r="CG322" s="17"/>
      <c r="CH322" s="17"/>
      <c r="CI322" s="17"/>
      <c r="CJ322" s="209"/>
      <c r="CK322" s="17"/>
      <c r="CL322" s="17"/>
      <c r="CM322" s="17"/>
      <c r="CN322" s="17"/>
      <c r="CO322" s="209"/>
      <c r="CP322" s="17"/>
      <c r="CQ322" s="17"/>
    </row>
    <row r="323" spans="3:95" s="9" customFormat="1" ht="135.75" customHeight="1" x14ac:dyDescent="0.25">
      <c r="C323" s="16" t="s">
        <v>3073</v>
      </c>
      <c r="D323" s="17" t="s">
        <v>1009</v>
      </c>
      <c r="E323" s="17" t="s">
        <v>188</v>
      </c>
      <c r="F323" s="14" t="str">
        <f t="shared" si="11"/>
        <v>URF2024_313_Realizar sesión ordinaria del Comité Institucional de Coordinación de Control Interno, segundo trimestre</v>
      </c>
      <c r="G323" s="17" t="s">
        <v>1005</v>
      </c>
      <c r="H323" s="17" t="s">
        <v>1006</v>
      </c>
      <c r="I323" s="17" t="s">
        <v>1006</v>
      </c>
      <c r="J323" s="17" t="s">
        <v>800</v>
      </c>
      <c r="K323" s="17" t="s">
        <v>801</v>
      </c>
      <c r="L323" s="17"/>
      <c r="M323" s="45">
        <v>45383</v>
      </c>
      <c r="N323" s="45">
        <v>45504</v>
      </c>
      <c r="O323" s="18">
        <f t="shared" si="9"/>
        <v>121</v>
      </c>
      <c r="P323" s="17" t="s">
        <v>919</v>
      </c>
      <c r="Q323" s="17" t="s">
        <v>107</v>
      </c>
      <c r="R323" s="17" t="s">
        <v>1007</v>
      </c>
      <c r="S323" s="17" t="s">
        <v>483</v>
      </c>
      <c r="T323" s="17" t="s">
        <v>13</v>
      </c>
      <c r="U323" s="17" t="s">
        <v>27</v>
      </c>
      <c r="V323" s="17"/>
      <c r="W323" s="17" t="s">
        <v>52</v>
      </c>
      <c r="X323" s="17"/>
      <c r="Y323" s="17"/>
      <c r="Z323" s="17"/>
      <c r="AA323" s="17"/>
      <c r="AB323" s="17"/>
      <c r="AC323" s="17"/>
      <c r="AD323" s="17"/>
      <c r="AE323" s="17"/>
      <c r="AF323" s="17"/>
      <c r="AG323" s="17"/>
      <c r="AH323" s="17"/>
      <c r="AI323" s="17"/>
      <c r="AJ323" s="17"/>
      <c r="AK323" s="17"/>
      <c r="AL323" s="17"/>
      <c r="AM323" s="17"/>
      <c r="AN323" s="17"/>
      <c r="AO323" s="17" t="s">
        <v>1008</v>
      </c>
      <c r="AP323" s="17"/>
      <c r="AQ323" s="17"/>
      <c r="AR323" s="17"/>
      <c r="AS323" s="17"/>
      <c r="AT323" s="17"/>
      <c r="AU323" s="17"/>
      <c r="AV323" s="17" t="s">
        <v>75</v>
      </c>
      <c r="AW323" s="17"/>
      <c r="AX323" s="17"/>
      <c r="AY323" s="17"/>
      <c r="AZ323" s="17"/>
      <c r="BA323" s="17"/>
      <c r="BB323" s="17"/>
      <c r="BC323" s="17" t="s">
        <v>33</v>
      </c>
      <c r="BD323" s="17"/>
      <c r="BE323" s="17"/>
      <c r="BF323" s="17"/>
      <c r="BG323" s="17"/>
      <c r="BH323" s="17"/>
      <c r="BI323" s="17"/>
      <c r="BJ323" s="17"/>
      <c r="BK323" s="17"/>
      <c r="BL323" s="17"/>
      <c r="BM323" s="17"/>
      <c r="BN323" s="17"/>
      <c r="BO323" s="17"/>
      <c r="BP323" s="17"/>
      <c r="BQ323" s="17"/>
      <c r="BR323" s="17"/>
      <c r="BS323" s="17"/>
      <c r="BT323" s="17"/>
      <c r="BU323" s="17"/>
      <c r="BV323" s="17" t="s">
        <v>96</v>
      </c>
      <c r="BW323" s="17" t="s">
        <v>3209</v>
      </c>
      <c r="BX323" s="17"/>
      <c r="BY323" s="17"/>
      <c r="BZ323" s="209"/>
      <c r="CA323" s="17"/>
      <c r="CB323" s="17"/>
      <c r="CC323" s="17"/>
      <c r="CD323" s="17"/>
      <c r="CE323" s="209"/>
      <c r="CF323" s="17"/>
      <c r="CG323" s="17"/>
      <c r="CH323" s="17"/>
      <c r="CI323" s="17"/>
      <c r="CJ323" s="209"/>
      <c r="CK323" s="17"/>
      <c r="CL323" s="17"/>
      <c r="CM323" s="17"/>
      <c r="CN323" s="17"/>
      <c r="CO323" s="209"/>
      <c r="CP323" s="17"/>
      <c r="CQ323" s="17"/>
    </row>
    <row r="324" spans="3:95" s="9" customFormat="1" ht="135.75" customHeight="1" x14ac:dyDescent="0.25">
      <c r="C324" s="16" t="s">
        <v>3074</v>
      </c>
      <c r="D324" s="17" t="s">
        <v>1010</v>
      </c>
      <c r="E324" s="17" t="s">
        <v>188</v>
      </c>
      <c r="F324" s="14" t="str">
        <f t="shared" si="11"/>
        <v>URF2024_314_Realizar sesión ordinaria del Comité Institucional de Coordinación de Control Interno, tercer trimestre</v>
      </c>
      <c r="G324" s="17" t="s">
        <v>1005</v>
      </c>
      <c r="H324" s="17" t="s">
        <v>1006</v>
      </c>
      <c r="I324" s="17" t="s">
        <v>1006</v>
      </c>
      <c r="J324" s="17" t="s">
        <v>800</v>
      </c>
      <c r="K324" s="17" t="s">
        <v>801</v>
      </c>
      <c r="L324" s="17"/>
      <c r="M324" s="45">
        <v>45474</v>
      </c>
      <c r="N324" s="45">
        <v>45596</v>
      </c>
      <c r="O324" s="18">
        <f t="shared" si="9"/>
        <v>122</v>
      </c>
      <c r="P324" s="17" t="s">
        <v>919</v>
      </c>
      <c r="Q324" s="17" t="s">
        <v>107</v>
      </c>
      <c r="R324" s="17" t="s">
        <v>1007</v>
      </c>
      <c r="S324" s="17" t="s">
        <v>483</v>
      </c>
      <c r="T324" s="17" t="s">
        <v>13</v>
      </c>
      <c r="U324" s="17" t="s">
        <v>27</v>
      </c>
      <c r="V324" s="17"/>
      <c r="W324" s="17" t="s">
        <v>52</v>
      </c>
      <c r="X324" s="17"/>
      <c r="Y324" s="17"/>
      <c r="Z324" s="17"/>
      <c r="AA324" s="17"/>
      <c r="AB324" s="17"/>
      <c r="AC324" s="17"/>
      <c r="AD324" s="17"/>
      <c r="AE324" s="17"/>
      <c r="AF324" s="17"/>
      <c r="AG324" s="17"/>
      <c r="AH324" s="17"/>
      <c r="AI324" s="17"/>
      <c r="AJ324" s="17"/>
      <c r="AK324" s="17"/>
      <c r="AL324" s="17"/>
      <c r="AM324" s="17"/>
      <c r="AN324" s="17"/>
      <c r="AO324" s="17" t="s">
        <v>1008</v>
      </c>
      <c r="AP324" s="17"/>
      <c r="AQ324" s="17"/>
      <c r="AR324" s="17"/>
      <c r="AS324" s="17"/>
      <c r="AT324" s="17"/>
      <c r="AU324" s="17"/>
      <c r="AV324" s="17" t="s">
        <v>75</v>
      </c>
      <c r="AW324" s="17"/>
      <c r="AX324" s="17"/>
      <c r="AY324" s="17"/>
      <c r="AZ324" s="17"/>
      <c r="BA324" s="17"/>
      <c r="BB324" s="17"/>
      <c r="BC324" s="17" t="s">
        <v>33</v>
      </c>
      <c r="BD324" s="17"/>
      <c r="BE324" s="17"/>
      <c r="BF324" s="17"/>
      <c r="BG324" s="17"/>
      <c r="BH324" s="17"/>
      <c r="BI324" s="17"/>
      <c r="BJ324" s="17"/>
      <c r="BK324" s="17"/>
      <c r="BL324" s="17"/>
      <c r="BM324" s="17"/>
      <c r="BN324" s="17"/>
      <c r="BO324" s="17"/>
      <c r="BP324" s="17"/>
      <c r="BQ324" s="17"/>
      <c r="BR324" s="17"/>
      <c r="BS324" s="17"/>
      <c r="BT324" s="17"/>
      <c r="BU324" s="17"/>
      <c r="BV324" s="17" t="s">
        <v>96</v>
      </c>
      <c r="BW324" s="17" t="s">
        <v>3209</v>
      </c>
      <c r="BX324" s="17"/>
      <c r="BY324" s="17"/>
      <c r="BZ324" s="209"/>
      <c r="CA324" s="17"/>
      <c r="CB324" s="17"/>
      <c r="CC324" s="17"/>
      <c r="CD324" s="17"/>
      <c r="CE324" s="209"/>
      <c r="CF324" s="17"/>
      <c r="CG324" s="17"/>
      <c r="CH324" s="17"/>
      <c r="CI324" s="17"/>
      <c r="CJ324" s="209"/>
      <c r="CK324" s="17"/>
      <c r="CL324" s="17"/>
      <c r="CM324" s="17"/>
      <c r="CN324" s="17"/>
      <c r="CO324" s="209"/>
      <c r="CP324" s="17"/>
      <c r="CQ324" s="17"/>
    </row>
    <row r="325" spans="3:95" s="9" customFormat="1" ht="135.75" customHeight="1" x14ac:dyDescent="0.25">
      <c r="C325" s="16" t="s">
        <v>3075</v>
      </c>
      <c r="D325" s="17" t="s">
        <v>1011</v>
      </c>
      <c r="E325" s="17" t="s">
        <v>188</v>
      </c>
      <c r="F325" s="14" t="str">
        <f t="shared" si="11"/>
        <v>URF2024_315_Realizar sesión ordinaria del Comité Institucional de Coordinación de Control Interno, cuarto trimestre</v>
      </c>
      <c r="G325" s="17" t="s">
        <v>1005</v>
      </c>
      <c r="H325" s="17" t="s">
        <v>1006</v>
      </c>
      <c r="I325" s="17" t="s">
        <v>1006</v>
      </c>
      <c r="J325" s="17" t="s">
        <v>800</v>
      </c>
      <c r="K325" s="17" t="s">
        <v>801</v>
      </c>
      <c r="L325" s="17"/>
      <c r="M325" s="45">
        <v>45566</v>
      </c>
      <c r="N325" s="45">
        <v>45657</v>
      </c>
      <c r="O325" s="18">
        <f t="shared" si="9"/>
        <v>91</v>
      </c>
      <c r="P325" s="17" t="s">
        <v>919</v>
      </c>
      <c r="Q325" s="17" t="s">
        <v>107</v>
      </c>
      <c r="R325" s="17" t="s">
        <v>1007</v>
      </c>
      <c r="S325" s="17" t="s">
        <v>483</v>
      </c>
      <c r="T325" s="17" t="s">
        <v>13</v>
      </c>
      <c r="U325" s="17" t="s">
        <v>27</v>
      </c>
      <c r="V325" s="17"/>
      <c r="W325" s="17" t="s">
        <v>52</v>
      </c>
      <c r="X325" s="17"/>
      <c r="Y325" s="17"/>
      <c r="Z325" s="17"/>
      <c r="AA325" s="17"/>
      <c r="AB325" s="17"/>
      <c r="AC325" s="17"/>
      <c r="AD325" s="17"/>
      <c r="AE325" s="17"/>
      <c r="AF325" s="17"/>
      <c r="AG325" s="17"/>
      <c r="AH325" s="17"/>
      <c r="AI325" s="17"/>
      <c r="AJ325" s="17"/>
      <c r="AK325" s="17"/>
      <c r="AL325" s="17"/>
      <c r="AM325" s="17"/>
      <c r="AN325" s="17"/>
      <c r="AO325" s="17" t="s">
        <v>1008</v>
      </c>
      <c r="AP325" s="17"/>
      <c r="AQ325" s="17"/>
      <c r="AR325" s="17"/>
      <c r="AS325" s="17"/>
      <c r="AT325" s="17"/>
      <c r="AU325" s="17"/>
      <c r="AV325" s="17" t="s">
        <v>75</v>
      </c>
      <c r="AW325" s="17"/>
      <c r="AX325" s="17"/>
      <c r="AY325" s="17"/>
      <c r="AZ325" s="17"/>
      <c r="BA325" s="17"/>
      <c r="BB325" s="17"/>
      <c r="BC325" s="17" t="s">
        <v>33</v>
      </c>
      <c r="BD325" s="17"/>
      <c r="BE325" s="17"/>
      <c r="BF325" s="17"/>
      <c r="BG325" s="17"/>
      <c r="BH325" s="17"/>
      <c r="BI325" s="17"/>
      <c r="BJ325" s="17"/>
      <c r="BK325" s="17"/>
      <c r="BL325" s="17"/>
      <c r="BM325" s="17"/>
      <c r="BN325" s="17"/>
      <c r="BO325" s="17"/>
      <c r="BP325" s="17"/>
      <c r="BQ325" s="17"/>
      <c r="BR325" s="17"/>
      <c r="BS325" s="17"/>
      <c r="BT325" s="17"/>
      <c r="BU325" s="17"/>
      <c r="BV325" s="17" t="s">
        <v>96</v>
      </c>
      <c r="BW325" s="17" t="s">
        <v>3209</v>
      </c>
      <c r="BX325" s="17"/>
      <c r="BY325" s="17"/>
      <c r="BZ325" s="209"/>
      <c r="CA325" s="17"/>
      <c r="CB325" s="17"/>
      <c r="CC325" s="17"/>
      <c r="CD325" s="17"/>
      <c r="CE325" s="209"/>
      <c r="CF325" s="17"/>
      <c r="CG325" s="17"/>
      <c r="CH325" s="17"/>
      <c r="CI325" s="17"/>
      <c r="CJ325" s="209"/>
      <c r="CK325" s="17"/>
      <c r="CL325" s="17"/>
      <c r="CM325" s="17"/>
      <c r="CN325" s="17"/>
      <c r="CO325" s="209"/>
      <c r="CP325" s="17"/>
      <c r="CQ325" s="17"/>
    </row>
    <row r="326" spans="3:95" s="9" customFormat="1" ht="135.75" customHeight="1" x14ac:dyDescent="0.25">
      <c r="C326" s="16" t="s">
        <v>3076</v>
      </c>
      <c r="D326" s="17" t="s">
        <v>1012</v>
      </c>
      <c r="E326" s="17" t="s">
        <v>188</v>
      </c>
      <c r="F326" s="14" t="str">
        <f t="shared" si="11"/>
        <v>URF2024_316_Realizar sensibilización del Sistema de Control Interno, primer cuatrimestre</v>
      </c>
      <c r="G326" s="17" t="s">
        <v>1013</v>
      </c>
      <c r="H326" s="17" t="s">
        <v>1014</v>
      </c>
      <c r="I326" s="17" t="s">
        <v>1014</v>
      </c>
      <c r="J326" s="17" t="s">
        <v>800</v>
      </c>
      <c r="K326" s="17" t="s">
        <v>801</v>
      </c>
      <c r="L326" s="17"/>
      <c r="M326" s="45">
        <v>45323</v>
      </c>
      <c r="N326" s="45">
        <v>45443</v>
      </c>
      <c r="O326" s="18">
        <f t="shared" ref="O326:O347" si="12">IF(N326-M326&gt;124,"El tiempo de ejecución de la actividad no puede superar 124 días",N326-M326)</f>
        <v>120</v>
      </c>
      <c r="P326" s="17" t="s">
        <v>919</v>
      </c>
      <c r="Q326" s="17" t="s">
        <v>107</v>
      </c>
      <c r="R326" s="17" t="s">
        <v>1015</v>
      </c>
      <c r="S326" s="17" t="s">
        <v>483</v>
      </c>
      <c r="T326" s="17" t="s">
        <v>13</v>
      </c>
      <c r="U326" s="17" t="s">
        <v>27</v>
      </c>
      <c r="V326" s="17"/>
      <c r="W326" s="17" t="s">
        <v>52</v>
      </c>
      <c r="X326" s="17"/>
      <c r="Y326" s="17"/>
      <c r="Z326" s="17"/>
      <c r="AA326" s="17"/>
      <c r="AB326" s="17"/>
      <c r="AC326" s="17"/>
      <c r="AD326" s="17"/>
      <c r="AE326" s="17"/>
      <c r="AF326" s="17"/>
      <c r="AG326" s="17"/>
      <c r="AH326" s="17"/>
      <c r="AI326" s="17"/>
      <c r="AJ326" s="17" t="s">
        <v>553</v>
      </c>
      <c r="AK326" s="17" t="s">
        <v>554</v>
      </c>
      <c r="AL326" s="17"/>
      <c r="AM326" s="17"/>
      <c r="AN326" s="17"/>
      <c r="AO326" s="17" t="s">
        <v>981</v>
      </c>
      <c r="AP326" s="17"/>
      <c r="AQ326" s="17"/>
      <c r="AR326" s="17"/>
      <c r="AS326" s="17"/>
      <c r="AT326" s="17"/>
      <c r="AU326" s="17"/>
      <c r="AV326" s="17" t="s">
        <v>75</v>
      </c>
      <c r="AW326" s="17"/>
      <c r="AX326" s="17"/>
      <c r="AY326" s="17"/>
      <c r="AZ326" s="17"/>
      <c r="BA326" s="17"/>
      <c r="BB326" s="17"/>
      <c r="BC326" s="17" t="s">
        <v>33</v>
      </c>
      <c r="BD326" s="17"/>
      <c r="BE326" s="17"/>
      <c r="BF326" s="17"/>
      <c r="BG326" s="17"/>
      <c r="BH326" s="17"/>
      <c r="BI326" s="17"/>
      <c r="BJ326" s="17"/>
      <c r="BK326" s="17"/>
      <c r="BL326" s="17"/>
      <c r="BM326" s="17"/>
      <c r="BN326" s="17"/>
      <c r="BO326" s="17"/>
      <c r="BP326" s="17"/>
      <c r="BQ326" s="17"/>
      <c r="BR326" s="17"/>
      <c r="BS326" s="17"/>
      <c r="BT326" s="17"/>
      <c r="BU326" s="17"/>
      <c r="BV326" s="17" t="s">
        <v>96</v>
      </c>
      <c r="BW326" s="17" t="s">
        <v>3209</v>
      </c>
      <c r="BX326" s="17"/>
      <c r="BY326" s="17"/>
      <c r="BZ326" s="209"/>
      <c r="CA326" s="17"/>
      <c r="CB326" s="17"/>
      <c r="CC326" s="17"/>
      <c r="CD326" s="17"/>
      <c r="CE326" s="209"/>
      <c r="CF326" s="17"/>
      <c r="CG326" s="17"/>
      <c r="CH326" s="17"/>
      <c r="CI326" s="17"/>
      <c r="CJ326" s="209"/>
      <c r="CK326" s="17"/>
      <c r="CL326" s="17"/>
      <c r="CM326" s="17"/>
      <c r="CN326" s="17"/>
      <c r="CO326" s="209"/>
      <c r="CP326" s="17"/>
      <c r="CQ326" s="17"/>
    </row>
    <row r="327" spans="3:95" s="9" customFormat="1" ht="135.75" customHeight="1" x14ac:dyDescent="0.25">
      <c r="C327" s="16" t="s">
        <v>3077</v>
      </c>
      <c r="D327" s="17" t="s">
        <v>1016</v>
      </c>
      <c r="E327" s="17" t="s">
        <v>188</v>
      </c>
      <c r="F327" s="14" t="str">
        <f t="shared" si="11"/>
        <v>URF2024_317_Realizar sensibilización del Sistema de Control Interno, segundo cuatrimestre</v>
      </c>
      <c r="G327" s="17" t="s">
        <v>1013</v>
      </c>
      <c r="H327" s="17" t="s">
        <v>1014</v>
      </c>
      <c r="I327" s="17" t="s">
        <v>1014</v>
      </c>
      <c r="J327" s="17" t="s">
        <v>800</v>
      </c>
      <c r="K327" s="17" t="s">
        <v>801</v>
      </c>
      <c r="L327" s="17"/>
      <c r="M327" s="45">
        <v>45444</v>
      </c>
      <c r="N327" s="45">
        <v>45565</v>
      </c>
      <c r="O327" s="18">
        <f t="shared" si="12"/>
        <v>121</v>
      </c>
      <c r="P327" s="17" t="s">
        <v>919</v>
      </c>
      <c r="Q327" s="17" t="s">
        <v>107</v>
      </c>
      <c r="R327" s="17" t="s">
        <v>1015</v>
      </c>
      <c r="S327" s="17" t="s">
        <v>483</v>
      </c>
      <c r="T327" s="17" t="s">
        <v>13</v>
      </c>
      <c r="U327" s="17" t="s">
        <v>27</v>
      </c>
      <c r="V327" s="17"/>
      <c r="W327" s="17" t="s">
        <v>52</v>
      </c>
      <c r="X327" s="17"/>
      <c r="Y327" s="17"/>
      <c r="Z327" s="17"/>
      <c r="AA327" s="17"/>
      <c r="AB327" s="17"/>
      <c r="AC327" s="17"/>
      <c r="AD327" s="17"/>
      <c r="AE327" s="17"/>
      <c r="AF327" s="17"/>
      <c r="AG327" s="17"/>
      <c r="AH327" s="17"/>
      <c r="AI327" s="17"/>
      <c r="AJ327" s="17" t="s">
        <v>553</v>
      </c>
      <c r="AK327" s="17" t="s">
        <v>554</v>
      </c>
      <c r="AL327" s="17"/>
      <c r="AM327" s="17"/>
      <c r="AN327" s="17"/>
      <c r="AO327" s="17" t="s">
        <v>981</v>
      </c>
      <c r="AP327" s="17"/>
      <c r="AQ327" s="17"/>
      <c r="AR327" s="17"/>
      <c r="AS327" s="17"/>
      <c r="AT327" s="17"/>
      <c r="AU327" s="17"/>
      <c r="AV327" s="17" t="s">
        <v>75</v>
      </c>
      <c r="AW327" s="17"/>
      <c r="AX327" s="17"/>
      <c r="AY327" s="17"/>
      <c r="AZ327" s="17"/>
      <c r="BA327" s="17"/>
      <c r="BB327" s="17"/>
      <c r="BC327" s="17" t="s">
        <v>33</v>
      </c>
      <c r="BD327" s="17"/>
      <c r="BE327" s="17"/>
      <c r="BF327" s="17"/>
      <c r="BG327" s="17"/>
      <c r="BH327" s="17"/>
      <c r="BI327" s="17"/>
      <c r="BJ327" s="17"/>
      <c r="BK327" s="17"/>
      <c r="BL327" s="17"/>
      <c r="BM327" s="17"/>
      <c r="BN327" s="17"/>
      <c r="BO327" s="17"/>
      <c r="BP327" s="17"/>
      <c r="BQ327" s="17"/>
      <c r="BR327" s="17"/>
      <c r="BS327" s="17"/>
      <c r="BT327" s="17"/>
      <c r="BU327" s="17"/>
      <c r="BV327" s="17" t="s">
        <v>96</v>
      </c>
      <c r="BW327" s="17" t="s">
        <v>3209</v>
      </c>
      <c r="BX327" s="17"/>
      <c r="BY327" s="17"/>
      <c r="BZ327" s="209"/>
      <c r="CA327" s="17"/>
      <c r="CB327" s="17"/>
      <c r="CC327" s="17"/>
      <c r="CD327" s="17"/>
      <c r="CE327" s="209"/>
      <c r="CF327" s="17"/>
      <c r="CG327" s="17"/>
      <c r="CH327" s="17"/>
      <c r="CI327" s="17"/>
      <c r="CJ327" s="209"/>
      <c r="CK327" s="17"/>
      <c r="CL327" s="17"/>
      <c r="CM327" s="17"/>
      <c r="CN327" s="17"/>
      <c r="CO327" s="209"/>
      <c r="CP327" s="17"/>
      <c r="CQ327" s="17"/>
    </row>
    <row r="328" spans="3:95" s="9" customFormat="1" ht="135.75" customHeight="1" x14ac:dyDescent="0.25">
      <c r="C328" s="16" t="s">
        <v>3078</v>
      </c>
      <c r="D328" s="17" t="s">
        <v>1017</v>
      </c>
      <c r="E328" s="17" t="s">
        <v>188</v>
      </c>
      <c r="F328" s="14" t="str">
        <f t="shared" si="11"/>
        <v>URF2024_318_Realizar sensibilización del Sistema de Control Interno, tercer cuatrimestre</v>
      </c>
      <c r="G328" s="17" t="s">
        <v>1013</v>
      </c>
      <c r="H328" s="17" t="s">
        <v>1014</v>
      </c>
      <c r="I328" s="17" t="s">
        <v>1014</v>
      </c>
      <c r="J328" s="17" t="s">
        <v>800</v>
      </c>
      <c r="K328" s="17" t="s">
        <v>801</v>
      </c>
      <c r="L328" s="17"/>
      <c r="M328" s="45">
        <v>45536</v>
      </c>
      <c r="N328" s="45">
        <v>45657</v>
      </c>
      <c r="O328" s="18">
        <f t="shared" si="12"/>
        <v>121</v>
      </c>
      <c r="P328" s="17" t="s">
        <v>919</v>
      </c>
      <c r="Q328" s="17" t="s">
        <v>107</v>
      </c>
      <c r="R328" s="17" t="s">
        <v>1015</v>
      </c>
      <c r="S328" s="17" t="s">
        <v>483</v>
      </c>
      <c r="T328" s="17" t="s">
        <v>13</v>
      </c>
      <c r="U328" s="17" t="s">
        <v>27</v>
      </c>
      <c r="V328" s="17"/>
      <c r="W328" s="17" t="s">
        <v>52</v>
      </c>
      <c r="X328" s="17"/>
      <c r="Y328" s="17"/>
      <c r="Z328" s="17"/>
      <c r="AA328" s="17"/>
      <c r="AB328" s="17"/>
      <c r="AC328" s="17"/>
      <c r="AD328" s="17"/>
      <c r="AE328" s="17"/>
      <c r="AF328" s="17"/>
      <c r="AG328" s="17"/>
      <c r="AH328" s="17"/>
      <c r="AI328" s="17"/>
      <c r="AJ328" s="17" t="s">
        <v>553</v>
      </c>
      <c r="AK328" s="17" t="s">
        <v>554</v>
      </c>
      <c r="AL328" s="17"/>
      <c r="AM328" s="17"/>
      <c r="AN328" s="17"/>
      <c r="AO328" s="17" t="s">
        <v>981</v>
      </c>
      <c r="AP328" s="17"/>
      <c r="AQ328" s="17"/>
      <c r="AR328" s="17"/>
      <c r="AS328" s="17"/>
      <c r="AT328" s="17"/>
      <c r="AU328" s="17"/>
      <c r="AV328" s="17" t="s">
        <v>75</v>
      </c>
      <c r="AW328" s="17"/>
      <c r="AX328" s="17"/>
      <c r="AY328" s="17"/>
      <c r="AZ328" s="17"/>
      <c r="BA328" s="17"/>
      <c r="BB328" s="17"/>
      <c r="BC328" s="17" t="s">
        <v>33</v>
      </c>
      <c r="BD328" s="17"/>
      <c r="BE328" s="17"/>
      <c r="BF328" s="17"/>
      <c r="BG328" s="17"/>
      <c r="BH328" s="17"/>
      <c r="BI328" s="17"/>
      <c r="BJ328" s="17"/>
      <c r="BK328" s="17"/>
      <c r="BL328" s="17"/>
      <c r="BM328" s="17"/>
      <c r="BN328" s="17"/>
      <c r="BO328" s="17"/>
      <c r="BP328" s="17"/>
      <c r="BQ328" s="17"/>
      <c r="BR328" s="17"/>
      <c r="BS328" s="17"/>
      <c r="BT328" s="17"/>
      <c r="BU328" s="17"/>
      <c r="BV328" s="17" t="s">
        <v>96</v>
      </c>
      <c r="BW328" s="17" t="s">
        <v>3209</v>
      </c>
      <c r="BX328" s="17"/>
      <c r="BY328" s="17"/>
      <c r="BZ328" s="209"/>
      <c r="CA328" s="17"/>
      <c r="CB328" s="17"/>
      <c r="CC328" s="17"/>
      <c r="CD328" s="17"/>
      <c r="CE328" s="209"/>
      <c r="CF328" s="17"/>
      <c r="CG328" s="17"/>
      <c r="CH328" s="17"/>
      <c r="CI328" s="17"/>
      <c r="CJ328" s="209"/>
      <c r="CK328" s="17"/>
      <c r="CL328" s="17"/>
      <c r="CM328" s="17"/>
      <c r="CN328" s="17"/>
      <c r="CO328" s="209"/>
      <c r="CP328" s="17"/>
      <c r="CQ328" s="17"/>
    </row>
    <row r="329" spans="3:95" s="9" customFormat="1" ht="135.75" customHeight="1" x14ac:dyDescent="0.25">
      <c r="C329" s="16" t="s">
        <v>3079</v>
      </c>
      <c r="D329" s="17" t="s">
        <v>1018</v>
      </c>
      <c r="E329" s="17" t="s">
        <v>119</v>
      </c>
      <c r="F329" s="14" t="str">
        <f t="shared" si="11"/>
        <v>URF2024_319_Realizar el Seguimiento a la formulación del Plan Estratégico Institucional 2023-2026 y  Plan de Acción Anual vigencia 2023</v>
      </c>
      <c r="G329" s="17" t="s">
        <v>1018</v>
      </c>
      <c r="H329" s="17" t="s">
        <v>1019</v>
      </c>
      <c r="I329" s="17" t="s">
        <v>1019</v>
      </c>
      <c r="J329" s="17" t="s">
        <v>800</v>
      </c>
      <c r="K329" s="17" t="s">
        <v>801</v>
      </c>
      <c r="L329" s="17"/>
      <c r="M329" s="45">
        <v>45505</v>
      </c>
      <c r="N329" s="45">
        <v>45565</v>
      </c>
      <c r="O329" s="18">
        <f t="shared" si="12"/>
        <v>60</v>
      </c>
      <c r="P329" s="17" t="s">
        <v>919</v>
      </c>
      <c r="Q329" s="17" t="s">
        <v>107</v>
      </c>
      <c r="R329" s="17" t="s">
        <v>920</v>
      </c>
      <c r="S329" s="17" t="s">
        <v>483</v>
      </c>
      <c r="T329" s="17" t="s">
        <v>13</v>
      </c>
      <c r="U329" s="17" t="s">
        <v>27</v>
      </c>
      <c r="V329" s="17"/>
      <c r="W329" s="17" t="s">
        <v>52</v>
      </c>
      <c r="X329" s="17"/>
      <c r="Y329" s="17"/>
      <c r="Z329" s="17"/>
      <c r="AA329" s="17"/>
      <c r="AB329" s="17"/>
      <c r="AC329" s="17"/>
      <c r="AD329" s="17"/>
      <c r="AE329" s="17"/>
      <c r="AF329" s="17"/>
      <c r="AG329" s="17"/>
      <c r="AH329" s="17"/>
      <c r="AI329" s="17"/>
      <c r="AJ329" s="17"/>
      <c r="AK329" s="17"/>
      <c r="AL329" s="17"/>
      <c r="AM329" s="17"/>
      <c r="AN329" s="17"/>
      <c r="AO329" s="17" t="s">
        <v>921</v>
      </c>
      <c r="AP329" s="17"/>
      <c r="AQ329" s="17"/>
      <c r="AR329" s="17"/>
      <c r="AS329" s="17"/>
      <c r="AT329" s="17"/>
      <c r="AU329" s="17"/>
      <c r="AV329" s="17" t="s">
        <v>75</v>
      </c>
      <c r="AW329" s="17"/>
      <c r="AX329" s="17"/>
      <c r="AY329" s="17"/>
      <c r="AZ329" s="17"/>
      <c r="BA329" s="17"/>
      <c r="BB329" s="17"/>
      <c r="BC329" s="17" t="s">
        <v>33</v>
      </c>
      <c r="BD329" s="17"/>
      <c r="BE329" s="17"/>
      <c r="BF329" s="17"/>
      <c r="BG329" s="17"/>
      <c r="BH329" s="17"/>
      <c r="BI329" s="17"/>
      <c r="BJ329" s="17"/>
      <c r="BK329" s="17"/>
      <c r="BL329" s="17"/>
      <c r="BM329" s="17"/>
      <c r="BN329" s="17"/>
      <c r="BO329" s="17"/>
      <c r="BP329" s="17"/>
      <c r="BQ329" s="17"/>
      <c r="BR329" s="17"/>
      <c r="BS329" s="17"/>
      <c r="BT329" s="17"/>
      <c r="BU329" s="17"/>
      <c r="BV329" s="17" t="s">
        <v>96</v>
      </c>
      <c r="BW329" s="17" t="s">
        <v>3211</v>
      </c>
      <c r="BX329" s="17" t="s">
        <v>3202</v>
      </c>
      <c r="BY329" s="214">
        <v>45530</v>
      </c>
      <c r="BZ329" s="209">
        <v>45534</v>
      </c>
      <c r="CA329" s="17" t="s">
        <v>3445</v>
      </c>
      <c r="CB329" s="17" t="s">
        <v>3446</v>
      </c>
      <c r="CC329" s="17"/>
      <c r="CD329" s="17"/>
      <c r="CE329" s="209"/>
      <c r="CF329" s="17"/>
      <c r="CG329" s="17"/>
      <c r="CH329" s="17"/>
      <c r="CI329" s="17"/>
      <c r="CJ329" s="209"/>
      <c r="CK329" s="17"/>
      <c r="CL329" s="17"/>
      <c r="CM329" s="17"/>
      <c r="CN329" s="17"/>
      <c r="CO329" s="209"/>
      <c r="CP329" s="17"/>
      <c r="CQ329" s="17"/>
    </row>
    <row r="330" spans="3:95" s="9" customFormat="1" ht="135.75" customHeight="1" x14ac:dyDescent="0.25">
      <c r="C330" s="16" t="s">
        <v>3080</v>
      </c>
      <c r="D330" s="17" t="s">
        <v>1020</v>
      </c>
      <c r="E330" s="17" t="s">
        <v>136</v>
      </c>
      <c r="F330" s="14" t="str">
        <f t="shared" si="11"/>
        <v>URF2024_320_Realizar seguimiento a las acciones generadas producto de la auditoria Informe 13 Auditoría al proceso de Gestión de Comunicaciones</v>
      </c>
      <c r="G330" s="17" t="s">
        <v>1021</v>
      </c>
      <c r="H330" s="17" t="s">
        <v>1022</v>
      </c>
      <c r="I330" s="17" t="s">
        <v>1022</v>
      </c>
      <c r="J330" s="17" t="s">
        <v>800</v>
      </c>
      <c r="K330" s="17" t="s">
        <v>801</v>
      </c>
      <c r="L330" s="17"/>
      <c r="M330" s="45">
        <v>45413</v>
      </c>
      <c r="N330" s="45">
        <v>45504</v>
      </c>
      <c r="O330" s="18">
        <f t="shared" si="12"/>
        <v>91</v>
      </c>
      <c r="P330" s="17" t="s">
        <v>919</v>
      </c>
      <c r="Q330" s="17" t="s">
        <v>107</v>
      </c>
      <c r="R330" s="17" t="s">
        <v>920</v>
      </c>
      <c r="S330" s="17" t="s">
        <v>483</v>
      </c>
      <c r="T330" s="17" t="s">
        <v>13</v>
      </c>
      <c r="U330" s="17" t="s">
        <v>27</v>
      </c>
      <c r="V330" s="17"/>
      <c r="W330" s="17" t="s">
        <v>52</v>
      </c>
      <c r="X330" s="17"/>
      <c r="Y330" s="17"/>
      <c r="Z330" s="17"/>
      <c r="AA330" s="17"/>
      <c r="AB330" s="17"/>
      <c r="AC330" s="17"/>
      <c r="AD330" s="17"/>
      <c r="AE330" s="17"/>
      <c r="AF330" s="17"/>
      <c r="AG330" s="17"/>
      <c r="AH330" s="17"/>
      <c r="AI330" s="17"/>
      <c r="AJ330" s="17"/>
      <c r="AK330" s="17"/>
      <c r="AL330" s="17"/>
      <c r="AM330" s="17"/>
      <c r="AN330" s="17"/>
      <c r="AO330" s="17" t="s">
        <v>921</v>
      </c>
      <c r="AP330" s="17"/>
      <c r="AQ330" s="17"/>
      <c r="AR330" s="17"/>
      <c r="AS330" s="17"/>
      <c r="AT330" s="17"/>
      <c r="AU330" s="17"/>
      <c r="AV330" s="17" t="s">
        <v>75</v>
      </c>
      <c r="AW330" s="17"/>
      <c r="AX330" s="17"/>
      <c r="AY330" s="17"/>
      <c r="AZ330" s="17"/>
      <c r="BA330" s="17"/>
      <c r="BB330" s="17"/>
      <c r="BC330" s="17" t="s">
        <v>33</v>
      </c>
      <c r="BD330" s="17"/>
      <c r="BE330" s="17"/>
      <c r="BF330" s="17"/>
      <c r="BG330" s="17"/>
      <c r="BH330" s="17"/>
      <c r="BI330" s="17"/>
      <c r="BJ330" s="17"/>
      <c r="BK330" s="17"/>
      <c r="BL330" s="17"/>
      <c r="BM330" s="17"/>
      <c r="BN330" s="17"/>
      <c r="BO330" s="17"/>
      <c r="BP330" s="17"/>
      <c r="BQ330" s="17"/>
      <c r="BR330" s="17"/>
      <c r="BS330" s="17"/>
      <c r="BT330" s="17"/>
      <c r="BU330" s="17"/>
      <c r="BV330" s="17" t="s">
        <v>96</v>
      </c>
      <c r="BW330" s="17" t="s">
        <v>3211</v>
      </c>
      <c r="BX330" s="17" t="s">
        <v>3202</v>
      </c>
      <c r="BY330" s="209">
        <v>45460</v>
      </c>
      <c r="BZ330" s="209">
        <v>45477</v>
      </c>
      <c r="CA330" s="17" t="s">
        <v>3360</v>
      </c>
      <c r="CB330" s="17" t="s">
        <v>3362</v>
      </c>
      <c r="CC330" s="17"/>
      <c r="CD330" s="17"/>
      <c r="CE330" s="209"/>
      <c r="CF330" s="17"/>
      <c r="CG330" s="17"/>
      <c r="CH330" s="17"/>
      <c r="CI330" s="17"/>
      <c r="CJ330" s="209"/>
      <c r="CK330" s="17"/>
      <c r="CL330" s="17"/>
      <c r="CM330" s="17"/>
      <c r="CN330" s="17"/>
      <c r="CO330" s="209"/>
      <c r="CP330" s="17"/>
      <c r="CQ330" s="17"/>
    </row>
    <row r="331" spans="3:95" s="9" customFormat="1" ht="135.75" customHeight="1" x14ac:dyDescent="0.25">
      <c r="C331" s="16" t="s">
        <v>3081</v>
      </c>
      <c r="D331" s="17" t="s">
        <v>1023</v>
      </c>
      <c r="E331" s="17" t="s">
        <v>136</v>
      </c>
      <c r="F331" s="14" t="str">
        <f t="shared" si="11"/>
        <v>URF2024_321_Realizar seguimiento a las oportunidades de mejora identificadas en la auditoría 07_Evaluación del SCI Contable 2022</v>
      </c>
      <c r="G331" s="17" t="s">
        <v>1024</v>
      </c>
      <c r="H331" s="17" t="s">
        <v>1022</v>
      </c>
      <c r="I331" s="17" t="s">
        <v>1022</v>
      </c>
      <c r="J331" s="17" t="s">
        <v>800</v>
      </c>
      <c r="K331" s="17" t="s">
        <v>801</v>
      </c>
      <c r="L331" s="17"/>
      <c r="M331" s="45">
        <v>45413</v>
      </c>
      <c r="N331" s="45">
        <v>45443</v>
      </c>
      <c r="O331" s="18">
        <f t="shared" si="12"/>
        <v>30</v>
      </c>
      <c r="P331" s="17" t="s">
        <v>919</v>
      </c>
      <c r="Q331" s="17" t="s">
        <v>107</v>
      </c>
      <c r="R331" s="17" t="s">
        <v>920</v>
      </c>
      <c r="S331" s="17" t="s">
        <v>483</v>
      </c>
      <c r="T331" s="17" t="s">
        <v>13</v>
      </c>
      <c r="U331" s="17" t="s">
        <v>27</v>
      </c>
      <c r="V331" s="17"/>
      <c r="W331" s="17" t="s">
        <v>52</v>
      </c>
      <c r="X331" s="17"/>
      <c r="Y331" s="17"/>
      <c r="Z331" s="17"/>
      <c r="AA331" s="17"/>
      <c r="AB331" s="17"/>
      <c r="AC331" s="17"/>
      <c r="AD331" s="17"/>
      <c r="AE331" s="17"/>
      <c r="AF331" s="17"/>
      <c r="AG331" s="17"/>
      <c r="AH331" s="17"/>
      <c r="AI331" s="17"/>
      <c r="AJ331" s="17"/>
      <c r="AK331" s="17"/>
      <c r="AL331" s="17"/>
      <c r="AM331" s="17"/>
      <c r="AN331" s="17"/>
      <c r="AO331" s="17" t="s">
        <v>921</v>
      </c>
      <c r="AP331" s="17"/>
      <c r="AQ331" s="17"/>
      <c r="AR331" s="17"/>
      <c r="AS331" s="17"/>
      <c r="AT331" s="17"/>
      <c r="AU331" s="17"/>
      <c r="AV331" s="17" t="s">
        <v>75</v>
      </c>
      <c r="AW331" s="17"/>
      <c r="AX331" s="17"/>
      <c r="AY331" s="17"/>
      <c r="AZ331" s="17"/>
      <c r="BA331" s="17"/>
      <c r="BB331" s="17"/>
      <c r="BC331" s="17" t="s">
        <v>33</v>
      </c>
      <c r="BD331" s="17"/>
      <c r="BE331" s="17"/>
      <c r="BF331" s="17"/>
      <c r="BG331" s="17"/>
      <c r="BH331" s="17"/>
      <c r="BI331" s="17"/>
      <c r="BJ331" s="17"/>
      <c r="BK331" s="17"/>
      <c r="BL331" s="17"/>
      <c r="BM331" s="17"/>
      <c r="BN331" s="17"/>
      <c r="BO331" s="17"/>
      <c r="BP331" s="17"/>
      <c r="BQ331" s="17"/>
      <c r="BR331" s="17"/>
      <c r="BS331" s="17"/>
      <c r="BT331" s="17"/>
      <c r="BU331" s="17"/>
      <c r="BV331" s="17" t="s">
        <v>96</v>
      </c>
      <c r="BW331" s="17" t="s">
        <v>3209</v>
      </c>
      <c r="BX331" s="17"/>
      <c r="BY331" s="17"/>
      <c r="BZ331" s="209"/>
      <c r="CA331" s="17"/>
      <c r="CB331" s="17"/>
      <c r="CC331" s="17"/>
      <c r="CD331" s="17"/>
      <c r="CE331" s="209"/>
      <c r="CF331" s="17"/>
      <c r="CG331" s="17"/>
      <c r="CH331" s="17"/>
      <c r="CI331" s="17"/>
      <c r="CJ331" s="209"/>
      <c r="CK331" s="17"/>
      <c r="CL331" s="17"/>
      <c r="CM331" s="17"/>
      <c r="CN331" s="17"/>
      <c r="CO331" s="209"/>
      <c r="CP331" s="17"/>
      <c r="CQ331" s="17"/>
    </row>
    <row r="332" spans="3:95" s="9" customFormat="1" ht="135.75" customHeight="1" x14ac:dyDescent="0.25">
      <c r="C332" s="16" t="s">
        <v>3082</v>
      </c>
      <c r="D332" s="17" t="s">
        <v>1025</v>
      </c>
      <c r="E332" s="17" t="s">
        <v>136</v>
      </c>
      <c r="F332" s="14" t="str">
        <f t="shared" si="11"/>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17" t="s">
        <v>1026</v>
      </c>
      <c r="H332" s="17" t="s">
        <v>1027</v>
      </c>
      <c r="I332" s="17" t="s">
        <v>1027</v>
      </c>
      <c r="J332" s="17" t="s">
        <v>800</v>
      </c>
      <c r="K332" s="17" t="s">
        <v>801</v>
      </c>
      <c r="L332" s="17"/>
      <c r="M332" s="45">
        <v>45444</v>
      </c>
      <c r="N332" s="45">
        <v>45485</v>
      </c>
      <c r="O332" s="18">
        <f t="shared" si="12"/>
        <v>41</v>
      </c>
      <c r="P332" s="17" t="s">
        <v>919</v>
      </c>
      <c r="Q332" s="17" t="s">
        <v>107</v>
      </c>
      <c r="R332" s="17" t="s">
        <v>920</v>
      </c>
      <c r="S332" s="17" t="s">
        <v>483</v>
      </c>
      <c r="T332" s="17" t="s">
        <v>13</v>
      </c>
      <c r="U332" s="17" t="s">
        <v>27</v>
      </c>
      <c r="V332" s="17"/>
      <c r="W332" s="17" t="s">
        <v>52</v>
      </c>
      <c r="X332" s="17"/>
      <c r="Y332" s="17"/>
      <c r="Z332" s="17"/>
      <c r="AA332" s="17"/>
      <c r="AB332" s="17"/>
      <c r="AC332" s="17"/>
      <c r="AD332" s="17"/>
      <c r="AE332" s="17"/>
      <c r="AF332" s="17"/>
      <c r="AG332" s="17"/>
      <c r="AH332" s="17"/>
      <c r="AI332" s="17"/>
      <c r="AJ332" s="17"/>
      <c r="AK332" s="17"/>
      <c r="AL332" s="17"/>
      <c r="AM332" s="17"/>
      <c r="AN332" s="17"/>
      <c r="AO332" s="17" t="s">
        <v>921</v>
      </c>
      <c r="AP332" s="17"/>
      <c r="AQ332" s="17"/>
      <c r="AR332" s="17"/>
      <c r="AS332" s="17"/>
      <c r="AT332" s="17"/>
      <c r="AU332" s="17"/>
      <c r="AV332" s="17" t="s">
        <v>75</v>
      </c>
      <c r="AW332" s="17"/>
      <c r="AX332" s="17"/>
      <c r="AY332" s="17"/>
      <c r="AZ332" s="17"/>
      <c r="BA332" s="17"/>
      <c r="BB332" s="17"/>
      <c r="BC332" s="17" t="s">
        <v>33</v>
      </c>
      <c r="BD332" s="17"/>
      <c r="BE332" s="17"/>
      <c r="BF332" s="17"/>
      <c r="BG332" s="17"/>
      <c r="BH332" s="17"/>
      <c r="BI332" s="17"/>
      <c r="BJ332" s="17"/>
      <c r="BK332" s="17"/>
      <c r="BL332" s="17"/>
      <c r="BM332" s="17"/>
      <c r="BN332" s="17"/>
      <c r="BO332" s="17"/>
      <c r="BP332" s="17"/>
      <c r="BQ332" s="17"/>
      <c r="BR332" s="17"/>
      <c r="BS332" s="17"/>
      <c r="BT332" s="17"/>
      <c r="BU332" s="17"/>
      <c r="BV332" s="17" t="s">
        <v>96</v>
      </c>
      <c r="BW332" s="17" t="s">
        <v>3209</v>
      </c>
      <c r="BX332" s="17"/>
      <c r="BY332" s="17"/>
      <c r="BZ332" s="209"/>
      <c r="CA332" s="17"/>
      <c r="CB332" s="17"/>
      <c r="CC332" s="17"/>
      <c r="CD332" s="17"/>
      <c r="CE332" s="209"/>
      <c r="CF332" s="17"/>
      <c r="CG332" s="17"/>
      <c r="CH332" s="17"/>
      <c r="CI332" s="17"/>
      <c r="CJ332" s="209"/>
      <c r="CK332" s="17"/>
      <c r="CL332" s="17"/>
      <c r="CM332" s="17"/>
      <c r="CN332" s="17"/>
      <c r="CO332" s="209"/>
      <c r="CP332" s="17"/>
      <c r="CQ332" s="17"/>
    </row>
    <row r="333" spans="3:95" s="9" customFormat="1" ht="135.75" customHeight="1" x14ac:dyDescent="0.25">
      <c r="C333" s="16" t="s">
        <v>3083</v>
      </c>
      <c r="D333" s="17" t="s">
        <v>1028</v>
      </c>
      <c r="E333" s="17" t="s">
        <v>136</v>
      </c>
      <c r="F333" s="14" t="str">
        <f t="shared" si="11"/>
        <v>URF2024_323_Realizar seguimiento al Sistema de Seguridad y Salud en el Trabajo de la Unidad</v>
      </c>
      <c r="G333" s="17" t="s">
        <v>1029</v>
      </c>
      <c r="H333" s="17" t="s">
        <v>1030</v>
      </c>
      <c r="I333" s="17" t="s">
        <v>1030</v>
      </c>
      <c r="J333" s="17" t="s">
        <v>800</v>
      </c>
      <c r="K333" s="17" t="s">
        <v>801</v>
      </c>
      <c r="L333" s="17"/>
      <c r="M333" s="45">
        <v>45352</v>
      </c>
      <c r="N333" s="45">
        <v>45394</v>
      </c>
      <c r="O333" s="18">
        <f t="shared" si="12"/>
        <v>42</v>
      </c>
      <c r="P333" s="17" t="s">
        <v>919</v>
      </c>
      <c r="Q333" s="17" t="s">
        <v>107</v>
      </c>
      <c r="R333" s="17" t="s">
        <v>920</v>
      </c>
      <c r="S333" s="17" t="s">
        <v>483</v>
      </c>
      <c r="T333" s="17" t="s">
        <v>13</v>
      </c>
      <c r="U333" s="17" t="s">
        <v>27</v>
      </c>
      <c r="V333" s="17"/>
      <c r="W333" s="17" t="s">
        <v>52</v>
      </c>
      <c r="X333" s="17"/>
      <c r="Y333" s="17"/>
      <c r="Z333" s="17"/>
      <c r="AA333" s="17"/>
      <c r="AB333" s="17"/>
      <c r="AC333" s="17"/>
      <c r="AD333" s="17"/>
      <c r="AE333" s="17"/>
      <c r="AF333" s="17"/>
      <c r="AG333" s="17"/>
      <c r="AH333" s="17"/>
      <c r="AI333" s="17"/>
      <c r="AJ333" s="17"/>
      <c r="AK333" s="17"/>
      <c r="AL333" s="17"/>
      <c r="AM333" s="17"/>
      <c r="AN333" s="17"/>
      <c r="AO333" s="17" t="s">
        <v>921</v>
      </c>
      <c r="AP333" s="17"/>
      <c r="AQ333" s="17"/>
      <c r="AR333" s="17"/>
      <c r="AS333" s="17"/>
      <c r="AT333" s="17"/>
      <c r="AU333" s="17"/>
      <c r="AV333" s="17" t="s">
        <v>75</v>
      </c>
      <c r="AW333" s="17"/>
      <c r="AX333" s="17"/>
      <c r="AY333" s="17"/>
      <c r="AZ333" s="17"/>
      <c r="BA333" s="17"/>
      <c r="BB333" s="17"/>
      <c r="BC333" s="17" t="s">
        <v>33</v>
      </c>
      <c r="BD333" s="17"/>
      <c r="BE333" s="17"/>
      <c r="BF333" s="17"/>
      <c r="BG333" s="17"/>
      <c r="BH333" s="17"/>
      <c r="BI333" s="17"/>
      <c r="BJ333" s="17"/>
      <c r="BK333" s="17"/>
      <c r="BL333" s="17"/>
      <c r="BM333" s="17"/>
      <c r="BN333" s="17"/>
      <c r="BO333" s="17"/>
      <c r="BP333" s="17"/>
      <c r="BQ333" s="17"/>
      <c r="BR333" s="17"/>
      <c r="BS333" s="17"/>
      <c r="BT333" s="17"/>
      <c r="BU333" s="17"/>
      <c r="BV333" s="17" t="s">
        <v>96</v>
      </c>
      <c r="BW333" s="17" t="s">
        <v>3209</v>
      </c>
      <c r="BX333" s="17"/>
      <c r="BY333" s="17"/>
      <c r="BZ333" s="209"/>
      <c r="CA333" s="17"/>
      <c r="CB333" s="17"/>
      <c r="CC333" s="17"/>
      <c r="CD333" s="17"/>
      <c r="CE333" s="209"/>
      <c r="CF333" s="17"/>
      <c r="CG333" s="17"/>
      <c r="CH333" s="17"/>
      <c r="CI333" s="17"/>
      <c r="CJ333" s="209"/>
      <c r="CK333" s="17"/>
      <c r="CL333" s="17"/>
      <c r="CM333" s="17"/>
      <c r="CN333" s="17"/>
      <c r="CO333" s="209"/>
      <c r="CP333" s="17"/>
      <c r="CQ333" s="17"/>
    </row>
    <row r="334" spans="3:95" s="9" customFormat="1" ht="135.75" customHeight="1" x14ac:dyDescent="0.25">
      <c r="C334" s="16" t="s">
        <v>3084</v>
      </c>
      <c r="D334" s="17" t="s">
        <v>1031</v>
      </c>
      <c r="E334" s="17" t="s">
        <v>100</v>
      </c>
      <c r="F334" s="14" t="str">
        <f t="shared" si="11"/>
        <v>URF2024_324_Elaborar un informe comparativo de las acciones incluidas en los planes de mejoramiento</v>
      </c>
      <c r="G334" s="17" t="s">
        <v>1032</v>
      </c>
      <c r="H334" s="17" t="s">
        <v>1033</v>
      </c>
      <c r="I334" s="17" t="s">
        <v>1034</v>
      </c>
      <c r="J334" s="17" t="s">
        <v>800</v>
      </c>
      <c r="K334" s="17" t="s">
        <v>801</v>
      </c>
      <c r="L334" s="17"/>
      <c r="M334" s="45">
        <v>45505</v>
      </c>
      <c r="N334" s="45">
        <v>45534</v>
      </c>
      <c r="O334" s="18">
        <f t="shared" si="12"/>
        <v>29</v>
      </c>
      <c r="P334" s="17" t="s">
        <v>919</v>
      </c>
      <c r="Q334" s="17" t="s">
        <v>107</v>
      </c>
      <c r="R334" s="17" t="s">
        <v>1035</v>
      </c>
      <c r="S334" s="17" t="s">
        <v>483</v>
      </c>
      <c r="T334" s="17" t="s">
        <v>13</v>
      </c>
      <c r="U334" s="17" t="s">
        <v>27</v>
      </c>
      <c r="V334" s="17"/>
      <c r="W334" s="17" t="s">
        <v>52</v>
      </c>
      <c r="X334" s="17"/>
      <c r="Y334" s="17"/>
      <c r="Z334" s="17"/>
      <c r="AA334" s="17"/>
      <c r="AB334" s="17"/>
      <c r="AC334" s="17"/>
      <c r="AD334" s="17"/>
      <c r="AE334" s="17"/>
      <c r="AF334" s="17"/>
      <c r="AG334" s="17"/>
      <c r="AH334" s="17"/>
      <c r="AI334" s="17"/>
      <c r="AJ334" s="17"/>
      <c r="AK334" s="17"/>
      <c r="AL334" s="17"/>
      <c r="AM334" s="17"/>
      <c r="AN334" s="17"/>
      <c r="AO334" s="17" t="s">
        <v>981</v>
      </c>
      <c r="AP334" s="17"/>
      <c r="AQ334" s="17"/>
      <c r="AR334" s="17"/>
      <c r="AS334" s="17"/>
      <c r="AT334" s="17"/>
      <c r="AU334" s="17"/>
      <c r="AV334" s="17" t="s">
        <v>75</v>
      </c>
      <c r="AW334" s="17"/>
      <c r="AX334" s="17"/>
      <c r="AY334" s="17"/>
      <c r="AZ334" s="17"/>
      <c r="BA334" s="17"/>
      <c r="BB334" s="17"/>
      <c r="BC334" s="17" t="s">
        <v>33</v>
      </c>
      <c r="BD334" s="17"/>
      <c r="BE334" s="17"/>
      <c r="BF334" s="17"/>
      <c r="BG334" s="17"/>
      <c r="BH334" s="17"/>
      <c r="BI334" s="17"/>
      <c r="BJ334" s="17"/>
      <c r="BK334" s="17"/>
      <c r="BL334" s="17"/>
      <c r="BM334" s="17"/>
      <c r="BN334" s="17"/>
      <c r="BO334" s="17"/>
      <c r="BP334" s="17"/>
      <c r="BQ334" s="17"/>
      <c r="BR334" s="17"/>
      <c r="BS334" s="17"/>
      <c r="BT334" s="17"/>
      <c r="BU334" s="17"/>
      <c r="BV334" s="17" t="s">
        <v>96</v>
      </c>
      <c r="BW334" s="17" t="s">
        <v>3209</v>
      </c>
      <c r="BX334" s="17"/>
      <c r="BY334" s="17"/>
      <c r="BZ334" s="209"/>
      <c r="CA334" s="17"/>
      <c r="CB334" s="17"/>
      <c r="CC334" s="17"/>
      <c r="CD334" s="17"/>
      <c r="CE334" s="209"/>
      <c r="CF334" s="17"/>
      <c r="CG334" s="17"/>
      <c r="CH334" s="17"/>
      <c r="CI334" s="17"/>
      <c r="CJ334" s="209"/>
      <c r="CK334" s="17"/>
      <c r="CL334" s="17"/>
      <c r="CM334" s="17"/>
      <c r="CN334" s="17"/>
      <c r="CO334" s="209"/>
      <c r="CP334" s="17"/>
      <c r="CQ334" s="17"/>
    </row>
    <row r="335" spans="3:95" s="9" customFormat="1" ht="135.75" customHeight="1" x14ac:dyDescent="0.25">
      <c r="C335" s="16" t="s">
        <v>3085</v>
      </c>
      <c r="D335" s="17" t="s">
        <v>1036</v>
      </c>
      <c r="E335" s="17" t="s">
        <v>188</v>
      </c>
      <c r="F335" s="14" t="str">
        <f t="shared" si="11"/>
        <v>URF2024_325_Realizar la actualización del Mapa de aseguramiento de la Vigencia</v>
      </c>
      <c r="G335" s="17" t="s">
        <v>1037</v>
      </c>
      <c r="H335" s="17" t="s">
        <v>1038</v>
      </c>
      <c r="I335" s="17" t="s">
        <v>1039</v>
      </c>
      <c r="J335" s="17" t="s">
        <v>800</v>
      </c>
      <c r="K335" s="17" t="s">
        <v>801</v>
      </c>
      <c r="L335" s="17"/>
      <c r="M335" s="45">
        <v>45575</v>
      </c>
      <c r="N335" s="45">
        <v>45611</v>
      </c>
      <c r="O335" s="18">
        <f t="shared" si="12"/>
        <v>36</v>
      </c>
      <c r="P335" s="17" t="s">
        <v>919</v>
      </c>
      <c r="Q335" s="17" t="s">
        <v>107</v>
      </c>
      <c r="R335" s="17" t="s">
        <v>1035</v>
      </c>
      <c r="S335" s="17" t="s">
        <v>483</v>
      </c>
      <c r="T335" s="17" t="s">
        <v>13</v>
      </c>
      <c r="U335" s="17" t="s">
        <v>27</v>
      </c>
      <c r="V335" s="17"/>
      <c r="W335" s="17" t="s">
        <v>52</v>
      </c>
      <c r="X335" s="17"/>
      <c r="Y335" s="17"/>
      <c r="Z335" s="17"/>
      <c r="AA335" s="17"/>
      <c r="AB335" s="17"/>
      <c r="AC335" s="17"/>
      <c r="AD335" s="17"/>
      <c r="AE335" s="17"/>
      <c r="AF335" s="17"/>
      <c r="AG335" s="17"/>
      <c r="AH335" s="17"/>
      <c r="AI335" s="17"/>
      <c r="AJ335" s="17"/>
      <c r="AK335" s="17"/>
      <c r="AL335" s="17"/>
      <c r="AM335" s="17"/>
      <c r="AN335" s="17"/>
      <c r="AO335" s="17" t="s">
        <v>981</v>
      </c>
      <c r="AP335" s="17"/>
      <c r="AQ335" s="17"/>
      <c r="AR335" s="17"/>
      <c r="AS335" s="17"/>
      <c r="AT335" s="17"/>
      <c r="AU335" s="17"/>
      <c r="AV335" s="17" t="s">
        <v>75</v>
      </c>
      <c r="AW335" s="17"/>
      <c r="AX335" s="17"/>
      <c r="AY335" s="17"/>
      <c r="AZ335" s="17"/>
      <c r="BA335" s="17"/>
      <c r="BB335" s="17"/>
      <c r="BC335" s="17" t="s">
        <v>33</v>
      </c>
      <c r="BD335" s="17"/>
      <c r="BE335" s="17"/>
      <c r="BF335" s="17"/>
      <c r="BG335" s="17"/>
      <c r="BH335" s="17"/>
      <c r="BI335" s="17"/>
      <c r="BJ335" s="17"/>
      <c r="BK335" s="17"/>
      <c r="BL335" s="17"/>
      <c r="BM335" s="17"/>
      <c r="BN335" s="17"/>
      <c r="BO335" s="17"/>
      <c r="BP335" s="17"/>
      <c r="BQ335" s="17"/>
      <c r="BR335" s="17"/>
      <c r="BS335" s="17"/>
      <c r="BT335" s="17"/>
      <c r="BU335" s="17"/>
      <c r="BV335" s="17" t="s">
        <v>96</v>
      </c>
      <c r="BW335" s="17" t="s">
        <v>3209</v>
      </c>
      <c r="BX335" s="17"/>
      <c r="BY335" s="17"/>
      <c r="BZ335" s="209"/>
      <c r="CA335" s="17"/>
      <c r="CB335" s="17"/>
      <c r="CC335" s="17"/>
      <c r="CD335" s="17"/>
      <c r="CE335" s="209"/>
      <c r="CF335" s="17"/>
      <c r="CG335" s="17"/>
      <c r="CH335" s="17"/>
      <c r="CI335" s="17"/>
      <c r="CJ335" s="209"/>
      <c r="CK335" s="17"/>
      <c r="CL335" s="17"/>
      <c r="CM335" s="17"/>
      <c r="CN335" s="17"/>
      <c r="CO335" s="209"/>
      <c r="CP335" s="17"/>
      <c r="CQ335" s="17"/>
    </row>
    <row r="336" spans="3:95" s="9" customFormat="1" ht="135.75" customHeight="1" x14ac:dyDescent="0.25">
      <c r="C336" s="16" t="s">
        <v>3086</v>
      </c>
      <c r="D336" s="17" t="s">
        <v>1040</v>
      </c>
      <c r="E336" s="17" t="s">
        <v>188</v>
      </c>
      <c r="F336" s="14" t="str">
        <f t="shared" si="11"/>
        <v>URF2024_326_Realizar sesión de orientación con grupo de Auditores de MHCP de los Instrumentos de Auditoría</v>
      </c>
      <c r="G336" s="17" t="s">
        <v>1041</v>
      </c>
      <c r="H336" s="17" t="s">
        <v>1042</v>
      </c>
      <c r="I336" s="17" t="s">
        <v>1042</v>
      </c>
      <c r="J336" s="17" t="s">
        <v>800</v>
      </c>
      <c r="K336" s="17" t="s">
        <v>801</v>
      </c>
      <c r="L336" s="17"/>
      <c r="M336" s="45">
        <v>45323</v>
      </c>
      <c r="N336" s="45">
        <v>45351</v>
      </c>
      <c r="O336" s="18">
        <f t="shared" si="12"/>
        <v>28</v>
      </c>
      <c r="P336" s="17" t="s">
        <v>919</v>
      </c>
      <c r="Q336" s="17" t="s">
        <v>107</v>
      </c>
      <c r="R336" s="17" t="s">
        <v>1043</v>
      </c>
      <c r="S336" s="17" t="s">
        <v>483</v>
      </c>
      <c r="T336" s="17" t="s">
        <v>13</v>
      </c>
      <c r="U336" s="17" t="s">
        <v>27</v>
      </c>
      <c r="V336" s="17"/>
      <c r="W336" s="17" t="s">
        <v>52</v>
      </c>
      <c r="X336" s="17"/>
      <c r="Y336" s="17"/>
      <c r="Z336" s="17"/>
      <c r="AA336" s="17"/>
      <c r="AB336" s="17"/>
      <c r="AC336" s="17"/>
      <c r="AD336" s="17"/>
      <c r="AE336" s="17"/>
      <c r="AF336" s="17"/>
      <c r="AG336" s="17"/>
      <c r="AH336" s="17"/>
      <c r="AI336" s="17"/>
      <c r="AJ336" s="17" t="s">
        <v>553</v>
      </c>
      <c r="AK336" s="17" t="s">
        <v>763</v>
      </c>
      <c r="AL336" s="17"/>
      <c r="AM336" s="17"/>
      <c r="AN336" s="17"/>
      <c r="AO336" s="17" t="s">
        <v>981</v>
      </c>
      <c r="AP336" s="17"/>
      <c r="AQ336" s="17"/>
      <c r="AR336" s="17"/>
      <c r="AS336" s="17"/>
      <c r="AT336" s="17"/>
      <c r="AU336" s="17"/>
      <c r="AV336" s="17" t="s">
        <v>75</v>
      </c>
      <c r="AW336" s="17"/>
      <c r="AX336" s="17"/>
      <c r="AY336" s="17"/>
      <c r="AZ336" s="17"/>
      <c r="BA336" s="17"/>
      <c r="BB336" s="17"/>
      <c r="BC336" s="17" t="s">
        <v>33</v>
      </c>
      <c r="BD336" s="17"/>
      <c r="BE336" s="17"/>
      <c r="BF336" s="17"/>
      <c r="BG336" s="17"/>
      <c r="BH336" s="17"/>
      <c r="BI336" s="17"/>
      <c r="BJ336" s="17"/>
      <c r="BK336" s="17"/>
      <c r="BL336" s="17"/>
      <c r="BM336" s="17"/>
      <c r="BN336" s="17"/>
      <c r="BO336" s="17"/>
      <c r="BP336" s="17"/>
      <c r="BQ336" s="17"/>
      <c r="BR336" s="17"/>
      <c r="BS336" s="17"/>
      <c r="BT336" s="17"/>
      <c r="BU336" s="17"/>
      <c r="BV336" s="17" t="s">
        <v>96</v>
      </c>
      <c r="BW336" s="17" t="s">
        <v>3209</v>
      </c>
      <c r="BX336" s="17"/>
      <c r="BY336" s="17"/>
      <c r="BZ336" s="209"/>
      <c r="CA336" s="17"/>
      <c r="CB336" s="17"/>
      <c r="CC336" s="17"/>
      <c r="CD336" s="17"/>
      <c r="CE336" s="209"/>
      <c r="CF336" s="17"/>
      <c r="CG336" s="17"/>
      <c r="CH336" s="17"/>
      <c r="CI336" s="17"/>
      <c r="CJ336" s="209"/>
      <c r="CK336" s="17"/>
      <c r="CL336" s="17"/>
      <c r="CM336" s="17"/>
      <c r="CN336" s="17"/>
      <c r="CO336" s="209"/>
      <c r="CP336" s="17"/>
      <c r="CQ336" s="17"/>
    </row>
    <row r="337" spans="3:95" s="9" customFormat="1" ht="135.75" customHeight="1" x14ac:dyDescent="0.25">
      <c r="C337" s="16" t="s">
        <v>3087</v>
      </c>
      <c r="D337" s="17" t="s">
        <v>1044</v>
      </c>
      <c r="E337" s="17" t="s">
        <v>188</v>
      </c>
      <c r="F337" s="14" t="str">
        <f t="shared" si="11"/>
        <v>URF2024_327_Realizar el informe del Programa de Aseguramiento y Mejora de la Calidad de la Auditoria Interna</v>
      </c>
      <c r="G337" s="17" t="s">
        <v>1045</v>
      </c>
      <c r="H337" s="17" t="s">
        <v>1046</v>
      </c>
      <c r="I337" s="17" t="s">
        <v>1046</v>
      </c>
      <c r="J337" s="17" t="s">
        <v>800</v>
      </c>
      <c r="K337" s="17" t="s">
        <v>801</v>
      </c>
      <c r="L337" s="17"/>
      <c r="M337" s="45">
        <v>45597</v>
      </c>
      <c r="N337" s="45">
        <v>45626</v>
      </c>
      <c r="O337" s="18">
        <f t="shared" si="12"/>
        <v>29</v>
      </c>
      <c r="P337" s="17" t="s">
        <v>919</v>
      </c>
      <c r="Q337" s="17" t="s">
        <v>107</v>
      </c>
      <c r="R337" s="17" t="s">
        <v>1035</v>
      </c>
      <c r="S337" s="17" t="s">
        <v>483</v>
      </c>
      <c r="T337" s="17" t="s">
        <v>13</v>
      </c>
      <c r="U337" s="17" t="s">
        <v>27</v>
      </c>
      <c r="V337" s="17"/>
      <c r="W337" s="17" t="s">
        <v>52</v>
      </c>
      <c r="X337" s="17"/>
      <c r="Y337" s="17"/>
      <c r="Z337" s="17"/>
      <c r="AA337" s="17"/>
      <c r="AB337" s="17"/>
      <c r="AC337" s="17"/>
      <c r="AD337" s="17"/>
      <c r="AE337" s="17"/>
      <c r="AF337" s="17"/>
      <c r="AG337" s="17"/>
      <c r="AH337" s="17"/>
      <c r="AI337" s="17"/>
      <c r="AJ337" s="17"/>
      <c r="AK337" s="17"/>
      <c r="AL337" s="17"/>
      <c r="AM337" s="17"/>
      <c r="AN337" s="17"/>
      <c r="AO337" s="17" t="s">
        <v>1008</v>
      </c>
      <c r="AP337" s="17"/>
      <c r="AQ337" s="17"/>
      <c r="AR337" s="17"/>
      <c r="AS337" s="17"/>
      <c r="AT337" s="17"/>
      <c r="AU337" s="17"/>
      <c r="AV337" s="17" t="s">
        <v>75</v>
      </c>
      <c r="AW337" s="17"/>
      <c r="AX337" s="17"/>
      <c r="AY337" s="17"/>
      <c r="AZ337" s="17"/>
      <c r="BA337" s="17"/>
      <c r="BB337" s="17"/>
      <c r="BC337" s="17" t="s">
        <v>33</v>
      </c>
      <c r="BD337" s="17"/>
      <c r="BE337" s="17"/>
      <c r="BF337" s="17"/>
      <c r="BG337" s="17"/>
      <c r="BH337" s="17"/>
      <c r="BI337" s="17"/>
      <c r="BJ337" s="17"/>
      <c r="BK337" s="17"/>
      <c r="BL337" s="17"/>
      <c r="BM337" s="17"/>
      <c r="BN337" s="17"/>
      <c r="BO337" s="17"/>
      <c r="BP337" s="17"/>
      <c r="BQ337" s="17"/>
      <c r="BR337" s="17"/>
      <c r="BS337" s="17"/>
      <c r="BT337" s="17"/>
      <c r="BU337" s="17"/>
      <c r="BV337" s="17" t="s">
        <v>96</v>
      </c>
      <c r="BW337" s="17" t="s">
        <v>3209</v>
      </c>
      <c r="BX337" s="17"/>
      <c r="BY337" s="17"/>
      <c r="BZ337" s="209"/>
      <c r="CA337" s="17"/>
      <c r="CB337" s="17"/>
      <c r="CC337" s="17"/>
      <c r="CD337" s="17"/>
      <c r="CE337" s="209"/>
      <c r="CF337" s="17"/>
      <c r="CG337" s="17"/>
      <c r="CH337" s="17"/>
      <c r="CI337" s="17"/>
      <c r="CJ337" s="209"/>
      <c r="CK337" s="17"/>
      <c r="CL337" s="17"/>
      <c r="CM337" s="17"/>
      <c r="CN337" s="17"/>
      <c r="CO337" s="209"/>
      <c r="CP337" s="17"/>
      <c r="CQ337" s="17"/>
    </row>
    <row r="338" spans="3:95" s="9" customFormat="1" ht="135.75" customHeight="1" x14ac:dyDescent="0.25">
      <c r="C338" s="16" t="s">
        <v>3088</v>
      </c>
      <c r="D338" s="17" t="s">
        <v>1047</v>
      </c>
      <c r="E338" s="17" t="s">
        <v>100</v>
      </c>
      <c r="F338" s="14" t="str">
        <f t="shared" si="11"/>
        <v>URF2024_328_Elaborar el procedimiento para el reporte de riesgos de afectación o pérdida de recursos públicos</v>
      </c>
      <c r="G338" s="17" t="s">
        <v>1048</v>
      </c>
      <c r="H338" s="17" t="s">
        <v>1049</v>
      </c>
      <c r="I338" s="17" t="s">
        <v>1049</v>
      </c>
      <c r="J338" s="17" t="s">
        <v>800</v>
      </c>
      <c r="K338" s="17" t="s">
        <v>801</v>
      </c>
      <c r="L338" s="17"/>
      <c r="M338" s="45">
        <v>45383</v>
      </c>
      <c r="N338" s="45">
        <v>45412</v>
      </c>
      <c r="O338" s="18">
        <f t="shared" si="12"/>
        <v>29</v>
      </c>
      <c r="P338" s="17" t="s">
        <v>919</v>
      </c>
      <c r="Q338" s="17" t="s">
        <v>107</v>
      </c>
      <c r="R338" s="17" t="s">
        <v>1035</v>
      </c>
      <c r="S338" s="17" t="s">
        <v>483</v>
      </c>
      <c r="T338" s="17" t="s">
        <v>13</v>
      </c>
      <c r="U338" s="17" t="s">
        <v>27</v>
      </c>
      <c r="V338" s="17"/>
      <c r="W338" s="17" t="s">
        <v>52</v>
      </c>
      <c r="X338" s="17"/>
      <c r="Y338" s="17"/>
      <c r="Z338" s="17"/>
      <c r="AA338" s="17"/>
      <c r="AB338" s="17"/>
      <c r="AC338" s="17"/>
      <c r="AD338" s="17"/>
      <c r="AE338" s="17"/>
      <c r="AF338" s="17"/>
      <c r="AG338" s="17"/>
      <c r="AH338" s="17"/>
      <c r="AI338" s="17"/>
      <c r="AJ338" s="17"/>
      <c r="AK338" s="17"/>
      <c r="AL338" s="17"/>
      <c r="AM338" s="17"/>
      <c r="AN338" s="17"/>
      <c r="AO338" s="17" t="s">
        <v>981</v>
      </c>
      <c r="AP338" s="17"/>
      <c r="AQ338" s="17"/>
      <c r="AR338" s="17"/>
      <c r="AS338" s="17"/>
      <c r="AT338" s="17"/>
      <c r="AU338" s="17"/>
      <c r="AV338" s="17" t="s">
        <v>75</v>
      </c>
      <c r="AW338" s="17"/>
      <c r="AX338" s="17"/>
      <c r="AY338" s="17"/>
      <c r="AZ338" s="17"/>
      <c r="BA338" s="17"/>
      <c r="BB338" s="17"/>
      <c r="BC338" s="17" t="s">
        <v>33</v>
      </c>
      <c r="BD338" s="17"/>
      <c r="BE338" s="17"/>
      <c r="BF338" s="17"/>
      <c r="BG338" s="17"/>
      <c r="BH338" s="17"/>
      <c r="BI338" s="17"/>
      <c r="BJ338" s="17"/>
      <c r="BK338" s="17"/>
      <c r="BL338" s="17"/>
      <c r="BM338" s="17"/>
      <c r="BN338" s="17"/>
      <c r="BO338" s="17"/>
      <c r="BP338" s="17"/>
      <c r="BQ338" s="17"/>
      <c r="BR338" s="17"/>
      <c r="BS338" s="17"/>
      <c r="BT338" s="17"/>
      <c r="BU338" s="17"/>
      <c r="BV338" s="17" t="s">
        <v>96</v>
      </c>
      <c r="BW338" s="17" t="s">
        <v>3209</v>
      </c>
      <c r="BX338" s="17"/>
      <c r="BY338" s="17"/>
      <c r="BZ338" s="209"/>
      <c r="CA338" s="17"/>
      <c r="CB338" s="17"/>
      <c r="CC338" s="17"/>
      <c r="CD338" s="17"/>
      <c r="CE338" s="209"/>
      <c r="CF338" s="17"/>
      <c r="CG338" s="17"/>
      <c r="CH338" s="17"/>
      <c r="CI338" s="17"/>
      <c r="CJ338" s="209"/>
      <c r="CK338" s="17"/>
      <c r="CL338" s="17"/>
      <c r="CM338" s="17"/>
      <c r="CN338" s="17"/>
      <c r="CO338" s="209"/>
      <c r="CP338" s="17"/>
      <c r="CQ338" s="17"/>
    </row>
    <row r="339" spans="3:95" s="9" customFormat="1" ht="135.75" customHeight="1" x14ac:dyDescent="0.25">
      <c r="C339" s="16" t="s">
        <v>3089</v>
      </c>
      <c r="D339" s="17" t="s">
        <v>1050</v>
      </c>
      <c r="E339" s="17" t="s">
        <v>136</v>
      </c>
      <c r="F339" s="14" t="str">
        <f t="shared" si="11"/>
        <v>URF2024_329_Apoyo_MHCP Realizar la auditoria al proceso de Gestión de la Información</v>
      </c>
      <c r="G339" s="17" t="s">
        <v>1051</v>
      </c>
      <c r="H339" s="17" t="s">
        <v>1052</v>
      </c>
      <c r="I339" s="17" t="s">
        <v>1052</v>
      </c>
      <c r="J339" s="17" t="s">
        <v>800</v>
      </c>
      <c r="K339" s="17" t="s">
        <v>801</v>
      </c>
      <c r="L339" s="17"/>
      <c r="M339" s="45">
        <v>45505</v>
      </c>
      <c r="N339" s="45">
        <v>45534</v>
      </c>
      <c r="O339" s="18">
        <f t="shared" si="12"/>
        <v>29</v>
      </c>
      <c r="P339" s="17" t="s">
        <v>919</v>
      </c>
      <c r="Q339" s="17" t="s">
        <v>107</v>
      </c>
      <c r="R339" s="17" t="s">
        <v>1035</v>
      </c>
      <c r="S339" s="17" t="s">
        <v>483</v>
      </c>
      <c r="T339" s="17" t="s">
        <v>13</v>
      </c>
      <c r="U339" s="17" t="s">
        <v>27</v>
      </c>
      <c r="V339" s="17"/>
      <c r="W339" s="17" t="s">
        <v>52</v>
      </c>
      <c r="X339" s="17"/>
      <c r="Y339" s="17"/>
      <c r="Z339" s="17"/>
      <c r="AA339" s="17"/>
      <c r="AB339" s="17"/>
      <c r="AC339" s="17"/>
      <c r="AD339" s="17"/>
      <c r="AE339" s="17"/>
      <c r="AF339" s="17"/>
      <c r="AG339" s="17"/>
      <c r="AH339" s="17"/>
      <c r="AI339" s="17"/>
      <c r="AJ339" s="17"/>
      <c r="AK339" s="17"/>
      <c r="AL339" s="17"/>
      <c r="AM339" s="17"/>
      <c r="AN339" s="17"/>
      <c r="AO339" s="17" t="s">
        <v>921</v>
      </c>
      <c r="AP339" s="17"/>
      <c r="AQ339" s="17"/>
      <c r="AR339" s="17"/>
      <c r="AS339" s="17"/>
      <c r="AT339" s="17"/>
      <c r="AU339" s="17"/>
      <c r="AV339" s="17" t="s">
        <v>75</v>
      </c>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t="s">
        <v>3209</v>
      </c>
      <c r="BX339" s="17"/>
      <c r="BY339" s="17"/>
      <c r="BZ339" s="209"/>
      <c r="CA339" s="17"/>
      <c r="CB339" s="17"/>
      <c r="CC339" s="17"/>
      <c r="CD339" s="17"/>
      <c r="CE339" s="209"/>
      <c r="CF339" s="17"/>
      <c r="CG339" s="17"/>
      <c r="CH339" s="17"/>
      <c r="CI339" s="17"/>
      <c r="CJ339" s="209"/>
      <c r="CK339" s="17"/>
      <c r="CL339" s="17"/>
      <c r="CM339" s="17"/>
      <c r="CN339" s="17"/>
      <c r="CO339" s="209"/>
      <c r="CP339" s="17"/>
      <c r="CQ339" s="17"/>
    </row>
    <row r="340" spans="3:95" s="9" customFormat="1" ht="135.75" customHeight="1" x14ac:dyDescent="0.25">
      <c r="C340" s="16" t="s">
        <v>3090</v>
      </c>
      <c r="D340" s="17" t="s">
        <v>1053</v>
      </c>
      <c r="E340" s="17" t="s">
        <v>188</v>
      </c>
      <c r="F340" s="14" t="str">
        <f t="shared" si="11"/>
        <v>URF2024_330_Transversal_Realizar los informes a cargo del proceso o entregar insumos para la generación de informes_DP_Primer Cuatrimestre</v>
      </c>
      <c r="G340" s="17" t="s">
        <v>1054</v>
      </c>
      <c r="H340" s="17" t="s">
        <v>1055</v>
      </c>
      <c r="I340" s="17"/>
      <c r="J340" s="17" t="s">
        <v>481</v>
      </c>
      <c r="K340" s="17" t="s">
        <v>106</v>
      </c>
      <c r="L340" s="17"/>
      <c r="M340" s="45">
        <v>45292</v>
      </c>
      <c r="N340" s="45">
        <v>45412</v>
      </c>
      <c r="O340" s="18">
        <f t="shared" si="12"/>
        <v>120</v>
      </c>
      <c r="P340" s="17" t="s">
        <v>801</v>
      </c>
      <c r="Q340" s="17" t="s">
        <v>131</v>
      </c>
      <c r="R340" s="17" t="s">
        <v>1056</v>
      </c>
      <c r="S340" s="17" t="s">
        <v>243</v>
      </c>
      <c r="T340" s="17" t="s">
        <v>11</v>
      </c>
      <c r="U340" s="17" t="s">
        <v>27</v>
      </c>
      <c r="V340" s="17"/>
      <c r="W340" s="17" t="s">
        <v>52</v>
      </c>
      <c r="X340" s="17"/>
      <c r="Y340" s="17"/>
      <c r="Z340" s="17"/>
      <c r="AA340" s="17"/>
      <c r="AB340" s="17"/>
      <c r="AC340" s="17"/>
      <c r="AD340" s="17"/>
      <c r="AE340" s="17"/>
      <c r="AF340" s="17"/>
      <c r="AG340" s="17"/>
      <c r="AH340" s="17"/>
      <c r="AI340" s="17"/>
      <c r="AJ340" s="17" t="s">
        <v>290</v>
      </c>
      <c r="AK340" s="17" t="s">
        <v>349</v>
      </c>
      <c r="AL340" s="17"/>
      <c r="AM340" s="17"/>
      <c r="AN340" s="17"/>
      <c r="AO340" s="17"/>
      <c r="AP340" s="17"/>
      <c r="AQ340" s="17"/>
      <c r="AR340" s="17" t="s">
        <v>306</v>
      </c>
      <c r="AS340" s="17" t="s">
        <v>350</v>
      </c>
      <c r="AT340" s="17"/>
      <c r="AU340" s="17"/>
      <c r="AV340" s="17" t="s">
        <v>75</v>
      </c>
      <c r="AW340" s="17"/>
      <c r="AX340" s="17" t="s">
        <v>28</v>
      </c>
      <c r="AY340" s="17" t="s">
        <v>29</v>
      </c>
      <c r="AZ340" s="17"/>
      <c r="BA340" s="17" t="s">
        <v>31</v>
      </c>
      <c r="BB340" s="17"/>
      <c r="BC340" s="17"/>
      <c r="BD340" s="17"/>
      <c r="BE340" s="17"/>
      <c r="BF340" s="17" t="s">
        <v>80</v>
      </c>
      <c r="BG340" s="17"/>
      <c r="BH340" s="17"/>
      <c r="BI340" s="17"/>
      <c r="BJ340" s="17"/>
      <c r="BK340" s="17"/>
      <c r="BL340" s="17"/>
      <c r="BM340" s="17"/>
      <c r="BN340" s="17"/>
      <c r="BO340" s="17"/>
      <c r="BP340" s="17" t="s">
        <v>90</v>
      </c>
      <c r="BQ340" s="17"/>
      <c r="BR340" s="17" t="s">
        <v>92</v>
      </c>
      <c r="BS340" s="17"/>
      <c r="BT340" s="17"/>
      <c r="BU340" s="17"/>
      <c r="BV340" s="17"/>
      <c r="BW340" s="17" t="s">
        <v>3209</v>
      </c>
      <c r="BX340" s="17"/>
      <c r="BY340" s="17"/>
      <c r="BZ340" s="209"/>
      <c r="CA340" s="17"/>
      <c r="CB340" s="17"/>
      <c r="CC340" s="17"/>
      <c r="CD340" s="17"/>
      <c r="CE340" s="209"/>
      <c r="CF340" s="17"/>
      <c r="CG340" s="17"/>
      <c r="CH340" s="17"/>
      <c r="CI340" s="17"/>
      <c r="CJ340" s="209"/>
      <c r="CK340" s="17"/>
      <c r="CL340" s="17"/>
      <c r="CM340" s="17"/>
      <c r="CN340" s="17"/>
      <c r="CO340" s="209"/>
      <c r="CP340" s="17"/>
      <c r="CQ340" s="17"/>
    </row>
    <row r="341" spans="3:95" s="9" customFormat="1" ht="135.75" customHeight="1" x14ac:dyDescent="0.25">
      <c r="C341" s="16" t="s">
        <v>3091</v>
      </c>
      <c r="D341" s="17" t="s">
        <v>1057</v>
      </c>
      <c r="E341" s="17" t="s">
        <v>188</v>
      </c>
      <c r="F341" s="14" t="str">
        <f t="shared" si="11"/>
        <v>URF2024_331_Transversal_Realizar los informes a cargo del proceso o entregar insumos para la generación de informes_GC_Primer Cuatrimestre</v>
      </c>
      <c r="G341" s="17" t="s">
        <v>1054</v>
      </c>
      <c r="H341" s="17" t="s">
        <v>1055</v>
      </c>
      <c r="I341" s="17"/>
      <c r="J341" s="17" t="s">
        <v>464</v>
      </c>
      <c r="K341" s="17" t="s">
        <v>391</v>
      </c>
      <c r="L341" s="17"/>
      <c r="M341" s="45">
        <v>45292</v>
      </c>
      <c r="N341" s="45">
        <v>45412</v>
      </c>
      <c r="O341" s="18">
        <f t="shared" si="12"/>
        <v>120</v>
      </c>
      <c r="P341" s="17" t="s">
        <v>801</v>
      </c>
      <c r="Q341" s="17" t="s">
        <v>131</v>
      </c>
      <c r="R341" s="17" t="s">
        <v>1056</v>
      </c>
      <c r="S341" s="17" t="s">
        <v>243</v>
      </c>
      <c r="T341" s="17" t="s">
        <v>11</v>
      </c>
      <c r="U341" s="17" t="s">
        <v>27</v>
      </c>
      <c r="V341" s="17"/>
      <c r="W341" s="17" t="s">
        <v>52</v>
      </c>
      <c r="X341" s="17"/>
      <c r="Y341" s="17"/>
      <c r="Z341" s="17"/>
      <c r="AA341" s="17"/>
      <c r="AB341" s="17"/>
      <c r="AC341" s="17"/>
      <c r="AD341" s="17"/>
      <c r="AE341" s="17"/>
      <c r="AF341" s="17"/>
      <c r="AG341" s="17"/>
      <c r="AH341" s="17"/>
      <c r="AI341" s="17"/>
      <c r="AJ341" s="17" t="s">
        <v>290</v>
      </c>
      <c r="AK341" s="17" t="s">
        <v>349</v>
      </c>
      <c r="AL341" s="17"/>
      <c r="AM341" s="17"/>
      <c r="AN341" s="17"/>
      <c r="AO341" s="17"/>
      <c r="AP341" s="17"/>
      <c r="AQ341" s="17"/>
      <c r="AR341" s="17" t="s">
        <v>306</v>
      </c>
      <c r="AS341" s="17" t="s">
        <v>350</v>
      </c>
      <c r="AT341" s="17"/>
      <c r="AU341" s="17"/>
      <c r="AV341" s="17" t="s">
        <v>75</v>
      </c>
      <c r="AW341" s="17"/>
      <c r="AX341" s="17" t="s">
        <v>28</v>
      </c>
      <c r="AY341" s="17" t="s">
        <v>29</v>
      </c>
      <c r="AZ341" s="17"/>
      <c r="BA341" s="17" t="s">
        <v>31</v>
      </c>
      <c r="BB341" s="17"/>
      <c r="BC341" s="17"/>
      <c r="BD341" s="17"/>
      <c r="BE341" s="17"/>
      <c r="BF341" s="17" t="s">
        <v>80</v>
      </c>
      <c r="BG341" s="17"/>
      <c r="BH341" s="17"/>
      <c r="BI341" s="17"/>
      <c r="BJ341" s="17"/>
      <c r="BK341" s="17"/>
      <c r="BL341" s="17"/>
      <c r="BM341" s="17"/>
      <c r="BN341" s="17"/>
      <c r="BO341" s="17"/>
      <c r="BP341" s="17" t="s">
        <v>90</v>
      </c>
      <c r="BQ341" s="17"/>
      <c r="BR341" s="17" t="s">
        <v>92</v>
      </c>
      <c r="BS341" s="17"/>
      <c r="BT341" s="17"/>
      <c r="BU341" s="17"/>
      <c r="BV341" s="17"/>
      <c r="BW341" s="17" t="s">
        <v>3209</v>
      </c>
      <c r="BX341" s="17"/>
      <c r="BY341" s="17"/>
      <c r="BZ341" s="209"/>
      <c r="CA341" s="17"/>
      <c r="CB341" s="17"/>
      <c r="CC341" s="17"/>
      <c r="CD341" s="17"/>
      <c r="CE341" s="209"/>
      <c r="CF341" s="17"/>
      <c r="CG341" s="17"/>
      <c r="CH341" s="17"/>
      <c r="CI341" s="17"/>
      <c r="CJ341" s="209"/>
      <c r="CK341" s="17"/>
      <c r="CL341" s="17"/>
      <c r="CM341" s="17"/>
      <c r="CN341" s="17"/>
      <c r="CO341" s="209"/>
      <c r="CP341" s="17"/>
      <c r="CQ341" s="17"/>
    </row>
    <row r="342" spans="3:95" s="9" customFormat="1" ht="135.75" customHeight="1" x14ac:dyDescent="0.25">
      <c r="C342" s="16" t="s">
        <v>3092</v>
      </c>
      <c r="D342" s="17" t="s">
        <v>1058</v>
      </c>
      <c r="E342" s="17" t="s">
        <v>188</v>
      </c>
      <c r="F342" s="14" t="str">
        <f t="shared" si="11"/>
        <v>URF2024_332_Transversal_Realizar los informes a cargo del proceso o entregar insumos para la generación de informes_GH_Primer Cuatrimestre</v>
      </c>
      <c r="G342" s="17" t="s">
        <v>1054</v>
      </c>
      <c r="H342" s="17" t="s">
        <v>1055</v>
      </c>
      <c r="I342" s="17"/>
      <c r="J342" s="17" t="s">
        <v>672</v>
      </c>
      <c r="K342" s="17" t="s">
        <v>3249</v>
      </c>
      <c r="L342" s="17"/>
      <c r="M342" s="45">
        <v>45292</v>
      </c>
      <c r="N342" s="45">
        <v>45412</v>
      </c>
      <c r="O342" s="18">
        <f t="shared" si="12"/>
        <v>120</v>
      </c>
      <c r="P342" s="17" t="s">
        <v>801</v>
      </c>
      <c r="Q342" s="17" t="s">
        <v>131</v>
      </c>
      <c r="R342" s="17" t="s">
        <v>1056</v>
      </c>
      <c r="S342" s="17" t="s">
        <v>243</v>
      </c>
      <c r="T342" s="17" t="s">
        <v>11</v>
      </c>
      <c r="U342" s="17" t="s">
        <v>27</v>
      </c>
      <c r="V342" s="17"/>
      <c r="W342" s="17" t="s">
        <v>52</v>
      </c>
      <c r="X342" s="17"/>
      <c r="Y342" s="17"/>
      <c r="Z342" s="17"/>
      <c r="AA342" s="17"/>
      <c r="AB342" s="17"/>
      <c r="AC342" s="17"/>
      <c r="AD342" s="17"/>
      <c r="AE342" s="17"/>
      <c r="AF342" s="17"/>
      <c r="AG342" s="17"/>
      <c r="AH342" s="17"/>
      <c r="AI342" s="17"/>
      <c r="AJ342" s="17" t="s">
        <v>290</v>
      </c>
      <c r="AK342" s="17" t="s">
        <v>349</v>
      </c>
      <c r="AL342" s="17"/>
      <c r="AM342" s="17"/>
      <c r="AN342" s="17"/>
      <c r="AO342" s="17"/>
      <c r="AP342" s="17"/>
      <c r="AQ342" s="17"/>
      <c r="AR342" s="17" t="s">
        <v>306</v>
      </c>
      <c r="AS342" s="17" t="s">
        <v>350</v>
      </c>
      <c r="AT342" s="17"/>
      <c r="AU342" s="17"/>
      <c r="AV342" s="17" t="s">
        <v>75</v>
      </c>
      <c r="AW342" s="17"/>
      <c r="AX342" s="17" t="s">
        <v>28</v>
      </c>
      <c r="AY342" s="17" t="s">
        <v>29</v>
      </c>
      <c r="AZ342" s="17"/>
      <c r="BA342" s="17" t="s">
        <v>31</v>
      </c>
      <c r="BB342" s="17"/>
      <c r="BC342" s="17"/>
      <c r="BD342" s="17"/>
      <c r="BE342" s="17"/>
      <c r="BF342" s="17" t="s">
        <v>80</v>
      </c>
      <c r="BG342" s="17"/>
      <c r="BH342" s="17"/>
      <c r="BI342" s="17"/>
      <c r="BJ342" s="17"/>
      <c r="BK342" s="17"/>
      <c r="BL342" s="17"/>
      <c r="BM342" s="17"/>
      <c r="BN342" s="17"/>
      <c r="BO342" s="17"/>
      <c r="BP342" s="17" t="s">
        <v>90</v>
      </c>
      <c r="BQ342" s="17"/>
      <c r="BR342" s="17" t="s">
        <v>92</v>
      </c>
      <c r="BS342" s="17"/>
      <c r="BT342" s="17"/>
      <c r="BU342" s="17"/>
      <c r="BV342" s="17"/>
      <c r="BW342" s="17" t="s">
        <v>3209</v>
      </c>
      <c r="BX342" s="17"/>
      <c r="BY342" s="17"/>
      <c r="BZ342" s="209"/>
      <c r="CA342" s="17"/>
      <c r="CB342" s="17"/>
      <c r="CC342" s="17"/>
      <c r="CD342" s="17"/>
      <c r="CE342" s="209"/>
      <c r="CF342" s="17"/>
      <c r="CG342" s="17"/>
      <c r="CH342" s="17"/>
      <c r="CI342" s="17"/>
      <c r="CJ342" s="209"/>
      <c r="CK342" s="17"/>
      <c r="CL342" s="17"/>
      <c r="CM342" s="17"/>
      <c r="CN342" s="17"/>
      <c r="CO342" s="209"/>
      <c r="CP342" s="17"/>
      <c r="CQ342" s="17"/>
    </row>
    <row r="343" spans="3:95" s="9" customFormat="1" ht="135.75" customHeight="1" x14ac:dyDescent="0.25">
      <c r="C343" s="16" t="s">
        <v>3093</v>
      </c>
      <c r="D343" s="17" t="s">
        <v>1059</v>
      </c>
      <c r="E343" s="17" t="s">
        <v>188</v>
      </c>
      <c r="F343" s="14" t="str">
        <f t="shared" si="11"/>
        <v>URF2024_333_Transversal_Realizar los informes a cargo del proceso o entregar insumos para la generación de informes_RV_Primer Cuatrimestre</v>
      </c>
      <c r="G343" s="17" t="s">
        <v>1054</v>
      </c>
      <c r="H343" s="17" t="s">
        <v>1055</v>
      </c>
      <c r="I343" s="17"/>
      <c r="J343" s="17" t="s">
        <v>240</v>
      </c>
      <c r="K343" s="17" t="s">
        <v>3245</v>
      </c>
      <c r="L343" s="17"/>
      <c r="M343" s="45">
        <v>45292</v>
      </c>
      <c r="N343" s="45">
        <v>45412</v>
      </c>
      <c r="O343" s="18">
        <f t="shared" si="12"/>
        <v>120</v>
      </c>
      <c r="P343" s="17" t="s">
        <v>801</v>
      </c>
      <c r="Q343" s="17" t="s">
        <v>131</v>
      </c>
      <c r="R343" s="17" t="s">
        <v>1056</v>
      </c>
      <c r="S343" s="17" t="s">
        <v>243</v>
      </c>
      <c r="T343" s="17" t="s">
        <v>11</v>
      </c>
      <c r="U343" s="17" t="s">
        <v>27</v>
      </c>
      <c r="V343" s="17"/>
      <c r="W343" s="17" t="s">
        <v>52</v>
      </c>
      <c r="X343" s="17"/>
      <c r="Y343" s="17"/>
      <c r="Z343" s="17"/>
      <c r="AA343" s="17"/>
      <c r="AB343" s="17"/>
      <c r="AC343" s="17"/>
      <c r="AD343" s="17"/>
      <c r="AE343" s="17"/>
      <c r="AF343" s="17"/>
      <c r="AG343" s="17"/>
      <c r="AH343" s="17"/>
      <c r="AI343" s="17"/>
      <c r="AJ343" s="17" t="s">
        <v>290</v>
      </c>
      <c r="AK343" s="17" t="s">
        <v>349</v>
      </c>
      <c r="AL343" s="17"/>
      <c r="AM343" s="17"/>
      <c r="AN343" s="17"/>
      <c r="AO343" s="17"/>
      <c r="AP343" s="17"/>
      <c r="AQ343" s="17"/>
      <c r="AR343" s="17" t="s">
        <v>306</v>
      </c>
      <c r="AS343" s="17" t="s">
        <v>350</v>
      </c>
      <c r="AT343" s="17"/>
      <c r="AU343" s="17"/>
      <c r="AV343" s="17" t="s">
        <v>75</v>
      </c>
      <c r="AW343" s="17"/>
      <c r="AX343" s="17" t="s">
        <v>28</v>
      </c>
      <c r="AY343" s="17" t="s">
        <v>29</v>
      </c>
      <c r="AZ343" s="17"/>
      <c r="BA343" s="17" t="s">
        <v>31</v>
      </c>
      <c r="BB343" s="17"/>
      <c r="BC343" s="17"/>
      <c r="BD343" s="17"/>
      <c r="BE343" s="17"/>
      <c r="BF343" s="17" t="s">
        <v>80</v>
      </c>
      <c r="BG343" s="17"/>
      <c r="BH343" s="17"/>
      <c r="BI343" s="17"/>
      <c r="BJ343" s="17"/>
      <c r="BK343" s="17"/>
      <c r="BL343" s="17"/>
      <c r="BM343" s="17"/>
      <c r="BN343" s="17"/>
      <c r="BO343" s="17"/>
      <c r="BP343" s="17" t="s">
        <v>90</v>
      </c>
      <c r="BQ343" s="17"/>
      <c r="BR343" s="17" t="s">
        <v>92</v>
      </c>
      <c r="BS343" s="17"/>
      <c r="BT343" s="17"/>
      <c r="BU343" s="17"/>
      <c r="BV343" s="17"/>
      <c r="BW343" s="17" t="s">
        <v>3209</v>
      </c>
      <c r="BX343" s="17"/>
      <c r="BY343" s="17"/>
      <c r="BZ343" s="209"/>
      <c r="CA343" s="17"/>
      <c r="CB343" s="17"/>
      <c r="CC343" s="17"/>
      <c r="CD343" s="17"/>
      <c r="CE343" s="209"/>
      <c r="CF343" s="17"/>
      <c r="CG343" s="17"/>
      <c r="CH343" s="17"/>
      <c r="CI343" s="17"/>
      <c r="CJ343" s="209"/>
      <c r="CK343" s="17"/>
      <c r="CL343" s="17"/>
      <c r="CM343" s="17"/>
      <c r="CN343" s="17"/>
      <c r="CO343" s="209"/>
      <c r="CP343" s="17"/>
      <c r="CQ343" s="17"/>
    </row>
    <row r="344" spans="3:95" s="9" customFormat="1" ht="135.75" customHeight="1" x14ac:dyDescent="0.25">
      <c r="C344" s="16" t="s">
        <v>2794</v>
      </c>
      <c r="D344" s="17" t="s">
        <v>1060</v>
      </c>
      <c r="E344" s="17" t="s">
        <v>188</v>
      </c>
      <c r="F344" s="14" t="str">
        <f t="shared" si="11"/>
        <v>URF2024_334_Transversal_Realizar los informes a cargo del proceso o entregar insumos para la generación de informes_GI_Primer Cuatrimestre</v>
      </c>
      <c r="G344" s="17" t="s">
        <v>1054</v>
      </c>
      <c r="H344" s="17" t="s">
        <v>1055</v>
      </c>
      <c r="I344" s="17"/>
      <c r="J344" s="17" t="s">
        <v>104</v>
      </c>
      <c r="K344" s="17" t="s">
        <v>105</v>
      </c>
      <c r="L344" s="17"/>
      <c r="M344" s="45">
        <v>45292</v>
      </c>
      <c r="N344" s="45">
        <v>45412</v>
      </c>
      <c r="O344" s="18">
        <f t="shared" si="12"/>
        <v>120</v>
      </c>
      <c r="P344" s="17" t="s">
        <v>801</v>
      </c>
      <c r="Q344" s="17" t="s">
        <v>131</v>
      </c>
      <c r="R344" s="17" t="s">
        <v>1056</v>
      </c>
      <c r="S344" s="17" t="s">
        <v>243</v>
      </c>
      <c r="T344" s="17" t="s">
        <v>11</v>
      </c>
      <c r="U344" s="17" t="s">
        <v>27</v>
      </c>
      <c r="V344" s="17"/>
      <c r="W344" s="17" t="s">
        <v>52</v>
      </c>
      <c r="X344" s="17"/>
      <c r="Y344" s="17"/>
      <c r="Z344" s="17"/>
      <c r="AA344" s="17"/>
      <c r="AB344" s="17"/>
      <c r="AC344" s="17"/>
      <c r="AD344" s="17"/>
      <c r="AE344" s="17"/>
      <c r="AF344" s="17"/>
      <c r="AG344" s="17"/>
      <c r="AH344" s="17"/>
      <c r="AI344" s="17"/>
      <c r="AJ344" s="17" t="s">
        <v>290</v>
      </c>
      <c r="AK344" s="17" t="s">
        <v>349</v>
      </c>
      <c r="AL344" s="17"/>
      <c r="AM344" s="17"/>
      <c r="AN344" s="17"/>
      <c r="AO344" s="17"/>
      <c r="AP344" s="17"/>
      <c r="AQ344" s="17"/>
      <c r="AR344" s="17" t="s">
        <v>306</v>
      </c>
      <c r="AS344" s="17" t="s">
        <v>350</v>
      </c>
      <c r="AT344" s="17"/>
      <c r="AU344" s="17"/>
      <c r="AV344" s="17" t="s">
        <v>75</v>
      </c>
      <c r="AW344" s="17"/>
      <c r="AX344" s="17" t="s">
        <v>28</v>
      </c>
      <c r="AY344" s="17" t="s">
        <v>29</v>
      </c>
      <c r="AZ344" s="17"/>
      <c r="BA344" s="17" t="s">
        <v>31</v>
      </c>
      <c r="BB344" s="17"/>
      <c r="BC344" s="17"/>
      <c r="BD344" s="17"/>
      <c r="BE344" s="17"/>
      <c r="BF344" s="17" t="s">
        <v>80</v>
      </c>
      <c r="BG344" s="17"/>
      <c r="BH344" s="17"/>
      <c r="BI344" s="17"/>
      <c r="BJ344" s="17"/>
      <c r="BK344" s="17"/>
      <c r="BL344" s="17"/>
      <c r="BM344" s="17"/>
      <c r="BN344" s="17"/>
      <c r="BO344" s="17"/>
      <c r="BP344" s="17" t="s">
        <v>90</v>
      </c>
      <c r="BQ344" s="17"/>
      <c r="BR344" s="17" t="s">
        <v>92</v>
      </c>
      <c r="BS344" s="17"/>
      <c r="BT344" s="17"/>
      <c r="BU344" s="17"/>
      <c r="BV344" s="17"/>
      <c r="BW344" s="17" t="s">
        <v>3209</v>
      </c>
      <c r="BX344" s="17"/>
      <c r="BY344" s="17"/>
      <c r="BZ344" s="209"/>
      <c r="CA344" s="17"/>
      <c r="CB344" s="17"/>
      <c r="CC344" s="17"/>
      <c r="CD344" s="17"/>
      <c r="CE344" s="209"/>
      <c r="CF344" s="17"/>
      <c r="CG344" s="17"/>
      <c r="CH344" s="17"/>
      <c r="CI344" s="17"/>
      <c r="CJ344" s="209"/>
      <c r="CK344" s="17"/>
      <c r="CL344" s="17"/>
      <c r="CM344" s="17"/>
      <c r="CN344" s="17"/>
      <c r="CO344" s="209"/>
      <c r="CP344" s="17"/>
      <c r="CQ344" s="17"/>
    </row>
    <row r="345" spans="3:95" s="9" customFormat="1" ht="135.75" customHeight="1" x14ac:dyDescent="0.25">
      <c r="C345" s="16" t="s">
        <v>3094</v>
      </c>
      <c r="D345" s="17" t="s">
        <v>1061</v>
      </c>
      <c r="E345" s="17" t="s">
        <v>188</v>
      </c>
      <c r="F345" s="14" t="str">
        <f t="shared" si="11"/>
        <v>URF2024_335_Transversal_Realizar los informes a cargo del proceso o entregar insumos para la generación de informes_AD_Primer Cuatrimestre</v>
      </c>
      <c r="G345" s="17" t="s">
        <v>1054</v>
      </c>
      <c r="H345" s="17" t="s">
        <v>1055</v>
      </c>
      <c r="I345" s="17"/>
      <c r="J345" s="17" t="s">
        <v>407</v>
      </c>
      <c r="K345" s="17" t="s">
        <v>408</v>
      </c>
      <c r="L345" s="17"/>
      <c r="M345" s="45">
        <v>45292</v>
      </c>
      <c r="N345" s="45">
        <v>45412</v>
      </c>
      <c r="O345" s="18">
        <f t="shared" si="12"/>
        <v>120</v>
      </c>
      <c r="P345" s="17" t="s">
        <v>801</v>
      </c>
      <c r="Q345" s="17" t="s">
        <v>131</v>
      </c>
      <c r="R345" s="17" t="s">
        <v>1056</v>
      </c>
      <c r="S345" s="17" t="s">
        <v>243</v>
      </c>
      <c r="T345" s="17" t="s">
        <v>11</v>
      </c>
      <c r="U345" s="17" t="s">
        <v>27</v>
      </c>
      <c r="V345" s="17"/>
      <c r="W345" s="17" t="s">
        <v>52</v>
      </c>
      <c r="X345" s="17"/>
      <c r="Y345" s="17"/>
      <c r="Z345" s="17"/>
      <c r="AA345" s="17"/>
      <c r="AB345" s="17"/>
      <c r="AC345" s="17"/>
      <c r="AD345" s="17"/>
      <c r="AE345" s="17"/>
      <c r="AF345" s="17"/>
      <c r="AG345" s="17"/>
      <c r="AH345" s="17"/>
      <c r="AI345" s="17"/>
      <c r="AJ345" s="17" t="s">
        <v>290</v>
      </c>
      <c r="AK345" s="17" t="s">
        <v>349</v>
      </c>
      <c r="AL345" s="17"/>
      <c r="AM345" s="17"/>
      <c r="AN345" s="17"/>
      <c r="AO345" s="17"/>
      <c r="AP345" s="17"/>
      <c r="AQ345" s="17"/>
      <c r="AR345" s="17" t="s">
        <v>306</v>
      </c>
      <c r="AS345" s="17" t="s">
        <v>350</v>
      </c>
      <c r="AT345" s="17"/>
      <c r="AU345" s="17"/>
      <c r="AV345" s="17" t="s">
        <v>75</v>
      </c>
      <c r="AW345" s="17"/>
      <c r="AX345" s="17" t="s">
        <v>28</v>
      </c>
      <c r="AY345" s="17" t="s">
        <v>29</v>
      </c>
      <c r="AZ345" s="17"/>
      <c r="BA345" s="17" t="s">
        <v>31</v>
      </c>
      <c r="BB345" s="17"/>
      <c r="BC345" s="17"/>
      <c r="BD345" s="17"/>
      <c r="BE345" s="17"/>
      <c r="BF345" s="17" t="s">
        <v>80</v>
      </c>
      <c r="BG345" s="17"/>
      <c r="BH345" s="17"/>
      <c r="BI345" s="17"/>
      <c r="BJ345" s="17"/>
      <c r="BK345" s="17"/>
      <c r="BL345" s="17"/>
      <c r="BM345" s="17"/>
      <c r="BN345" s="17"/>
      <c r="BO345" s="17"/>
      <c r="BP345" s="17" t="s">
        <v>90</v>
      </c>
      <c r="BQ345" s="17"/>
      <c r="BR345" s="17" t="s">
        <v>92</v>
      </c>
      <c r="BS345" s="17"/>
      <c r="BT345" s="17"/>
      <c r="BU345" s="17"/>
      <c r="BV345" s="17"/>
      <c r="BW345" s="17" t="s">
        <v>3209</v>
      </c>
      <c r="BX345" s="17"/>
      <c r="BY345" s="17"/>
      <c r="BZ345" s="209"/>
      <c r="CA345" s="17"/>
      <c r="CB345" s="17"/>
      <c r="CC345" s="17"/>
      <c r="CD345" s="17"/>
      <c r="CE345" s="209"/>
      <c r="CF345" s="17"/>
      <c r="CG345" s="17"/>
      <c r="CH345" s="17"/>
      <c r="CI345" s="17"/>
      <c r="CJ345" s="209"/>
      <c r="CK345" s="17"/>
      <c r="CL345" s="17"/>
      <c r="CM345" s="17"/>
      <c r="CN345" s="17"/>
      <c r="CO345" s="209"/>
      <c r="CP345" s="17"/>
      <c r="CQ345" s="17"/>
    </row>
    <row r="346" spans="3:95" s="9" customFormat="1" ht="135.75" customHeight="1" x14ac:dyDescent="0.25">
      <c r="C346" s="16" t="s">
        <v>3095</v>
      </c>
      <c r="D346" s="17" t="s">
        <v>1062</v>
      </c>
      <c r="E346" s="17" t="s">
        <v>188</v>
      </c>
      <c r="F346" s="14" t="str">
        <f t="shared" si="11"/>
        <v>URF2024_336_Transversal_Realizar los informes a cargo del proceso o entregar insumos para la generación de informes_GF_Primer Cuatrimestre</v>
      </c>
      <c r="G346" s="17" t="s">
        <v>1054</v>
      </c>
      <c r="H346" s="17" t="s">
        <v>1055</v>
      </c>
      <c r="I346" s="17"/>
      <c r="J346" s="17" t="s">
        <v>616</v>
      </c>
      <c r="K346" s="17" t="s">
        <v>617</v>
      </c>
      <c r="L346" s="17"/>
      <c r="M346" s="45">
        <v>45292</v>
      </c>
      <c r="N346" s="45">
        <v>45412</v>
      </c>
      <c r="O346" s="18">
        <f t="shared" si="12"/>
        <v>120</v>
      </c>
      <c r="P346" s="17" t="s">
        <v>801</v>
      </c>
      <c r="Q346" s="17" t="s">
        <v>131</v>
      </c>
      <c r="R346" s="17" t="s">
        <v>1056</v>
      </c>
      <c r="S346" s="17" t="s">
        <v>243</v>
      </c>
      <c r="T346" s="17" t="s">
        <v>11</v>
      </c>
      <c r="U346" s="17" t="s">
        <v>27</v>
      </c>
      <c r="V346" s="17"/>
      <c r="W346" s="17" t="s">
        <v>52</v>
      </c>
      <c r="X346" s="17"/>
      <c r="Y346" s="17"/>
      <c r="Z346" s="17"/>
      <c r="AA346" s="17"/>
      <c r="AB346" s="17"/>
      <c r="AC346" s="17"/>
      <c r="AD346" s="17"/>
      <c r="AE346" s="17"/>
      <c r="AF346" s="17"/>
      <c r="AG346" s="17"/>
      <c r="AH346" s="17"/>
      <c r="AI346" s="17"/>
      <c r="AJ346" s="17" t="s">
        <v>290</v>
      </c>
      <c r="AK346" s="17" t="s">
        <v>349</v>
      </c>
      <c r="AL346" s="17"/>
      <c r="AM346" s="17"/>
      <c r="AN346" s="17"/>
      <c r="AO346" s="17"/>
      <c r="AP346" s="17"/>
      <c r="AQ346" s="17"/>
      <c r="AR346" s="17" t="s">
        <v>306</v>
      </c>
      <c r="AS346" s="17" t="s">
        <v>350</v>
      </c>
      <c r="AT346" s="17"/>
      <c r="AU346" s="17"/>
      <c r="AV346" s="17" t="s">
        <v>75</v>
      </c>
      <c r="AW346" s="17"/>
      <c r="AX346" s="17" t="s">
        <v>28</v>
      </c>
      <c r="AY346" s="17" t="s">
        <v>29</v>
      </c>
      <c r="AZ346" s="17"/>
      <c r="BA346" s="17" t="s">
        <v>31</v>
      </c>
      <c r="BB346" s="17"/>
      <c r="BC346" s="17"/>
      <c r="BD346" s="17"/>
      <c r="BE346" s="17"/>
      <c r="BF346" s="17" t="s">
        <v>80</v>
      </c>
      <c r="BG346" s="17"/>
      <c r="BH346" s="17"/>
      <c r="BI346" s="17"/>
      <c r="BJ346" s="17"/>
      <c r="BK346" s="17"/>
      <c r="BL346" s="17"/>
      <c r="BM346" s="17"/>
      <c r="BN346" s="17"/>
      <c r="BO346" s="17"/>
      <c r="BP346" s="17" t="s">
        <v>90</v>
      </c>
      <c r="BQ346" s="17"/>
      <c r="BR346" s="17" t="s">
        <v>92</v>
      </c>
      <c r="BS346" s="17"/>
      <c r="BT346" s="17"/>
      <c r="BU346" s="17"/>
      <c r="BV346" s="17"/>
      <c r="BW346" s="17" t="s">
        <v>3209</v>
      </c>
      <c r="BX346" s="17"/>
      <c r="BY346" s="17"/>
      <c r="BZ346" s="209"/>
      <c r="CA346" s="17"/>
      <c r="CB346" s="17"/>
      <c r="CC346" s="17"/>
      <c r="CD346" s="17"/>
      <c r="CE346" s="209"/>
      <c r="CF346" s="17"/>
      <c r="CG346" s="17"/>
      <c r="CH346" s="17"/>
      <c r="CI346" s="17"/>
      <c r="CJ346" s="209"/>
      <c r="CK346" s="17"/>
      <c r="CL346" s="17"/>
      <c r="CM346" s="17"/>
      <c r="CN346" s="17"/>
      <c r="CO346" s="209"/>
      <c r="CP346" s="17"/>
      <c r="CQ346" s="17"/>
    </row>
    <row r="347" spans="3:95" s="9" customFormat="1" ht="135.75" customHeight="1" x14ac:dyDescent="0.25">
      <c r="C347" s="16" t="s">
        <v>3096</v>
      </c>
      <c r="D347" s="17" t="s">
        <v>1063</v>
      </c>
      <c r="E347" s="17" t="s">
        <v>188</v>
      </c>
      <c r="F347" s="14" t="str">
        <f t="shared" si="11"/>
        <v>URF2024_337_Transversal_Realizar los informes a cargo del proceso o entregar insumos para la generación de informes_CE_Primer Cuatrimestre</v>
      </c>
      <c r="G347" s="17" t="s">
        <v>1054</v>
      </c>
      <c r="H347" s="17" t="s">
        <v>1055</v>
      </c>
      <c r="I347" s="17"/>
      <c r="J347" s="17" t="s">
        <v>800</v>
      </c>
      <c r="K347" s="17" t="s">
        <v>801</v>
      </c>
      <c r="L347" s="17"/>
      <c r="M347" s="45">
        <v>45292</v>
      </c>
      <c r="N347" s="45">
        <v>45412</v>
      </c>
      <c r="O347" s="18">
        <f t="shared" si="12"/>
        <v>120</v>
      </c>
      <c r="P347" s="17" t="s">
        <v>801</v>
      </c>
      <c r="Q347" s="17" t="s">
        <v>131</v>
      </c>
      <c r="R347" s="17" t="s">
        <v>1056</v>
      </c>
      <c r="S347" s="17" t="s">
        <v>243</v>
      </c>
      <c r="T347" s="17" t="s">
        <v>11</v>
      </c>
      <c r="U347" s="17" t="s">
        <v>27</v>
      </c>
      <c r="V347" s="17"/>
      <c r="W347" s="17" t="s">
        <v>52</v>
      </c>
      <c r="X347" s="17"/>
      <c r="Y347" s="17"/>
      <c r="Z347" s="17"/>
      <c r="AA347" s="17"/>
      <c r="AB347" s="17"/>
      <c r="AC347" s="17"/>
      <c r="AD347" s="17"/>
      <c r="AE347" s="17"/>
      <c r="AF347" s="17"/>
      <c r="AG347" s="17"/>
      <c r="AH347" s="17"/>
      <c r="AI347" s="17"/>
      <c r="AJ347" s="17" t="s">
        <v>290</v>
      </c>
      <c r="AK347" s="17" t="s">
        <v>349</v>
      </c>
      <c r="AL347" s="17"/>
      <c r="AM347" s="17"/>
      <c r="AN347" s="17"/>
      <c r="AO347" s="17"/>
      <c r="AP347" s="17"/>
      <c r="AQ347" s="17"/>
      <c r="AR347" s="17" t="s">
        <v>306</v>
      </c>
      <c r="AS347" s="17" t="s">
        <v>350</v>
      </c>
      <c r="AT347" s="17"/>
      <c r="AU347" s="17"/>
      <c r="AV347" s="17" t="s">
        <v>75</v>
      </c>
      <c r="AW347" s="17"/>
      <c r="AX347" s="17" t="s">
        <v>28</v>
      </c>
      <c r="AY347" s="17" t="s">
        <v>29</v>
      </c>
      <c r="AZ347" s="17"/>
      <c r="BA347" s="17" t="s">
        <v>31</v>
      </c>
      <c r="BB347" s="17"/>
      <c r="BC347" s="17"/>
      <c r="BD347" s="17"/>
      <c r="BE347" s="17"/>
      <c r="BF347" s="17" t="s">
        <v>80</v>
      </c>
      <c r="BG347" s="17"/>
      <c r="BH347" s="17"/>
      <c r="BI347" s="17"/>
      <c r="BJ347" s="17"/>
      <c r="BK347" s="17"/>
      <c r="BL347" s="17"/>
      <c r="BM347" s="17"/>
      <c r="BN347" s="17"/>
      <c r="BO347" s="17"/>
      <c r="BP347" s="17" t="s">
        <v>90</v>
      </c>
      <c r="BQ347" s="17"/>
      <c r="BR347" s="17" t="s">
        <v>92</v>
      </c>
      <c r="BS347" s="17"/>
      <c r="BT347" s="17"/>
      <c r="BU347" s="17"/>
      <c r="BV347" s="17"/>
      <c r="BW347" s="17" t="s">
        <v>3209</v>
      </c>
      <c r="BX347" s="17"/>
      <c r="BY347" s="17"/>
      <c r="BZ347" s="209"/>
      <c r="CA347" s="17"/>
      <c r="CB347" s="17"/>
      <c r="CC347" s="17"/>
      <c r="CD347" s="17"/>
      <c r="CE347" s="209"/>
      <c r="CF347" s="17"/>
      <c r="CG347" s="17"/>
      <c r="CH347" s="17"/>
      <c r="CI347" s="17"/>
      <c r="CJ347" s="209"/>
      <c r="CK347" s="17"/>
      <c r="CL347" s="17"/>
      <c r="CM347" s="17"/>
      <c r="CN347" s="17"/>
      <c r="CO347" s="209"/>
      <c r="CP347" s="17"/>
      <c r="CQ347" s="17"/>
    </row>
    <row r="348" spans="3:95" s="9" customFormat="1" ht="135.75" customHeight="1" x14ac:dyDescent="0.25">
      <c r="C348" s="16" t="s">
        <v>3097</v>
      </c>
      <c r="D348" s="17" t="s">
        <v>1064</v>
      </c>
      <c r="E348" s="17" t="s">
        <v>188</v>
      </c>
      <c r="F348" s="14" t="str">
        <f t="shared" ref="F348:F355" si="13">_xlfn.CONCAT(C348,"_",D348)</f>
        <v>URF2024_338_Transversal_Realizar los informes a cargo del proceso o entregar insumos para la generación de informes_DP_Segundo Cuatrimestre</v>
      </c>
      <c r="G348" s="17" t="s">
        <v>1054</v>
      </c>
      <c r="H348" s="17" t="s">
        <v>1055</v>
      </c>
      <c r="I348" s="17"/>
      <c r="J348" s="17" t="s">
        <v>481</v>
      </c>
      <c r="K348" s="17" t="s">
        <v>106</v>
      </c>
      <c r="L348" s="17"/>
      <c r="M348" s="45">
        <v>45413</v>
      </c>
      <c r="N348" s="45">
        <v>45535</v>
      </c>
      <c r="O348" s="18">
        <f t="shared" ref="O348:O355" si="14">IF(N348-M348&gt;124,"El tiempo de ejecución de la actividad no puede superar 124 días",N348-M348)</f>
        <v>122</v>
      </c>
      <c r="P348" s="17" t="s">
        <v>801</v>
      </c>
      <c r="Q348" s="17" t="s">
        <v>131</v>
      </c>
      <c r="R348" s="17" t="s">
        <v>1056</v>
      </c>
      <c r="S348" s="17" t="s">
        <v>243</v>
      </c>
      <c r="T348" s="17" t="s">
        <v>11</v>
      </c>
      <c r="U348" s="17" t="s">
        <v>27</v>
      </c>
      <c r="V348" s="17"/>
      <c r="W348" s="17" t="s">
        <v>52</v>
      </c>
      <c r="X348" s="17"/>
      <c r="Y348" s="17"/>
      <c r="Z348" s="17"/>
      <c r="AA348" s="17"/>
      <c r="AB348" s="17"/>
      <c r="AC348" s="17"/>
      <c r="AD348" s="17"/>
      <c r="AE348" s="17"/>
      <c r="AF348" s="17"/>
      <c r="AG348" s="17"/>
      <c r="AH348" s="17"/>
      <c r="AI348" s="17"/>
      <c r="AJ348" s="17" t="s">
        <v>290</v>
      </c>
      <c r="AK348" s="17" t="s">
        <v>349</v>
      </c>
      <c r="AL348" s="17"/>
      <c r="AM348" s="17"/>
      <c r="AN348" s="17"/>
      <c r="AO348" s="17"/>
      <c r="AP348" s="17"/>
      <c r="AQ348" s="17"/>
      <c r="AR348" s="17" t="s">
        <v>306</v>
      </c>
      <c r="AS348" s="17" t="s">
        <v>350</v>
      </c>
      <c r="AT348" s="17"/>
      <c r="AU348" s="17"/>
      <c r="AV348" s="17" t="s">
        <v>75</v>
      </c>
      <c r="AW348" s="17"/>
      <c r="AX348" s="17" t="s">
        <v>28</v>
      </c>
      <c r="AY348" s="17" t="s">
        <v>29</v>
      </c>
      <c r="AZ348" s="17"/>
      <c r="BA348" s="17" t="s">
        <v>31</v>
      </c>
      <c r="BB348" s="17"/>
      <c r="BC348" s="17"/>
      <c r="BD348" s="17"/>
      <c r="BE348" s="17"/>
      <c r="BF348" s="17" t="s">
        <v>80</v>
      </c>
      <c r="BG348" s="17"/>
      <c r="BH348" s="17"/>
      <c r="BI348" s="17"/>
      <c r="BJ348" s="17"/>
      <c r="BK348" s="17"/>
      <c r="BL348" s="17"/>
      <c r="BM348" s="17"/>
      <c r="BN348" s="17"/>
      <c r="BO348" s="17"/>
      <c r="BP348" s="17" t="s">
        <v>90</v>
      </c>
      <c r="BQ348" s="17"/>
      <c r="BR348" s="17" t="s">
        <v>92</v>
      </c>
      <c r="BS348" s="17"/>
      <c r="BT348" s="17"/>
      <c r="BU348" s="17"/>
      <c r="BV348" s="17"/>
      <c r="BW348" s="17" t="s">
        <v>3211</v>
      </c>
      <c r="BX348" s="17" t="s">
        <v>3202</v>
      </c>
      <c r="BY348" s="214">
        <v>45537</v>
      </c>
      <c r="BZ348" s="209">
        <v>45541</v>
      </c>
      <c r="CA348" s="17" t="s">
        <v>3447</v>
      </c>
      <c r="CB348" s="17" t="s">
        <v>3448</v>
      </c>
      <c r="CC348" s="17"/>
      <c r="CD348" s="17"/>
      <c r="CE348" s="209"/>
      <c r="CF348" s="17"/>
      <c r="CG348" s="17"/>
      <c r="CH348" s="17"/>
      <c r="CI348" s="17"/>
      <c r="CJ348" s="209"/>
      <c r="CK348" s="17"/>
      <c r="CL348" s="17"/>
      <c r="CM348" s="17"/>
      <c r="CN348" s="17"/>
      <c r="CO348" s="209"/>
      <c r="CP348" s="17"/>
      <c r="CQ348" s="17"/>
    </row>
    <row r="349" spans="3:95" s="9" customFormat="1" ht="135.75" customHeight="1" x14ac:dyDescent="0.25">
      <c r="C349" s="16" t="s">
        <v>3098</v>
      </c>
      <c r="D349" s="17" t="s">
        <v>1065</v>
      </c>
      <c r="E349" s="17" t="s">
        <v>188</v>
      </c>
      <c r="F349" s="14" t="str">
        <f t="shared" si="13"/>
        <v>URF2024_339_Transversal_Realizar los informes a cargo del proceso o entregar insumos para la generación de informes_GC_Segundo Cuatrimestre</v>
      </c>
      <c r="G349" s="17" t="s">
        <v>1054</v>
      </c>
      <c r="H349" s="17" t="s">
        <v>1055</v>
      </c>
      <c r="I349" s="17"/>
      <c r="J349" s="17" t="s">
        <v>464</v>
      </c>
      <c r="K349" s="17" t="s">
        <v>391</v>
      </c>
      <c r="L349" s="17"/>
      <c r="M349" s="45">
        <v>45413</v>
      </c>
      <c r="N349" s="45">
        <v>45535</v>
      </c>
      <c r="O349" s="18">
        <f t="shared" si="14"/>
        <v>122</v>
      </c>
      <c r="P349" s="17" t="s">
        <v>801</v>
      </c>
      <c r="Q349" s="17" t="s">
        <v>131</v>
      </c>
      <c r="R349" s="17" t="s">
        <v>1056</v>
      </c>
      <c r="S349" s="17" t="s">
        <v>243</v>
      </c>
      <c r="T349" s="17" t="s">
        <v>11</v>
      </c>
      <c r="U349" s="17" t="s">
        <v>27</v>
      </c>
      <c r="V349" s="17"/>
      <c r="W349" s="17" t="s">
        <v>52</v>
      </c>
      <c r="X349" s="17"/>
      <c r="Y349" s="17"/>
      <c r="Z349" s="17"/>
      <c r="AA349" s="17"/>
      <c r="AB349" s="17"/>
      <c r="AC349" s="17"/>
      <c r="AD349" s="17"/>
      <c r="AE349" s="17"/>
      <c r="AF349" s="17"/>
      <c r="AG349" s="17"/>
      <c r="AH349" s="17"/>
      <c r="AI349" s="17"/>
      <c r="AJ349" s="17" t="s">
        <v>290</v>
      </c>
      <c r="AK349" s="17" t="s">
        <v>349</v>
      </c>
      <c r="AL349" s="17"/>
      <c r="AM349" s="17"/>
      <c r="AN349" s="17"/>
      <c r="AO349" s="17"/>
      <c r="AP349" s="17"/>
      <c r="AQ349" s="17"/>
      <c r="AR349" s="17" t="s">
        <v>306</v>
      </c>
      <c r="AS349" s="17" t="s">
        <v>350</v>
      </c>
      <c r="AT349" s="17"/>
      <c r="AU349" s="17"/>
      <c r="AV349" s="17" t="s">
        <v>75</v>
      </c>
      <c r="AW349" s="17"/>
      <c r="AX349" s="17" t="s">
        <v>28</v>
      </c>
      <c r="AY349" s="17" t="s">
        <v>29</v>
      </c>
      <c r="AZ349" s="17"/>
      <c r="BA349" s="17" t="s">
        <v>31</v>
      </c>
      <c r="BB349" s="17"/>
      <c r="BC349" s="17"/>
      <c r="BD349" s="17"/>
      <c r="BE349" s="17"/>
      <c r="BF349" s="17" t="s">
        <v>80</v>
      </c>
      <c r="BG349" s="17"/>
      <c r="BH349" s="17"/>
      <c r="BI349" s="17"/>
      <c r="BJ349" s="17"/>
      <c r="BK349" s="17"/>
      <c r="BL349" s="17"/>
      <c r="BM349" s="17"/>
      <c r="BN349" s="17"/>
      <c r="BO349" s="17"/>
      <c r="BP349" s="17" t="s">
        <v>90</v>
      </c>
      <c r="BQ349" s="17"/>
      <c r="BR349" s="17" t="s">
        <v>92</v>
      </c>
      <c r="BS349" s="17"/>
      <c r="BT349" s="17"/>
      <c r="BU349" s="17"/>
      <c r="BV349" s="17"/>
      <c r="BW349" s="17" t="s">
        <v>3209</v>
      </c>
      <c r="BX349" s="17"/>
      <c r="BY349" s="17"/>
      <c r="BZ349" s="209"/>
      <c r="CA349" s="17"/>
      <c r="CB349" s="17"/>
      <c r="CC349" s="17"/>
      <c r="CD349" s="17"/>
      <c r="CE349" s="209"/>
      <c r="CF349" s="17"/>
      <c r="CG349" s="17"/>
      <c r="CH349" s="17"/>
      <c r="CI349" s="17"/>
      <c r="CJ349" s="209"/>
      <c r="CK349" s="17"/>
      <c r="CL349" s="17"/>
      <c r="CM349" s="17"/>
      <c r="CN349" s="17"/>
      <c r="CO349" s="209"/>
      <c r="CP349" s="17"/>
      <c r="CQ349" s="17"/>
    </row>
    <row r="350" spans="3:95" s="9" customFormat="1" ht="135.75" customHeight="1" x14ac:dyDescent="0.25">
      <c r="C350" s="16" t="s">
        <v>3099</v>
      </c>
      <c r="D350" s="17" t="s">
        <v>1066</v>
      </c>
      <c r="E350" s="17" t="s">
        <v>188</v>
      </c>
      <c r="F350" s="14" t="str">
        <f t="shared" si="13"/>
        <v>URF2024_340_Transversal_Realizar los informes a cargo del proceso o entregar insumos para la generación de informes_GH_Segundo Cuatrimestre</v>
      </c>
      <c r="G350" s="17" t="s">
        <v>1054</v>
      </c>
      <c r="H350" s="17" t="s">
        <v>1055</v>
      </c>
      <c r="I350" s="17"/>
      <c r="J350" s="17" t="s">
        <v>672</v>
      </c>
      <c r="K350" s="17" t="s">
        <v>3249</v>
      </c>
      <c r="L350" s="17"/>
      <c r="M350" s="45">
        <v>45413</v>
      </c>
      <c r="N350" s="45">
        <v>45535</v>
      </c>
      <c r="O350" s="18">
        <f t="shared" si="14"/>
        <v>122</v>
      </c>
      <c r="P350" s="17" t="s">
        <v>801</v>
      </c>
      <c r="Q350" s="17" t="s">
        <v>131</v>
      </c>
      <c r="R350" s="17" t="s">
        <v>1056</v>
      </c>
      <c r="S350" s="17" t="s">
        <v>243</v>
      </c>
      <c r="T350" s="17" t="s">
        <v>11</v>
      </c>
      <c r="U350" s="17" t="s">
        <v>27</v>
      </c>
      <c r="V350" s="17"/>
      <c r="W350" s="17" t="s">
        <v>52</v>
      </c>
      <c r="X350" s="17"/>
      <c r="Y350" s="17"/>
      <c r="Z350" s="17"/>
      <c r="AA350" s="17"/>
      <c r="AB350" s="17"/>
      <c r="AC350" s="17"/>
      <c r="AD350" s="17"/>
      <c r="AE350" s="17"/>
      <c r="AF350" s="17"/>
      <c r="AG350" s="17"/>
      <c r="AH350" s="17"/>
      <c r="AI350" s="17"/>
      <c r="AJ350" s="17" t="s">
        <v>290</v>
      </c>
      <c r="AK350" s="17" t="s">
        <v>349</v>
      </c>
      <c r="AL350" s="17"/>
      <c r="AM350" s="17"/>
      <c r="AN350" s="17"/>
      <c r="AO350" s="17"/>
      <c r="AP350" s="17"/>
      <c r="AQ350" s="17"/>
      <c r="AR350" s="17" t="s">
        <v>306</v>
      </c>
      <c r="AS350" s="17" t="s">
        <v>350</v>
      </c>
      <c r="AT350" s="17"/>
      <c r="AU350" s="17"/>
      <c r="AV350" s="17" t="s">
        <v>75</v>
      </c>
      <c r="AW350" s="17"/>
      <c r="AX350" s="17" t="s">
        <v>28</v>
      </c>
      <c r="AY350" s="17" t="s">
        <v>29</v>
      </c>
      <c r="AZ350" s="17"/>
      <c r="BA350" s="17" t="s">
        <v>31</v>
      </c>
      <c r="BB350" s="17"/>
      <c r="BC350" s="17"/>
      <c r="BD350" s="17"/>
      <c r="BE350" s="17"/>
      <c r="BF350" s="17" t="s">
        <v>80</v>
      </c>
      <c r="BG350" s="17"/>
      <c r="BH350" s="17"/>
      <c r="BI350" s="17"/>
      <c r="BJ350" s="17"/>
      <c r="BK350" s="17"/>
      <c r="BL350" s="17"/>
      <c r="BM350" s="17"/>
      <c r="BN350" s="17"/>
      <c r="BO350" s="17"/>
      <c r="BP350" s="17" t="s">
        <v>90</v>
      </c>
      <c r="BQ350" s="17"/>
      <c r="BR350" s="17" t="s">
        <v>92</v>
      </c>
      <c r="BS350" s="17"/>
      <c r="BT350" s="17"/>
      <c r="BU350" s="17"/>
      <c r="BV350" s="17"/>
      <c r="BW350" s="17" t="s">
        <v>3209</v>
      </c>
      <c r="BX350" s="17"/>
      <c r="BY350" s="17"/>
      <c r="BZ350" s="209"/>
      <c r="CA350" s="17"/>
      <c r="CB350" s="17"/>
      <c r="CC350" s="17"/>
      <c r="CD350" s="17"/>
      <c r="CE350" s="209"/>
      <c r="CF350" s="17"/>
      <c r="CG350" s="17"/>
      <c r="CH350" s="17"/>
      <c r="CI350" s="17"/>
      <c r="CJ350" s="209"/>
      <c r="CK350" s="17"/>
      <c r="CL350" s="17"/>
      <c r="CM350" s="17"/>
      <c r="CN350" s="17"/>
      <c r="CO350" s="209"/>
      <c r="CP350" s="17"/>
      <c r="CQ350" s="17"/>
    </row>
    <row r="351" spans="3:95" s="9" customFormat="1" ht="135.75" customHeight="1" x14ac:dyDescent="0.25">
      <c r="C351" s="16" t="s">
        <v>3100</v>
      </c>
      <c r="D351" s="17" t="s">
        <v>1067</v>
      </c>
      <c r="E351" s="17" t="s">
        <v>188</v>
      </c>
      <c r="F351" s="14" t="str">
        <f t="shared" si="13"/>
        <v>URF2024_341_Transversal_Realizar los informes a cargo del proceso o entregar insumos para la generación de informes_RV_Segundo Cuatrimestre</v>
      </c>
      <c r="G351" s="17" t="s">
        <v>1054</v>
      </c>
      <c r="H351" s="17" t="s">
        <v>1055</v>
      </c>
      <c r="I351" s="17"/>
      <c r="J351" s="17" t="s">
        <v>240</v>
      </c>
      <c r="K351" s="17" t="s">
        <v>3245</v>
      </c>
      <c r="L351" s="17"/>
      <c r="M351" s="45">
        <v>45413</v>
      </c>
      <c r="N351" s="45">
        <v>45535</v>
      </c>
      <c r="O351" s="18">
        <f t="shared" si="14"/>
        <v>122</v>
      </c>
      <c r="P351" s="17" t="s">
        <v>801</v>
      </c>
      <c r="Q351" s="17" t="s">
        <v>131</v>
      </c>
      <c r="R351" s="17" t="s">
        <v>1056</v>
      </c>
      <c r="S351" s="17" t="s">
        <v>243</v>
      </c>
      <c r="T351" s="17" t="s">
        <v>11</v>
      </c>
      <c r="U351" s="17" t="s">
        <v>27</v>
      </c>
      <c r="V351" s="17"/>
      <c r="W351" s="17" t="s">
        <v>52</v>
      </c>
      <c r="X351" s="17"/>
      <c r="Y351" s="17"/>
      <c r="Z351" s="17"/>
      <c r="AA351" s="17"/>
      <c r="AB351" s="17"/>
      <c r="AC351" s="17"/>
      <c r="AD351" s="17"/>
      <c r="AE351" s="17"/>
      <c r="AF351" s="17"/>
      <c r="AG351" s="17"/>
      <c r="AH351" s="17"/>
      <c r="AI351" s="17"/>
      <c r="AJ351" s="17" t="s">
        <v>290</v>
      </c>
      <c r="AK351" s="17" t="s">
        <v>349</v>
      </c>
      <c r="AL351" s="17"/>
      <c r="AM351" s="17"/>
      <c r="AN351" s="17"/>
      <c r="AO351" s="17"/>
      <c r="AP351" s="17"/>
      <c r="AQ351" s="17"/>
      <c r="AR351" s="17" t="s">
        <v>306</v>
      </c>
      <c r="AS351" s="17" t="s">
        <v>350</v>
      </c>
      <c r="AT351" s="17"/>
      <c r="AU351" s="17"/>
      <c r="AV351" s="17" t="s">
        <v>75</v>
      </c>
      <c r="AW351" s="17"/>
      <c r="AX351" s="17" t="s">
        <v>28</v>
      </c>
      <c r="AY351" s="17" t="s">
        <v>29</v>
      </c>
      <c r="AZ351" s="17"/>
      <c r="BA351" s="17" t="s">
        <v>31</v>
      </c>
      <c r="BB351" s="17"/>
      <c r="BC351" s="17"/>
      <c r="BD351" s="17"/>
      <c r="BE351" s="17"/>
      <c r="BF351" s="17" t="s">
        <v>80</v>
      </c>
      <c r="BG351" s="17"/>
      <c r="BH351" s="17"/>
      <c r="BI351" s="17"/>
      <c r="BJ351" s="17"/>
      <c r="BK351" s="17"/>
      <c r="BL351" s="17"/>
      <c r="BM351" s="17"/>
      <c r="BN351" s="17"/>
      <c r="BO351" s="17"/>
      <c r="BP351" s="17" t="s">
        <v>90</v>
      </c>
      <c r="BQ351" s="17"/>
      <c r="BR351" s="17" t="s">
        <v>92</v>
      </c>
      <c r="BS351" s="17"/>
      <c r="BT351" s="17"/>
      <c r="BU351" s="17"/>
      <c r="BV351" s="17"/>
      <c r="BW351" s="17" t="s">
        <v>3209</v>
      </c>
      <c r="BX351" s="17"/>
      <c r="BY351" s="17"/>
      <c r="BZ351" s="209"/>
      <c r="CA351" s="17"/>
      <c r="CB351" s="17"/>
      <c r="CC351" s="17"/>
      <c r="CD351" s="17"/>
      <c r="CE351" s="209"/>
      <c r="CF351" s="17"/>
      <c r="CG351" s="17"/>
      <c r="CH351" s="17"/>
      <c r="CI351" s="17"/>
      <c r="CJ351" s="209"/>
      <c r="CK351" s="17"/>
      <c r="CL351" s="17"/>
      <c r="CM351" s="17"/>
      <c r="CN351" s="17"/>
      <c r="CO351" s="209"/>
      <c r="CP351" s="17"/>
      <c r="CQ351" s="17"/>
    </row>
    <row r="352" spans="3:95" s="9" customFormat="1" ht="135.75" customHeight="1" x14ac:dyDescent="0.25">
      <c r="C352" s="16" t="s">
        <v>2795</v>
      </c>
      <c r="D352" s="17" t="s">
        <v>1068</v>
      </c>
      <c r="E352" s="17" t="s">
        <v>188</v>
      </c>
      <c r="F352" s="14" t="str">
        <f t="shared" si="13"/>
        <v>URF2024_342_Transversal_Realizar los informes a cargo del proceso o entregar insumos para la generación de informes_GI_Segundo Cuatrimestre</v>
      </c>
      <c r="G352" s="17" t="s">
        <v>1054</v>
      </c>
      <c r="H352" s="17" t="s">
        <v>1055</v>
      </c>
      <c r="I352" s="17"/>
      <c r="J352" s="17" t="s">
        <v>104</v>
      </c>
      <c r="K352" s="17" t="s">
        <v>105</v>
      </c>
      <c r="L352" s="17"/>
      <c r="M352" s="45">
        <v>45413</v>
      </c>
      <c r="N352" s="45">
        <v>45535</v>
      </c>
      <c r="O352" s="18">
        <f t="shared" si="14"/>
        <v>122</v>
      </c>
      <c r="P352" s="17" t="s">
        <v>801</v>
      </c>
      <c r="Q352" s="17" t="s">
        <v>131</v>
      </c>
      <c r="R352" s="17" t="s">
        <v>1056</v>
      </c>
      <c r="S352" s="17" t="s">
        <v>243</v>
      </c>
      <c r="T352" s="17" t="s">
        <v>11</v>
      </c>
      <c r="U352" s="17" t="s">
        <v>27</v>
      </c>
      <c r="V352" s="17"/>
      <c r="W352" s="17" t="s">
        <v>52</v>
      </c>
      <c r="X352" s="17"/>
      <c r="Y352" s="17"/>
      <c r="Z352" s="17"/>
      <c r="AA352" s="17"/>
      <c r="AB352" s="17"/>
      <c r="AC352" s="17"/>
      <c r="AD352" s="17"/>
      <c r="AE352" s="17"/>
      <c r="AF352" s="17"/>
      <c r="AG352" s="17"/>
      <c r="AH352" s="17"/>
      <c r="AI352" s="17"/>
      <c r="AJ352" s="17" t="s">
        <v>290</v>
      </c>
      <c r="AK352" s="17" t="s">
        <v>349</v>
      </c>
      <c r="AL352" s="17"/>
      <c r="AM352" s="17"/>
      <c r="AN352" s="17"/>
      <c r="AO352" s="17"/>
      <c r="AP352" s="17"/>
      <c r="AQ352" s="17"/>
      <c r="AR352" s="17" t="s">
        <v>306</v>
      </c>
      <c r="AS352" s="17" t="s">
        <v>350</v>
      </c>
      <c r="AT352" s="17"/>
      <c r="AU352" s="17"/>
      <c r="AV352" s="17" t="s">
        <v>75</v>
      </c>
      <c r="AW352" s="17"/>
      <c r="AX352" s="17" t="s">
        <v>28</v>
      </c>
      <c r="AY352" s="17" t="s">
        <v>29</v>
      </c>
      <c r="AZ352" s="17"/>
      <c r="BA352" s="17" t="s">
        <v>31</v>
      </c>
      <c r="BB352" s="17"/>
      <c r="BC352" s="17"/>
      <c r="BD352" s="17"/>
      <c r="BE352" s="17"/>
      <c r="BF352" s="17" t="s">
        <v>80</v>
      </c>
      <c r="BG352" s="17"/>
      <c r="BH352" s="17"/>
      <c r="BI352" s="17"/>
      <c r="BJ352" s="17"/>
      <c r="BK352" s="17"/>
      <c r="BL352" s="17"/>
      <c r="BM352" s="17"/>
      <c r="BN352" s="17"/>
      <c r="BO352" s="17"/>
      <c r="BP352" s="17" t="s">
        <v>90</v>
      </c>
      <c r="BQ352" s="17"/>
      <c r="BR352" s="17" t="s">
        <v>92</v>
      </c>
      <c r="BS352" s="17"/>
      <c r="BT352" s="17"/>
      <c r="BU352" s="17"/>
      <c r="BV352" s="17"/>
      <c r="BW352" s="17" t="s">
        <v>3209</v>
      </c>
      <c r="BX352" s="17"/>
      <c r="BY352" s="17"/>
      <c r="BZ352" s="209"/>
      <c r="CA352" s="17"/>
      <c r="CB352" s="17"/>
      <c r="CC352" s="17"/>
      <c r="CD352" s="17"/>
      <c r="CE352" s="209"/>
      <c r="CF352" s="17"/>
      <c r="CG352" s="17"/>
      <c r="CH352" s="17"/>
      <c r="CI352" s="17"/>
      <c r="CJ352" s="209"/>
      <c r="CK352" s="17"/>
      <c r="CL352" s="17"/>
      <c r="CM352" s="17"/>
      <c r="CN352" s="17"/>
      <c r="CO352" s="209"/>
      <c r="CP352" s="17"/>
      <c r="CQ352" s="17"/>
    </row>
    <row r="353" spans="3:95" s="9" customFormat="1" ht="135.75" customHeight="1" x14ac:dyDescent="0.25">
      <c r="C353" s="16" t="s">
        <v>3101</v>
      </c>
      <c r="D353" s="17" t="s">
        <v>1069</v>
      </c>
      <c r="E353" s="17" t="s">
        <v>188</v>
      </c>
      <c r="F353" s="14" t="str">
        <f t="shared" si="13"/>
        <v>URF2024_343_Transversal_Realizar los informes a cargo del proceso o entregar insumos para la generación de informes_AD_Segundo Cuatrimestre</v>
      </c>
      <c r="G353" s="17" t="s">
        <v>1054</v>
      </c>
      <c r="H353" s="17" t="s">
        <v>1055</v>
      </c>
      <c r="I353" s="17"/>
      <c r="J353" s="17" t="s">
        <v>407</v>
      </c>
      <c r="K353" s="17" t="s">
        <v>801</v>
      </c>
      <c r="L353" s="17"/>
      <c r="M353" s="45">
        <v>45444</v>
      </c>
      <c r="N353" s="45">
        <v>45545</v>
      </c>
      <c r="O353" s="18">
        <f t="shared" si="14"/>
        <v>101</v>
      </c>
      <c r="P353" s="17" t="s">
        <v>801</v>
      </c>
      <c r="Q353" s="17" t="s">
        <v>131</v>
      </c>
      <c r="R353" s="17" t="s">
        <v>1056</v>
      </c>
      <c r="S353" s="17" t="s">
        <v>243</v>
      </c>
      <c r="T353" s="17" t="s">
        <v>11</v>
      </c>
      <c r="U353" s="17" t="s">
        <v>27</v>
      </c>
      <c r="V353" s="17"/>
      <c r="W353" s="17" t="s">
        <v>52</v>
      </c>
      <c r="X353" s="17"/>
      <c r="Y353" s="17"/>
      <c r="Z353" s="17"/>
      <c r="AA353" s="17"/>
      <c r="AB353" s="17"/>
      <c r="AC353" s="17"/>
      <c r="AD353" s="17"/>
      <c r="AE353" s="17"/>
      <c r="AF353" s="17"/>
      <c r="AG353" s="17"/>
      <c r="AH353" s="17"/>
      <c r="AI353" s="17"/>
      <c r="AJ353" s="17" t="s">
        <v>290</v>
      </c>
      <c r="AK353" s="17" t="s">
        <v>349</v>
      </c>
      <c r="AL353" s="17"/>
      <c r="AM353" s="17"/>
      <c r="AN353" s="17"/>
      <c r="AO353" s="17"/>
      <c r="AP353" s="17"/>
      <c r="AQ353" s="17"/>
      <c r="AR353" s="17" t="s">
        <v>306</v>
      </c>
      <c r="AS353" s="17" t="s">
        <v>350</v>
      </c>
      <c r="AT353" s="17"/>
      <c r="AU353" s="17"/>
      <c r="AV353" s="17" t="s">
        <v>75</v>
      </c>
      <c r="AW353" s="17"/>
      <c r="AX353" s="17" t="s">
        <v>28</v>
      </c>
      <c r="AY353" s="17" t="s">
        <v>29</v>
      </c>
      <c r="AZ353" s="17"/>
      <c r="BA353" s="17" t="s">
        <v>31</v>
      </c>
      <c r="BB353" s="17"/>
      <c r="BC353" s="17"/>
      <c r="BD353" s="17"/>
      <c r="BE353" s="17"/>
      <c r="BF353" s="17" t="s">
        <v>80</v>
      </c>
      <c r="BG353" s="17"/>
      <c r="BH353" s="17"/>
      <c r="BI353" s="17"/>
      <c r="BJ353" s="17"/>
      <c r="BK353" s="17"/>
      <c r="BL353" s="17"/>
      <c r="BM353" s="17"/>
      <c r="BN353" s="17"/>
      <c r="BO353" s="17"/>
      <c r="BP353" s="17" t="s">
        <v>90</v>
      </c>
      <c r="BQ353" s="17"/>
      <c r="BR353" s="17" t="s">
        <v>92</v>
      </c>
      <c r="BS353" s="17"/>
      <c r="BT353" s="17"/>
      <c r="BU353" s="17"/>
      <c r="BV353" s="17"/>
      <c r="BW353" s="17" t="s">
        <v>3211</v>
      </c>
      <c r="BX353" s="17" t="s">
        <v>3202</v>
      </c>
      <c r="BY353" s="214">
        <v>45526</v>
      </c>
      <c r="BZ353" s="209">
        <v>45526</v>
      </c>
      <c r="CA353" s="17" t="s">
        <v>3423</v>
      </c>
      <c r="CB353" s="17" t="s">
        <v>3429</v>
      </c>
      <c r="CC353" s="17"/>
      <c r="CD353" s="17"/>
      <c r="CE353" s="209"/>
      <c r="CF353" s="17"/>
      <c r="CG353" s="17"/>
      <c r="CH353" s="17"/>
      <c r="CI353" s="17"/>
      <c r="CJ353" s="209"/>
      <c r="CK353" s="17"/>
      <c r="CL353" s="17"/>
      <c r="CM353" s="17"/>
      <c r="CN353" s="17"/>
      <c r="CO353" s="209"/>
      <c r="CP353" s="17"/>
      <c r="CQ353" s="17"/>
    </row>
    <row r="354" spans="3:95" s="9" customFormat="1" ht="135.75" customHeight="1" x14ac:dyDescent="0.25">
      <c r="C354" s="16" t="s">
        <v>3102</v>
      </c>
      <c r="D354" s="17" t="s">
        <v>1070</v>
      </c>
      <c r="E354" s="17" t="s">
        <v>188</v>
      </c>
      <c r="F354" s="14" t="str">
        <f t="shared" si="13"/>
        <v>URF2024_344_Transversal_Realizar los informes a cargo del proceso o entregar insumos para la generación de informes_GF_Segundo Cuatrimestre</v>
      </c>
      <c r="G354" s="17" t="s">
        <v>1054</v>
      </c>
      <c r="H354" s="17" t="s">
        <v>1055</v>
      </c>
      <c r="I354" s="17"/>
      <c r="J354" s="17" t="s">
        <v>616</v>
      </c>
      <c r="K354" s="17" t="s">
        <v>617</v>
      </c>
      <c r="L354" s="17"/>
      <c r="M354" s="45">
        <v>45413</v>
      </c>
      <c r="N354" s="45">
        <v>45535</v>
      </c>
      <c r="O354" s="18">
        <f t="shared" si="14"/>
        <v>122</v>
      </c>
      <c r="P354" s="17" t="s">
        <v>801</v>
      </c>
      <c r="Q354" s="17" t="s">
        <v>131</v>
      </c>
      <c r="R354" s="17" t="s">
        <v>1056</v>
      </c>
      <c r="S354" s="17" t="s">
        <v>243</v>
      </c>
      <c r="T354" s="17" t="s">
        <v>11</v>
      </c>
      <c r="U354" s="17" t="s">
        <v>27</v>
      </c>
      <c r="V354" s="17"/>
      <c r="W354" s="17" t="s">
        <v>52</v>
      </c>
      <c r="X354" s="17"/>
      <c r="Y354" s="17"/>
      <c r="Z354" s="17"/>
      <c r="AA354" s="17"/>
      <c r="AB354" s="17"/>
      <c r="AC354" s="17"/>
      <c r="AD354" s="17"/>
      <c r="AE354" s="17"/>
      <c r="AF354" s="17"/>
      <c r="AG354" s="17"/>
      <c r="AH354" s="17"/>
      <c r="AI354" s="17"/>
      <c r="AJ354" s="17" t="s">
        <v>290</v>
      </c>
      <c r="AK354" s="17" t="s">
        <v>349</v>
      </c>
      <c r="AL354" s="17"/>
      <c r="AM354" s="17"/>
      <c r="AN354" s="17"/>
      <c r="AO354" s="17"/>
      <c r="AP354" s="17"/>
      <c r="AQ354" s="17"/>
      <c r="AR354" s="17" t="s">
        <v>306</v>
      </c>
      <c r="AS354" s="17" t="s">
        <v>350</v>
      </c>
      <c r="AT354" s="17"/>
      <c r="AU354" s="17"/>
      <c r="AV354" s="17" t="s">
        <v>75</v>
      </c>
      <c r="AW354" s="17"/>
      <c r="AX354" s="17" t="s">
        <v>28</v>
      </c>
      <c r="AY354" s="17" t="s">
        <v>29</v>
      </c>
      <c r="AZ354" s="17"/>
      <c r="BA354" s="17" t="s">
        <v>31</v>
      </c>
      <c r="BB354" s="17"/>
      <c r="BC354" s="17"/>
      <c r="BD354" s="17"/>
      <c r="BE354" s="17"/>
      <c r="BF354" s="17" t="s">
        <v>80</v>
      </c>
      <c r="BG354" s="17"/>
      <c r="BH354" s="17"/>
      <c r="BI354" s="17"/>
      <c r="BJ354" s="17"/>
      <c r="BK354" s="17"/>
      <c r="BL354" s="17"/>
      <c r="BM354" s="17"/>
      <c r="BN354" s="17"/>
      <c r="BO354" s="17"/>
      <c r="BP354" s="17" t="s">
        <v>90</v>
      </c>
      <c r="BQ354" s="17"/>
      <c r="BR354" s="17" t="s">
        <v>92</v>
      </c>
      <c r="BS354" s="17"/>
      <c r="BT354" s="17"/>
      <c r="BU354" s="17"/>
      <c r="BV354" s="17"/>
      <c r="BW354" s="17" t="s">
        <v>3209</v>
      </c>
      <c r="BX354" s="17"/>
      <c r="BY354" s="17"/>
      <c r="BZ354" s="209"/>
      <c r="CA354" s="17"/>
      <c r="CB354" s="17"/>
      <c r="CC354" s="17"/>
      <c r="CD354" s="17"/>
      <c r="CE354" s="209"/>
      <c r="CF354" s="17"/>
      <c r="CG354" s="17"/>
      <c r="CH354" s="17"/>
      <c r="CI354" s="17"/>
      <c r="CJ354" s="209"/>
      <c r="CK354" s="17"/>
      <c r="CL354" s="17"/>
      <c r="CM354" s="17"/>
      <c r="CN354" s="17"/>
      <c r="CO354" s="209"/>
      <c r="CP354" s="17"/>
      <c r="CQ354" s="17"/>
    </row>
    <row r="355" spans="3:95" s="9" customFormat="1" ht="135.75" customHeight="1" x14ac:dyDescent="0.25">
      <c r="C355" s="16" t="s">
        <v>3103</v>
      </c>
      <c r="D355" s="17" t="s">
        <v>1071</v>
      </c>
      <c r="E355" s="17" t="s">
        <v>188</v>
      </c>
      <c r="F355" s="14" t="str">
        <f t="shared" si="13"/>
        <v>URF2024_345_Transversal_Realizar los informes a cargo del proceso o entregar insumos para la generación de informes_CE_Segundo Cuatrimestre</v>
      </c>
      <c r="G355" s="17" t="s">
        <v>1054</v>
      </c>
      <c r="H355" s="17" t="s">
        <v>1055</v>
      </c>
      <c r="I355" s="17"/>
      <c r="J355" s="17" t="s">
        <v>800</v>
      </c>
      <c r="K355" s="17" t="s">
        <v>801</v>
      </c>
      <c r="L355" s="17"/>
      <c r="M355" s="45">
        <v>45413</v>
      </c>
      <c r="N355" s="45">
        <v>45535</v>
      </c>
      <c r="O355" s="18">
        <f t="shared" si="14"/>
        <v>122</v>
      </c>
      <c r="P355" s="17" t="s">
        <v>801</v>
      </c>
      <c r="Q355" s="17" t="s">
        <v>131</v>
      </c>
      <c r="R355" s="17" t="s">
        <v>1056</v>
      </c>
      <c r="S355" s="17" t="s">
        <v>243</v>
      </c>
      <c r="T355" s="17" t="s">
        <v>11</v>
      </c>
      <c r="U355" s="17" t="s">
        <v>27</v>
      </c>
      <c r="V355" s="17"/>
      <c r="W355" s="17" t="s">
        <v>52</v>
      </c>
      <c r="X355" s="17"/>
      <c r="Y355" s="17"/>
      <c r="Z355" s="17"/>
      <c r="AA355" s="17"/>
      <c r="AB355" s="17"/>
      <c r="AC355" s="17"/>
      <c r="AD355" s="17"/>
      <c r="AE355" s="17"/>
      <c r="AF355" s="17"/>
      <c r="AG355" s="17"/>
      <c r="AH355" s="17"/>
      <c r="AI355" s="17"/>
      <c r="AJ355" s="17" t="s">
        <v>290</v>
      </c>
      <c r="AK355" s="17" t="s">
        <v>349</v>
      </c>
      <c r="AL355" s="17"/>
      <c r="AM355" s="17"/>
      <c r="AN355" s="17"/>
      <c r="AO355" s="17"/>
      <c r="AP355" s="17"/>
      <c r="AQ355" s="17"/>
      <c r="AR355" s="17" t="s">
        <v>306</v>
      </c>
      <c r="AS355" s="17" t="s">
        <v>350</v>
      </c>
      <c r="AT355" s="17"/>
      <c r="AU355" s="17"/>
      <c r="AV355" s="17" t="s">
        <v>75</v>
      </c>
      <c r="AW355" s="17"/>
      <c r="AX355" s="17" t="s">
        <v>28</v>
      </c>
      <c r="AY355" s="17" t="s">
        <v>29</v>
      </c>
      <c r="AZ355" s="17"/>
      <c r="BA355" s="17" t="s">
        <v>31</v>
      </c>
      <c r="BB355" s="17"/>
      <c r="BC355" s="17"/>
      <c r="BD355" s="17"/>
      <c r="BE355" s="17"/>
      <c r="BF355" s="17" t="s">
        <v>80</v>
      </c>
      <c r="BG355" s="17"/>
      <c r="BH355" s="17"/>
      <c r="BI355" s="17"/>
      <c r="BJ355" s="17"/>
      <c r="BK355" s="17"/>
      <c r="BL355" s="17"/>
      <c r="BM355" s="17"/>
      <c r="BN355" s="17"/>
      <c r="BO355" s="17"/>
      <c r="BP355" s="17" t="s">
        <v>90</v>
      </c>
      <c r="BQ355" s="17"/>
      <c r="BR355" s="17" t="s">
        <v>92</v>
      </c>
      <c r="BS355" s="17"/>
      <c r="BT355" s="17"/>
      <c r="BU355" s="17"/>
      <c r="BV355" s="17"/>
      <c r="BW355" s="17" t="s">
        <v>3209</v>
      </c>
      <c r="BX355" s="17"/>
      <c r="BY355" s="17"/>
      <c r="BZ355" s="209"/>
      <c r="CA355" s="17"/>
      <c r="CB355" s="17"/>
      <c r="CC355" s="17"/>
      <c r="CD355" s="17"/>
      <c r="CE355" s="209"/>
      <c r="CF355" s="17"/>
      <c r="CG355" s="17"/>
      <c r="CH355" s="17"/>
      <c r="CI355" s="17"/>
      <c r="CJ355" s="209"/>
      <c r="CK355" s="17"/>
      <c r="CL355" s="17"/>
      <c r="CM355" s="17"/>
      <c r="CN355" s="17"/>
      <c r="CO355" s="209"/>
      <c r="CP355" s="17"/>
      <c r="CQ355" s="17"/>
    </row>
    <row r="356" spans="3:95" s="9" customFormat="1" ht="135.75" customHeight="1" x14ac:dyDescent="0.25">
      <c r="C356" s="16" t="s">
        <v>3104</v>
      </c>
      <c r="D356" s="17" t="s">
        <v>1064</v>
      </c>
      <c r="E356" s="17" t="s">
        <v>188</v>
      </c>
      <c r="F356" s="14" t="str">
        <f t="shared" ref="F356:F386" si="15">_xlfn.CONCAT(C356,"_",D356)</f>
        <v>URF2024_346_Transversal_Realizar los informes a cargo del proceso o entregar insumos para la generación de informes_DP_Segundo Cuatrimestre</v>
      </c>
      <c r="G356" s="17" t="s">
        <v>1054</v>
      </c>
      <c r="H356" s="17" t="s">
        <v>1055</v>
      </c>
      <c r="I356" s="17"/>
      <c r="J356" s="17" t="s">
        <v>481</v>
      </c>
      <c r="K356" s="17" t="s">
        <v>106</v>
      </c>
      <c r="L356" s="17"/>
      <c r="M356" s="45">
        <v>45536</v>
      </c>
      <c r="N356" s="45">
        <v>45657</v>
      </c>
      <c r="O356" s="18">
        <f t="shared" ref="O356:O368" si="16">IF(N356-M356&gt;124,"El tiempo de ejecución de la actividad no puede superar 124 días",N356-M356)</f>
        <v>121</v>
      </c>
      <c r="P356" s="17" t="s">
        <v>801</v>
      </c>
      <c r="Q356" s="17" t="s">
        <v>131</v>
      </c>
      <c r="R356" s="17" t="s">
        <v>1056</v>
      </c>
      <c r="S356" s="17" t="s">
        <v>243</v>
      </c>
      <c r="T356" s="17" t="s">
        <v>11</v>
      </c>
      <c r="U356" s="17" t="s">
        <v>27</v>
      </c>
      <c r="V356" s="17"/>
      <c r="W356" s="17" t="s">
        <v>52</v>
      </c>
      <c r="X356" s="17"/>
      <c r="Y356" s="17"/>
      <c r="Z356" s="17"/>
      <c r="AA356" s="17"/>
      <c r="AB356" s="17"/>
      <c r="AC356" s="17"/>
      <c r="AD356" s="17"/>
      <c r="AE356" s="17"/>
      <c r="AF356" s="17"/>
      <c r="AG356" s="17"/>
      <c r="AH356" s="17"/>
      <c r="AI356" s="17"/>
      <c r="AJ356" s="17" t="s">
        <v>290</v>
      </c>
      <c r="AK356" s="17" t="s">
        <v>349</v>
      </c>
      <c r="AL356" s="17"/>
      <c r="AM356" s="17"/>
      <c r="AN356" s="17"/>
      <c r="AO356" s="17"/>
      <c r="AP356" s="17"/>
      <c r="AQ356" s="17"/>
      <c r="AR356" s="17" t="s">
        <v>306</v>
      </c>
      <c r="AS356" s="17" t="s">
        <v>350</v>
      </c>
      <c r="AT356" s="17"/>
      <c r="AU356" s="17"/>
      <c r="AV356" s="17" t="s">
        <v>75</v>
      </c>
      <c r="AW356" s="17"/>
      <c r="AX356" s="17" t="s">
        <v>28</v>
      </c>
      <c r="AY356" s="17" t="s">
        <v>29</v>
      </c>
      <c r="AZ356" s="17"/>
      <c r="BA356" s="17" t="s">
        <v>31</v>
      </c>
      <c r="BB356" s="17"/>
      <c r="BC356" s="17"/>
      <c r="BD356" s="17"/>
      <c r="BE356" s="17"/>
      <c r="BF356" s="17" t="s">
        <v>80</v>
      </c>
      <c r="BG356" s="17"/>
      <c r="BH356" s="17"/>
      <c r="BI356" s="17"/>
      <c r="BJ356" s="17"/>
      <c r="BK356" s="17"/>
      <c r="BL356" s="17"/>
      <c r="BM356" s="17"/>
      <c r="BN356" s="17"/>
      <c r="BO356" s="17"/>
      <c r="BP356" s="17" t="s">
        <v>90</v>
      </c>
      <c r="BQ356" s="17"/>
      <c r="BR356" s="17" t="s">
        <v>92</v>
      </c>
      <c r="BS356" s="17"/>
      <c r="BT356" s="17"/>
      <c r="BU356" s="17"/>
      <c r="BV356" s="17"/>
      <c r="BW356" s="17" t="s">
        <v>3209</v>
      </c>
      <c r="BX356" s="17"/>
      <c r="BY356" s="17"/>
      <c r="BZ356" s="209"/>
      <c r="CA356" s="17"/>
      <c r="CB356" s="17"/>
      <c r="CC356" s="17"/>
      <c r="CD356" s="17"/>
      <c r="CE356" s="209"/>
      <c r="CF356" s="17"/>
      <c r="CG356" s="17"/>
      <c r="CH356" s="17"/>
      <c r="CI356" s="17"/>
      <c r="CJ356" s="209"/>
      <c r="CK356" s="17"/>
      <c r="CL356" s="17"/>
      <c r="CM356" s="17"/>
      <c r="CN356" s="17"/>
      <c r="CO356" s="209"/>
      <c r="CP356" s="17"/>
      <c r="CQ356" s="17"/>
    </row>
    <row r="357" spans="3:95" s="9" customFormat="1" ht="135.75" customHeight="1" x14ac:dyDescent="0.25">
      <c r="C357" s="16" t="s">
        <v>3105</v>
      </c>
      <c r="D357" s="17" t="s">
        <v>1065</v>
      </c>
      <c r="E357" s="17" t="s">
        <v>188</v>
      </c>
      <c r="F357" s="14" t="str">
        <f t="shared" si="15"/>
        <v>URF2024_347_Transversal_Realizar los informes a cargo del proceso o entregar insumos para la generación de informes_GC_Segundo Cuatrimestre</v>
      </c>
      <c r="G357" s="17" t="s">
        <v>1054</v>
      </c>
      <c r="H357" s="17" t="s">
        <v>1055</v>
      </c>
      <c r="I357" s="17"/>
      <c r="J357" s="17" t="s">
        <v>464</v>
      </c>
      <c r="K357" s="17" t="s">
        <v>391</v>
      </c>
      <c r="L357" s="17"/>
      <c r="M357" s="45">
        <v>45536</v>
      </c>
      <c r="N357" s="45">
        <v>45657</v>
      </c>
      <c r="O357" s="18">
        <f t="shared" si="16"/>
        <v>121</v>
      </c>
      <c r="P357" s="17" t="s">
        <v>801</v>
      </c>
      <c r="Q357" s="17" t="s">
        <v>131</v>
      </c>
      <c r="R357" s="17" t="s">
        <v>1056</v>
      </c>
      <c r="S357" s="17" t="s">
        <v>243</v>
      </c>
      <c r="T357" s="17" t="s">
        <v>11</v>
      </c>
      <c r="U357" s="17" t="s">
        <v>27</v>
      </c>
      <c r="V357" s="17"/>
      <c r="W357" s="17" t="s">
        <v>52</v>
      </c>
      <c r="X357" s="17"/>
      <c r="Y357" s="17"/>
      <c r="Z357" s="17"/>
      <c r="AA357" s="17"/>
      <c r="AB357" s="17"/>
      <c r="AC357" s="17"/>
      <c r="AD357" s="17"/>
      <c r="AE357" s="17"/>
      <c r="AF357" s="17"/>
      <c r="AG357" s="17"/>
      <c r="AH357" s="17"/>
      <c r="AI357" s="17"/>
      <c r="AJ357" s="17" t="s">
        <v>290</v>
      </c>
      <c r="AK357" s="17" t="s">
        <v>349</v>
      </c>
      <c r="AL357" s="17"/>
      <c r="AM357" s="17"/>
      <c r="AN357" s="17"/>
      <c r="AO357" s="17"/>
      <c r="AP357" s="17"/>
      <c r="AQ357" s="17"/>
      <c r="AR357" s="17" t="s">
        <v>306</v>
      </c>
      <c r="AS357" s="17" t="s">
        <v>350</v>
      </c>
      <c r="AT357" s="17"/>
      <c r="AU357" s="17"/>
      <c r="AV357" s="17" t="s">
        <v>75</v>
      </c>
      <c r="AW357" s="17"/>
      <c r="AX357" s="17" t="s">
        <v>28</v>
      </c>
      <c r="AY357" s="17" t="s">
        <v>29</v>
      </c>
      <c r="AZ357" s="17"/>
      <c r="BA357" s="17" t="s">
        <v>31</v>
      </c>
      <c r="BB357" s="17"/>
      <c r="BC357" s="17"/>
      <c r="BD357" s="17"/>
      <c r="BE357" s="17"/>
      <c r="BF357" s="17" t="s">
        <v>80</v>
      </c>
      <c r="BG357" s="17"/>
      <c r="BH357" s="17"/>
      <c r="BI357" s="17"/>
      <c r="BJ357" s="17"/>
      <c r="BK357" s="17"/>
      <c r="BL357" s="17"/>
      <c r="BM357" s="17"/>
      <c r="BN357" s="17"/>
      <c r="BO357" s="17"/>
      <c r="BP357" s="17" t="s">
        <v>90</v>
      </c>
      <c r="BQ357" s="17"/>
      <c r="BR357" s="17" t="s">
        <v>92</v>
      </c>
      <c r="BS357" s="17"/>
      <c r="BT357" s="17"/>
      <c r="BU357" s="17"/>
      <c r="BV357" s="17"/>
      <c r="BW357" s="17" t="s">
        <v>3209</v>
      </c>
      <c r="BX357" s="17"/>
      <c r="BY357" s="17"/>
      <c r="BZ357" s="209"/>
      <c r="CA357" s="17"/>
      <c r="CB357" s="17"/>
      <c r="CC357" s="17"/>
      <c r="CD357" s="17"/>
      <c r="CE357" s="209"/>
      <c r="CF357" s="17"/>
      <c r="CG357" s="17"/>
      <c r="CH357" s="17"/>
      <c r="CI357" s="17"/>
      <c r="CJ357" s="209"/>
      <c r="CK357" s="17"/>
      <c r="CL357" s="17"/>
      <c r="CM357" s="17"/>
      <c r="CN357" s="17"/>
      <c r="CO357" s="209"/>
      <c r="CP357" s="17"/>
      <c r="CQ357" s="17"/>
    </row>
    <row r="358" spans="3:95" s="9" customFormat="1" ht="135.75" customHeight="1" x14ac:dyDescent="0.25">
      <c r="C358" s="16" t="s">
        <v>3106</v>
      </c>
      <c r="D358" s="17" t="s">
        <v>1066</v>
      </c>
      <c r="E358" s="17" t="s">
        <v>188</v>
      </c>
      <c r="F358" s="14" t="str">
        <f t="shared" si="15"/>
        <v>URF2024_348_Transversal_Realizar los informes a cargo del proceso o entregar insumos para la generación de informes_GH_Segundo Cuatrimestre</v>
      </c>
      <c r="G358" s="17" t="s">
        <v>1054</v>
      </c>
      <c r="H358" s="17" t="s">
        <v>1055</v>
      </c>
      <c r="I358" s="17"/>
      <c r="J358" s="17" t="s">
        <v>672</v>
      </c>
      <c r="K358" s="17" t="s">
        <v>3249</v>
      </c>
      <c r="L358" s="17"/>
      <c r="M358" s="45">
        <v>45536</v>
      </c>
      <c r="N358" s="45">
        <v>45657</v>
      </c>
      <c r="O358" s="18">
        <f t="shared" si="16"/>
        <v>121</v>
      </c>
      <c r="P358" s="17" t="s">
        <v>801</v>
      </c>
      <c r="Q358" s="17" t="s">
        <v>131</v>
      </c>
      <c r="R358" s="17" t="s">
        <v>1056</v>
      </c>
      <c r="S358" s="17" t="s">
        <v>243</v>
      </c>
      <c r="T358" s="17" t="s">
        <v>11</v>
      </c>
      <c r="U358" s="17" t="s">
        <v>27</v>
      </c>
      <c r="V358" s="17"/>
      <c r="W358" s="17" t="s">
        <v>52</v>
      </c>
      <c r="X358" s="17"/>
      <c r="Y358" s="17"/>
      <c r="Z358" s="17"/>
      <c r="AA358" s="17"/>
      <c r="AB358" s="17"/>
      <c r="AC358" s="17"/>
      <c r="AD358" s="17"/>
      <c r="AE358" s="17"/>
      <c r="AF358" s="17"/>
      <c r="AG358" s="17"/>
      <c r="AH358" s="17"/>
      <c r="AI358" s="17"/>
      <c r="AJ358" s="17" t="s">
        <v>290</v>
      </c>
      <c r="AK358" s="17" t="s">
        <v>349</v>
      </c>
      <c r="AL358" s="17"/>
      <c r="AM358" s="17"/>
      <c r="AN358" s="17"/>
      <c r="AO358" s="17"/>
      <c r="AP358" s="17"/>
      <c r="AQ358" s="17"/>
      <c r="AR358" s="17" t="s">
        <v>306</v>
      </c>
      <c r="AS358" s="17" t="s">
        <v>350</v>
      </c>
      <c r="AT358" s="17"/>
      <c r="AU358" s="17"/>
      <c r="AV358" s="17" t="s">
        <v>75</v>
      </c>
      <c r="AW358" s="17"/>
      <c r="AX358" s="17" t="s">
        <v>28</v>
      </c>
      <c r="AY358" s="17" t="s">
        <v>29</v>
      </c>
      <c r="AZ358" s="17"/>
      <c r="BA358" s="17" t="s">
        <v>31</v>
      </c>
      <c r="BB358" s="17"/>
      <c r="BC358" s="17"/>
      <c r="BD358" s="17"/>
      <c r="BE358" s="17"/>
      <c r="BF358" s="17" t="s">
        <v>80</v>
      </c>
      <c r="BG358" s="17"/>
      <c r="BH358" s="17"/>
      <c r="BI358" s="17"/>
      <c r="BJ358" s="17"/>
      <c r="BK358" s="17"/>
      <c r="BL358" s="17"/>
      <c r="BM358" s="17"/>
      <c r="BN358" s="17"/>
      <c r="BO358" s="17"/>
      <c r="BP358" s="17" t="s">
        <v>90</v>
      </c>
      <c r="BQ358" s="17"/>
      <c r="BR358" s="17" t="s">
        <v>92</v>
      </c>
      <c r="BS358" s="17"/>
      <c r="BT358" s="17"/>
      <c r="BU358" s="17"/>
      <c r="BV358" s="17"/>
      <c r="BW358" s="17" t="s">
        <v>3209</v>
      </c>
      <c r="BX358" s="17"/>
      <c r="BY358" s="17"/>
      <c r="BZ358" s="209"/>
      <c r="CA358" s="17"/>
      <c r="CB358" s="17"/>
      <c r="CC358" s="17"/>
      <c r="CD358" s="17"/>
      <c r="CE358" s="209"/>
      <c r="CF358" s="17"/>
      <c r="CG358" s="17"/>
      <c r="CH358" s="17"/>
      <c r="CI358" s="17"/>
      <c r="CJ358" s="209"/>
      <c r="CK358" s="17"/>
      <c r="CL358" s="17"/>
      <c r="CM358" s="17"/>
      <c r="CN358" s="17"/>
      <c r="CO358" s="209"/>
      <c r="CP358" s="17"/>
      <c r="CQ358" s="17"/>
    </row>
    <row r="359" spans="3:95" s="9" customFormat="1" ht="135.75" customHeight="1" x14ac:dyDescent="0.25">
      <c r="C359" s="16" t="s">
        <v>3107</v>
      </c>
      <c r="D359" s="17" t="s">
        <v>1067</v>
      </c>
      <c r="E359" s="17" t="s">
        <v>188</v>
      </c>
      <c r="F359" s="14" t="str">
        <f t="shared" si="15"/>
        <v>URF2024_349_Transversal_Realizar los informes a cargo del proceso o entregar insumos para la generación de informes_RV_Segundo Cuatrimestre</v>
      </c>
      <c r="G359" s="17" t="s">
        <v>1054</v>
      </c>
      <c r="H359" s="17" t="s">
        <v>1055</v>
      </c>
      <c r="I359" s="17"/>
      <c r="J359" s="17" t="s">
        <v>240</v>
      </c>
      <c r="K359" s="17" t="s">
        <v>3245</v>
      </c>
      <c r="L359" s="17"/>
      <c r="M359" s="45">
        <v>45536</v>
      </c>
      <c r="N359" s="45">
        <v>45657</v>
      </c>
      <c r="O359" s="18">
        <f t="shared" si="16"/>
        <v>121</v>
      </c>
      <c r="P359" s="17" t="s">
        <v>801</v>
      </c>
      <c r="Q359" s="17" t="s">
        <v>131</v>
      </c>
      <c r="R359" s="17" t="s">
        <v>1056</v>
      </c>
      <c r="S359" s="17" t="s">
        <v>243</v>
      </c>
      <c r="T359" s="17" t="s">
        <v>11</v>
      </c>
      <c r="U359" s="17" t="s">
        <v>27</v>
      </c>
      <c r="V359" s="17"/>
      <c r="W359" s="17" t="s">
        <v>52</v>
      </c>
      <c r="X359" s="17"/>
      <c r="Y359" s="17"/>
      <c r="Z359" s="17"/>
      <c r="AA359" s="17"/>
      <c r="AB359" s="17"/>
      <c r="AC359" s="17"/>
      <c r="AD359" s="17"/>
      <c r="AE359" s="17"/>
      <c r="AF359" s="17"/>
      <c r="AG359" s="17"/>
      <c r="AH359" s="17"/>
      <c r="AI359" s="17"/>
      <c r="AJ359" s="17" t="s">
        <v>290</v>
      </c>
      <c r="AK359" s="17" t="s">
        <v>349</v>
      </c>
      <c r="AL359" s="17"/>
      <c r="AM359" s="17"/>
      <c r="AN359" s="17"/>
      <c r="AO359" s="17"/>
      <c r="AP359" s="17"/>
      <c r="AQ359" s="17"/>
      <c r="AR359" s="17" t="s">
        <v>306</v>
      </c>
      <c r="AS359" s="17" t="s">
        <v>350</v>
      </c>
      <c r="AT359" s="17"/>
      <c r="AU359" s="17"/>
      <c r="AV359" s="17" t="s">
        <v>75</v>
      </c>
      <c r="AW359" s="17"/>
      <c r="AX359" s="17" t="s">
        <v>28</v>
      </c>
      <c r="AY359" s="17" t="s">
        <v>29</v>
      </c>
      <c r="AZ359" s="17"/>
      <c r="BA359" s="17" t="s">
        <v>31</v>
      </c>
      <c r="BB359" s="17"/>
      <c r="BC359" s="17"/>
      <c r="BD359" s="17"/>
      <c r="BE359" s="17"/>
      <c r="BF359" s="17" t="s">
        <v>80</v>
      </c>
      <c r="BG359" s="17"/>
      <c r="BH359" s="17"/>
      <c r="BI359" s="17"/>
      <c r="BJ359" s="17"/>
      <c r="BK359" s="17"/>
      <c r="BL359" s="17"/>
      <c r="BM359" s="17"/>
      <c r="BN359" s="17"/>
      <c r="BO359" s="17"/>
      <c r="BP359" s="17" t="s">
        <v>90</v>
      </c>
      <c r="BQ359" s="17"/>
      <c r="BR359" s="17" t="s">
        <v>92</v>
      </c>
      <c r="BS359" s="17"/>
      <c r="BT359" s="17"/>
      <c r="BU359" s="17"/>
      <c r="BV359" s="17"/>
      <c r="BW359" s="17" t="s">
        <v>3209</v>
      </c>
      <c r="BX359" s="17"/>
      <c r="BY359" s="17"/>
      <c r="BZ359" s="209"/>
      <c r="CA359" s="17"/>
      <c r="CB359" s="17"/>
      <c r="CC359" s="17"/>
      <c r="CD359" s="17"/>
      <c r="CE359" s="209"/>
      <c r="CF359" s="17"/>
      <c r="CG359" s="17"/>
      <c r="CH359" s="17"/>
      <c r="CI359" s="17"/>
      <c r="CJ359" s="209"/>
      <c r="CK359" s="17"/>
      <c r="CL359" s="17"/>
      <c r="CM359" s="17"/>
      <c r="CN359" s="17"/>
      <c r="CO359" s="209"/>
      <c r="CP359" s="17"/>
      <c r="CQ359" s="17"/>
    </row>
    <row r="360" spans="3:95" s="9" customFormat="1" ht="135.75" customHeight="1" x14ac:dyDescent="0.25">
      <c r="C360" s="16" t="s">
        <v>2796</v>
      </c>
      <c r="D360" s="17" t="s">
        <v>1068</v>
      </c>
      <c r="E360" s="17" t="s">
        <v>188</v>
      </c>
      <c r="F360" s="14" t="str">
        <f t="shared" si="15"/>
        <v>URF2024_350_Transversal_Realizar los informes a cargo del proceso o entregar insumos para la generación de informes_GI_Segundo Cuatrimestre</v>
      </c>
      <c r="G360" s="17" t="s">
        <v>1054</v>
      </c>
      <c r="H360" s="17" t="s">
        <v>1055</v>
      </c>
      <c r="I360" s="17"/>
      <c r="J360" s="17" t="s">
        <v>104</v>
      </c>
      <c r="K360" s="17" t="s">
        <v>105</v>
      </c>
      <c r="L360" s="17"/>
      <c r="M360" s="45">
        <v>45536</v>
      </c>
      <c r="N360" s="45">
        <v>45657</v>
      </c>
      <c r="O360" s="18">
        <f t="shared" si="16"/>
        <v>121</v>
      </c>
      <c r="P360" s="17" t="s">
        <v>801</v>
      </c>
      <c r="Q360" s="17" t="s">
        <v>131</v>
      </c>
      <c r="R360" s="17" t="s">
        <v>1056</v>
      </c>
      <c r="S360" s="17" t="s">
        <v>243</v>
      </c>
      <c r="T360" s="17" t="s">
        <v>11</v>
      </c>
      <c r="U360" s="17" t="s">
        <v>27</v>
      </c>
      <c r="V360" s="17"/>
      <c r="W360" s="17" t="s">
        <v>52</v>
      </c>
      <c r="X360" s="17"/>
      <c r="Y360" s="17"/>
      <c r="Z360" s="17"/>
      <c r="AA360" s="17"/>
      <c r="AB360" s="17"/>
      <c r="AC360" s="17"/>
      <c r="AD360" s="17"/>
      <c r="AE360" s="17"/>
      <c r="AF360" s="17"/>
      <c r="AG360" s="17"/>
      <c r="AH360" s="17"/>
      <c r="AI360" s="17"/>
      <c r="AJ360" s="17" t="s">
        <v>290</v>
      </c>
      <c r="AK360" s="17" t="s">
        <v>349</v>
      </c>
      <c r="AL360" s="17"/>
      <c r="AM360" s="17"/>
      <c r="AN360" s="17"/>
      <c r="AO360" s="17"/>
      <c r="AP360" s="17"/>
      <c r="AQ360" s="17"/>
      <c r="AR360" s="17" t="s">
        <v>306</v>
      </c>
      <c r="AS360" s="17" t="s">
        <v>350</v>
      </c>
      <c r="AT360" s="17"/>
      <c r="AU360" s="17"/>
      <c r="AV360" s="17" t="s">
        <v>75</v>
      </c>
      <c r="AW360" s="17"/>
      <c r="AX360" s="17" t="s">
        <v>28</v>
      </c>
      <c r="AY360" s="17" t="s">
        <v>29</v>
      </c>
      <c r="AZ360" s="17"/>
      <c r="BA360" s="17" t="s">
        <v>31</v>
      </c>
      <c r="BB360" s="17"/>
      <c r="BC360" s="17"/>
      <c r="BD360" s="17"/>
      <c r="BE360" s="17"/>
      <c r="BF360" s="17" t="s">
        <v>80</v>
      </c>
      <c r="BG360" s="17"/>
      <c r="BH360" s="17"/>
      <c r="BI360" s="17"/>
      <c r="BJ360" s="17"/>
      <c r="BK360" s="17"/>
      <c r="BL360" s="17"/>
      <c r="BM360" s="17"/>
      <c r="BN360" s="17"/>
      <c r="BO360" s="17"/>
      <c r="BP360" s="17" t="s">
        <v>90</v>
      </c>
      <c r="BQ360" s="17"/>
      <c r="BR360" s="17" t="s">
        <v>92</v>
      </c>
      <c r="BS360" s="17"/>
      <c r="BT360" s="17"/>
      <c r="BU360" s="17"/>
      <c r="BV360" s="17"/>
      <c r="BW360" s="17" t="s">
        <v>3209</v>
      </c>
      <c r="BX360" s="17"/>
      <c r="BY360" s="17"/>
      <c r="BZ360" s="209"/>
      <c r="CA360" s="17"/>
      <c r="CB360" s="17"/>
      <c r="CC360" s="17"/>
      <c r="CD360" s="17"/>
      <c r="CE360" s="209"/>
      <c r="CF360" s="17"/>
      <c r="CG360" s="17"/>
      <c r="CH360" s="17"/>
      <c r="CI360" s="17"/>
      <c r="CJ360" s="209"/>
      <c r="CK360" s="17"/>
      <c r="CL360" s="17"/>
      <c r="CM360" s="17"/>
      <c r="CN360" s="17"/>
      <c r="CO360" s="209"/>
      <c r="CP360" s="17"/>
      <c r="CQ360" s="17"/>
    </row>
    <row r="361" spans="3:95" s="9" customFormat="1" ht="135.75" customHeight="1" x14ac:dyDescent="0.25">
      <c r="C361" s="16" t="s">
        <v>3108</v>
      </c>
      <c r="D361" s="17" t="s">
        <v>1069</v>
      </c>
      <c r="E361" s="17" t="s">
        <v>188</v>
      </c>
      <c r="F361" s="14" t="str">
        <f t="shared" si="15"/>
        <v>URF2024_351_Transversal_Realizar los informes a cargo del proceso o entregar insumos para la generación de informes_AD_Segundo Cuatrimestre</v>
      </c>
      <c r="G361" s="17" t="s">
        <v>1054</v>
      </c>
      <c r="H361" s="17" t="s">
        <v>1055</v>
      </c>
      <c r="I361" s="17"/>
      <c r="J361" s="17" t="s">
        <v>407</v>
      </c>
      <c r="K361" s="17" t="s">
        <v>408</v>
      </c>
      <c r="L361" s="17"/>
      <c r="M361" s="45">
        <v>45536</v>
      </c>
      <c r="N361" s="45">
        <v>45657</v>
      </c>
      <c r="O361" s="18">
        <f t="shared" si="16"/>
        <v>121</v>
      </c>
      <c r="P361" s="17" t="s">
        <v>801</v>
      </c>
      <c r="Q361" s="17" t="s">
        <v>131</v>
      </c>
      <c r="R361" s="17" t="s">
        <v>1056</v>
      </c>
      <c r="S361" s="17" t="s">
        <v>243</v>
      </c>
      <c r="T361" s="17" t="s">
        <v>11</v>
      </c>
      <c r="U361" s="17" t="s">
        <v>27</v>
      </c>
      <c r="V361" s="17"/>
      <c r="W361" s="17" t="s">
        <v>52</v>
      </c>
      <c r="X361" s="17"/>
      <c r="Y361" s="17"/>
      <c r="Z361" s="17"/>
      <c r="AA361" s="17"/>
      <c r="AB361" s="17"/>
      <c r="AC361" s="17"/>
      <c r="AD361" s="17"/>
      <c r="AE361" s="17"/>
      <c r="AF361" s="17"/>
      <c r="AG361" s="17"/>
      <c r="AH361" s="17"/>
      <c r="AI361" s="17"/>
      <c r="AJ361" s="17" t="s">
        <v>290</v>
      </c>
      <c r="AK361" s="17" t="s">
        <v>349</v>
      </c>
      <c r="AL361" s="17"/>
      <c r="AM361" s="17"/>
      <c r="AN361" s="17"/>
      <c r="AO361" s="17"/>
      <c r="AP361" s="17"/>
      <c r="AQ361" s="17"/>
      <c r="AR361" s="17" t="s">
        <v>306</v>
      </c>
      <c r="AS361" s="17" t="s">
        <v>350</v>
      </c>
      <c r="AT361" s="17"/>
      <c r="AU361" s="17"/>
      <c r="AV361" s="17" t="s">
        <v>75</v>
      </c>
      <c r="AW361" s="17"/>
      <c r="AX361" s="17" t="s">
        <v>28</v>
      </c>
      <c r="AY361" s="17" t="s">
        <v>29</v>
      </c>
      <c r="AZ361" s="17"/>
      <c r="BA361" s="17" t="s">
        <v>31</v>
      </c>
      <c r="BB361" s="17"/>
      <c r="BC361" s="17"/>
      <c r="BD361" s="17"/>
      <c r="BE361" s="17"/>
      <c r="BF361" s="17" t="s">
        <v>80</v>
      </c>
      <c r="BG361" s="17"/>
      <c r="BH361" s="17"/>
      <c r="BI361" s="17"/>
      <c r="BJ361" s="17"/>
      <c r="BK361" s="17"/>
      <c r="BL361" s="17"/>
      <c r="BM361" s="17"/>
      <c r="BN361" s="17"/>
      <c r="BO361" s="17"/>
      <c r="BP361" s="17" t="s">
        <v>90</v>
      </c>
      <c r="BQ361" s="17"/>
      <c r="BR361" s="17" t="s">
        <v>92</v>
      </c>
      <c r="BS361" s="17"/>
      <c r="BT361" s="17"/>
      <c r="BU361" s="17"/>
      <c r="BV361" s="17"/>
      <c r="BW361" s="17" t="s">
        <v>3209</v>
      </c>
      <c r="BX361" s="17"/>
      <c r="BY361" s="17"/>
      <c r="BZ361" s="209"/>
      <c r="CA361" s="17"/>
      <c r="CB361" s="17"/>
      <c r="CC361" s="17"/>
      <c r="CD361" s="17"/>
      <c r="CE361" s="209"/>
      <c r="CF361" s="17"/>
      <c r="CG361" s="17"/>
      <c r="CH361" s="17"/>
      <c r="CI361" s="17"/>
      <c r="CJ361" s="209"/>
      <c r="CK361" s="17"/>
      <c r="CL361" s="17"/>
      <c r="CM361" s="17"/>
      <c r="CN361" s="17"/>
      <c r="CO361" s="209"/>
      <c r="CP361" s="17"/>
      <c r="CQ361" s="17"/>
    </row>
    <row r="362" spans="3:95" s="9" customFormat="1" ht="135.75" customHeight="1" x14ac:dyDescent="0.25">
      <c r="C362" s="16" t="s">
        <v>3109</v>
      </c>
      <c r="D362" s="17" t="s">
        <v>1070</v>
      </c>
      <c r="E362" s="17" t="s">
        <v>188</v>
      </c>
      <c r="F362" s="14" t="str">
        <f t="shared" si="15"/>
        <v>URF2024_352_Transversal_Realizar los informes a cargo del proceso o entregar insumos para la generación de informes_GF_Segundo Cuatrimestre</v>
      </c>
      <c r="G362" s="17" t="s">
        <v>1054</v>
      </c>
      <c r="H362" s="17" t="s">
        <v>1055</v>
      </c>
      <c r="I362" s="17"/>
      <c r="J362" s="17" t="s">
        <v>616</v>
      </c>
      <c r="K362" s="17" t="s">
        <v>617</v>
      </c>
      <c r="L362" s="17"/>
      <c r="M362" s="45">
        <v>45536</v>
      </c>
      <c r="N362" s="45">
        <v>45657</v>
      </c>
      <c r="O362" s="18">
        <f t="shared" si="16"/>
        <v>121</v>
      </c>
      <c r="P362" s="17" t="s">
        <v>801</v>
      </c>
      <c r="Q362" s="17" t="s">
        <v>131</v>
      </c>
      <c r="R362" s="17" t="s">
        <v>1056</v>
      </c>
      <c r="S362" s="17" t="s">
        <v>243</v>
      </c>
      <c r="T362" s="17" t="s">
        <v>11</v>
      </c>
      <c r="U362" s="17" t="s">
        <v>27</v>
      </c>
      <c r="V362" s="17"/>
      <c r="W362" s="17" t="s">
        <v>52</v>
      </c>
      <c r="X362" s="17"/>
      <c r="Y362" s="17"/>
      <c r="Z362" s="17"/>
      <c r="AA362" s="17"/>
      <c r="AB362" s="17"/>
      <c r="AC362" s="17"/>
      <c r="AD362" s="17"/>
      <c r="AE362" s="17"/>
      <c r="AF362" s="17"/>
      <c r="AG362" s="17"/>
      <c r="AH362" s="17"/>
      <c r="AI362" s="17"/>
      <c r="AJ362" s="17" t="s">
        <v>290</v>
      </c>
      <c r="AK362" s="17" t="s">
        <v>349</v>
      </c>
      <c r="AL362" s="17"/>
      <c r="AM362" s="17"/>
      <c r="AN362" s="17"/>
      <c r="AO362" s="17"/>
      <c r="AP362" s="17"/>
      <c r="AQ362" s="17"/>
      <c r="AR362" s="17" t="s">
        <v>306</v>
      </c>
      <c r="AS362" s="17" t="s">
        <v>350</v>
      </c>
      <c r="AT362" s="17"/>
      <c r="AU362" s="17"/>
      <c r="AV362" s="17" t="s">
        <v>75</v>
      </c>
      <c r="AW362" s="17"/>
      <c r="AX362" s="17" t="s">
        <v>28</v>
      </c>
      <c r="AY362" s="17" t="s">
        <v>29</v>
      </c>
      <c r="AZ362" s="17"/>
      <c r="BA362" s="17" t="s">
        <v>31</v>
      </c>
      <c r="BB362" s="17"/>
      <c r="BC362" s="17"/>
      <c r="BD362" s="17"/>
      <c r="BE362" s="17"/>
      <c r="BF362" s="17" t="s">
        <v>80</v>
      </c>
      <c r="BG362" s="17"/>
      <c r="BH362" s="17"/>
      <c r="BI362" s="17"/>
      <c r="BJ362" s="17"/>
      <c r="BK362" s="17"/>
      <c r="BL362" s="17"/>
      <c r="BM362" s="17"/>
      <c r="BN362" s="17"/>
      <c r="BO362" s="17"/>
      <c r="BP362" s="17" t="s">
        <v>90</v>
      </c>
      <c r="BQ362" s="17"/>
      <c r="BR362" s="17" t="s">
        <v>92</v>
      </c>
      <c r="BS362" s="17"/>
      <c r="BT362" s="17"/>
      <c r="BU362" s="17"/>
      <c r="BV362" s="17"/>
      <c r="BW362" s="17" t="s">
        <v>3209</v>
      </c>
      <c r="BX362" s="17"/>
      <c r="BY362" s="17"/>
      <c r="BZ362" s="209"/>
      <c r="CA362" s="17"/>
      <c r="CB362" s="17"/>
      <c r="CC362" s="17"/>
      <c r="CD362" s="17"/>
      <c r="CE362" s="209"/>
      <c r="CF362" s="17"/>
      <c r="CG362" s="17"/>
      <c r="CH362" s="17"/>
      <c r="CI362" s="17"/>
      <c r="CJ362" s="209"/>
      <c r="CK362" s="17"/>
      <c r="CL362" s="17"/>
      <c r="CM362" s="17"/>
      <c r="CN362" s="17"/>
      <c r="CO362" s="209"/>
      <c r="CP362" s="17"/>
      <c r="CQ362" s="17"/>
    </row>
    <row r="363" spans="3:95" s="9" customFormat="1" ht="135.75" customHeight="1" x14ac:dyDescent="0.25">
      <c r="C363" s="16" t="s">
        <v>3110</v>
      </c>
      <c r="D363" s="17" t="s">
        <v>1071</v>
      </c>
      <c r="E363" s="17" t="s">
        <v>188</v>
      </c>
      <c r="F363" s="14" t="str">
        <f t="shared" si="15"/>
        <v>URF2024_353_Transversal_Realizar los informes a cargo del proceso o entregar insumos para la generación de informes_CE_Segundo Cuatrimestre</v>
      </c>
      <c r="G363" s="17" t="s">
        <v>1054</v>
      </c>
      <c r="H363" s="17" t="s">
        <v>1055</v>
      </c>
      <c r="I363" s="17"/>
      <c r="J363" s="17" t="s">
        <v>800</v>
      </c>
      <c r="K363" s="17" t="s">
        <v>801</v>
      </c>
      <c r="L363" s="17"/>
      <c r="M363" s="45">
        <v>45536</v>
      </c>
      <c r="N363" s="45">
        <v>45657</v>
      </c>
      <c r="O363" s="18">
        <f t="shared" si="16"/>
        <v>121</v>
      </c>
      <c r="P363" s="17" t="s">
        <v>801</v>
      </c>
      <c r="Q363" s="17" t="s">
        <v>131</v>
      </c>
      <c r="R363" s="17" t="s">
        <v>1056</v>
      </c>
      <c r="S363" s="17" t="s">
        <v>243</v>
      </c>
      <c r="T363" s="17" t="s">
        <v>11</v>
      </c>
      <c r="U363" s="17" t="s">
        <v>27</v>
      </c>
      <c r="V363" s="17"/>
      <c r="W363" s="17" t="s">
        <v>52</v>
      </c>
      <c r="X363" s="17"/>
      <c r="Y363" s="17"/>
      <c r="Z363" s="17"/>
      <c r="AA363" s="17"/>
      <c r="AB363" s="17"/>
      <c r="AC363" s="17"/>
      <c r="AD363" s="17"/>
      <c r="AE363" s="17"/>
      <c r="AF363" s="17"/>
      <c r="AG363" s="17"/>
      <c r="AH363" s="17"/>
      <c r="AI363" s="17"/>
      <c r="AJ363" s="17" t="s">
        <v>290</v>
      </c>
      <c r="AK363" s="17" t="s">
        <v>349</v>
      </c>
      <c r="AL363" s="17"/>
      <c r="AM363" s="17"/>
      <c r="AN363" s="17"/>
      <c r="AO363" s="17"/>
      <c r="AP363" s="17"/>
      <c r="AQ363" s="17"/>
      <c r="AR363" s="17" t="s">
        <v>306</v>
      </c>
      <c r="AS363" s="17" t="s">
        <v>350</v>
      </c>
      <c r="AT363" s="17"/>
      <c r="AU363" s="17"/>
      <c r="AV363" s="17" t="s">
        <v>75</v>
      </c>
      <c r="AW363" s="17"/>
      <c r="AX363" s="17" t="s">
        <v>28</v>
      </c>
      <c r="AY363" s="17" t="s">
        <v>29</v>
      </c>
      <c r="AZ363" s="17"/>
      <c r="BA363" s="17" t="s">
        <v>31</v>
      </c>
      <c r="BB363" s="17"/>
      <c r="BC363" s="17"/>
      <c r="BD363" s="17"/>
      <c r="BE363" s="17"/>
      <c r="BF363" s="17" t="s">
        <v>80</v>
      </c>
      <c r="BG363" s="17"/>
      <c r="BH363" s="17"/>
      <c r="BI363" s="17"/>
      <c r="BJ363" s="17"/>
      <c r="BK363" s="17"/>
      <c r="BL363" s="17"/>
      <c r="BM363" s="17"/>
      <c r="BN363" s="17"/>
      <c r="BO363" s="17"/>
      <c r="BP363" s="17" t="s">
        <v>90</v>
      </c>
      <c r="BQ363" s="17"/>
      <c r="BR363" s="17" t="s">
        <v>92</v>
      </c>
      <c r="BS363" s="17"/>
      <c r="BT363" s="17"/>
      <c r="BU363" s="17"/>
      <c r="BV363" s="17"/>
      <c r="BW363" s="17" t="s">
        <v>3209</v>
      </c>
      <c r="BX363" s="17"/>
      <c r="BY363" s="17"/>
      <c r="BZ363" s="209"/>
      <c r="CA363" s="17"/>
      <c r="CB363" s="17"/>
      <c r="CC363" s="17"/>
      <c r="CD363" s="17"/>
      <c r="CE363" s="209"/>
      <c r="CF363" s="17"/>
      <c r="CG363" s="17"/>
      <c r="CH363" s="17"/>
      <c r="CI363" s="17"/>
      <c r="CJ363" s="209"/>
      <c r="CK363" s="17"/>
      <c r="CL363" s="17"/>
      <c r="CM363" s="17"/>
      <c r="CN363" s="17"/>
      <c r="CO363" s="209"/>
      <c r="CP363" s="17"/>
      <c r="CQ363" s="17"/>
    </row>
    <row r="364" spans="3:95" s="9" customFormat="1" ht="135.75" customHeight="1" x14ac:dyDescent="0.25">
      <c r="C364" s="16" t="s">
        <v>3111</v>
      </c>
      <c r="D364" s="17" t="s">
        <v>1072</v>
      </c>
      <c r="E364" s="17" t="s">
        <v>100</v>
      </c>
      <c r="F364" s="14" t="str">
        <f t="shared" si="15"/>
        <v>URF2024_354_Actualizar el riesgo URF_31_GF_Efectuar pagos sin el cumplimiento de los requisitos establecidos</v>
      </c>
      <c r="G364" s="17" t="s">
        <v>1073</v>
      </c>
      <c r="H364" s="17" t="s">
        <v>1074</v>
      </c>
      <c r="I364" s="17" t="s">
        <v>1075</v>
      </c>
      <c r="J364" s="17" t="s">
        <v>616</v>
      </c>
      <c r="K364" s="17" t="s">
        <v>106</v>
      </c>
      <c r="L364" s="17" t="s">
        <v>1076</v>
      </c>
      <c r="M364" s="45">
        <v>45413</v>
      </c>
      <c r="N364" s="45">
        <v>45473</v>
      </c>
      <c r="O364" s="18">
        <f t="shared" si="16"/>
        <v>60</v>
      </c>
      <c r="P364" s="17" t="s">
        <v>801</v>
      </c>
      <c r="Q364" s="17"/>
      <c r="R364" s="17"/>
      <c r="S364" s="17" t="s">
        <v>483</v>
      </c>
      <c r="T364" s="17" t="s">
        <v>13</v>
      </c>
      <c r="U364" s="17" t="s">
        <v>27</v>
      </c>
      <c r="V364" s="17"/>
      <c r="W364" s="17" t="s">
        <v>52</v>
      </c>
      <c r="X364" s="17"/>
      <c r="Y364" s="17"/>
      <c r="Z364" s="17"/>
      <c r="AA364" s="17"/>
      <c r="AB364" s="17"/>
      <c r="AC364" s="17"/>
      <c r="AD364" s="17"/>
      <c r="AE364" s="17"/>
      <c r="AF364" s="17"/>
      <c r="AG364" s="17"/>
      <c r="AH364" s="17"/>
      <c r="AI364" s="17"/>
      <c r="AJ364" s="17" t="s">
        <v>484</v>
      </c>
      <c r="AK364" s="17" t="s">
        <v>499</v>
      </c>
      <c r="AL364" s="17"/>
      <c r="AM364" s="17"/>
      <c r="AN364" s="17"/>
      <c r="AO364" s="17"/>
      <c r="AP364" s="17"/>
      <c r="AQ364" s="17"/>
      <c r="AR364" s="17"/>
      <c r="AS364" s="17"/>
      <c r="AT364" s="17"/>
      <c r="AU364" s="17" t="s">
        <v>74</v>
      </c>
      <c r="AV364" s="17" t="s">
        <v>75</v>
      </c>
      <c r="AW364" s="17"/>
      <c r="AX364" s="17" t="s">
        <v>28</v>
      </c>
      <c r="AY364" s="17"/>
      <c r="AZ364" s="17" t="s">
        <v>76</v>
      </c>
      <c r="BA364" s="17" t="s">
        <v>31</v>
      </c>
      <c r="BB364" s="17"/>
      <c r="BC364" s="17"/>
      <c r="BD364" s="17"/>
      <c r="BE364" s="17"/>
      <c r="BF364" s="17" t="s">
        <v>80</v>
      </c>
      <c r="BG364" s="17"/>
      <c r="BH364" s="17"/>
      <c r="BI364" s="17"/>
      <c r="BJ364" s="17"/>
      <c r="BK364" s="17"/>
      <c r="BL364" s="17"/>
      <c r="BM364" s="17"/>
      <c r="BN364" s="17"/>
      <c r="BO364" s="17"/>
      <c r="BP364" s="17"/>
      <c r="BQ364" s="17" t="s">
        <v>91</v>
      </c>
      <c r="BR364" s="17" t="s">
        <v>92</v>
      </c>
      <c r="BS364" s="17"/>
      <c r="BT364" s="17"/>
      <c r="BU364" s="17"/>
      <c r="BV364" s="17"/>
      <c r="BW364" s="17" t="s">
        <v>3211</v>
      </c>
      <c r="BX364" s="17" t="s">
        <v>3202</v>
      </c>
      <c r="BY364" s="209">
        <v>45383</v>
      </c>
      <c r="BZ364" s="209">
        <v>45412</v>
      </c>
      <c r="CA364" s="17" t="s">
        <v>3223</v>
      </c>
      <c r="CB364" s="17" t="s">
        <v>3228</v>
      </c>
      <c r="CC364" s="17" t="s">
        <v>3202</v>
      </c>
      <c r="CD364" s="209">
        <v>45411</v>
      </c>
      <c r="CE364" s="209">
        <v>45422</v>
      </c>
      <c r="CF364" s="17" t="s">
        <v>3308</v>
      </c>
      <c r="CG364" s="17" t="s">
        <v>3309</v>
      </c>
      <c r="CH364" s="17"/>
      <c r="CI364" s="209"/>
      <c r="CJ364" s="209"/>
      <c r="CK364" s="17"/>
      <c r="CL364" s="17"/>
      <c r="CM364" s="17"/>
      <c r="CN364" s="209"/>
      <c r="CO364" s="209"/>
      <c r="CP364" s="17"/>
      <c r="CQ364" s="17"/>
    </row>
    <row r="365" spans="3:95" s="9" customFormat="1" ht="135.75" customHeight="1" x14ac:dyDescent="0.25">
      <c r="C365" s="16" t="s">
        <v>3112</v>
      </c>
      <c r="D365" s="17" t="s">
        <v>3134</v>
      </c>
      <c r="E365" s="17" t="s">
        <v>100</v>
      </c>
      <c r="F365" s="14" t="str">
        <f t="shared" si="15"/>
        <v>URF2024_355_Identificar y proponer las modificaciones normativas necesarias para mejorar los mecanismos de liquidez del mercado de valores local</v>
      </c>
      <c r="G365" s="17" t="s">
        <v>3135</v>
      </c>
      <c r="H365" s="17" t="s">
        <v>2485</v>
      </c>
      <c r="I365" s="17" t="s">
        <v>2485</v>
      </c>
      <c r="J365" s="17" t="s">
        <v>791</v>
      </c>
      <c r="K365" s="17" t="s">
        <v>912</v>
      </c>
      <c r="L365" s="17" t="s">
        <v>1106</v>
      </c>
      <c r="M365" s="45">
        <v>45352</v>
      </c>
      <c r="N365" s="45">
        <v>45473</v>
      </c>
      <c r="O365" s="18">
        <f t="shared" si="16"/>
        <v>121</v>
      </c>
      <c r="P365" s="17" t="s">
        <v>792</v>
      </c>
      <c r="Q365" s="17" t="s">
        <v>131</v>
      </c>
      <c r="R365" s="17" t="s">
        <v>3136</v>
      </c>
      <c r="S365" s="17" t="s">
        <v>1085</v>
      </c>
      <c r="T365" s="17" t="s">
        <v>1090</v>
      </c>
      <c r="U365" s="17" t="s">
        <v>27</v>
      </c>
      <c r="V365" s="17"/>
      <c r="W365" s="17" t="s">
        <v>52</v>
      </c>
      <c r="X365" s="17"/>
      <c r="Y365" s="17"/>
      <c r="Z365" s="17"/>
      <c r="AA365" s="17"/>
      <c r="AB365" s="17"/>
      <c r="AC365" s="17"/>
      <c r="AD365" s="17"/>
      <c r="AE365" s="17"/>
      <c r="AF365" s="17"/>
      <c r="AG365" s="17"/>
      <c r="AH365" s="17"/>
      <c r="AI365" s="17"/>
      <c r="AJ365" s="17" t="s">
        <v>290</v>
      </c>
      <c r="AK365" s="17" t="s">
        <v>1111</v>
      </c>
      <c r="AL365" s="17"/>
      <c r="AM365" s="17"/>
      <c r="AN365" s="17"/>
      <c r="AO365" s="17"/>
      <c r="AP365" s="17" t="s">
        <v>914</v>
      </c>
      <c r="AQ365" s="17"/>
      <c r="AR365" s="17" t="s">
        <v>246</v>
      </c>
      <c r="AS365" s="17" t="s">
        <v>247</v>
      </c>
      <c r="AT365" s="17"/>
      <c r="AU365" s="17"/>
      <c r="AV365" s="17" t="s">
        <v>75</v>
      </c>
      <c r="AW365" s="17"/>
      <c r="AX365" s="17"/>
      <c r="AY365" s="17" t="s">
        <v>29</v>
      </c>
      <c r="AZ365" s="17"/>
      <c r="BA365" s="17"/>
      <c r="BB365" s="17"/>
      <c r="BC365" s="17"/>
      <c r="BD365" s="17"/>
      <c r="BE365" s="17"/>
      <c r="BF365" s="17"/>
      <c r="BG365" s="17"/>
      <c r="BH365" s="17"/>
      <c r="BI365" s="17"/>
      <c r="BJ365" s="17"/>
      <c r="BK365" s="17"/>
      <c r="BL365" s="17"/>
      <c r="BM365" s="17" t="s">
        <v>87</v>
      </c>
      <c r="BN365" s="17"/>
      <c r="BO365" s="17"/>
      <c r="BP365" s="17" t="s">
        <v>90</v>
      </c>
      <c r="BQ365" s="17"/>
      <c r="BR365" s="17"/>
      <c r="BS365" s="17"/>
      <c r="BT365" s="17"/>
      <c r="BU365" s="17"/>
      <c r="BV365" s="17"/>
      <c r="BW365" s="17" t="s">
        <v>3211</v>
      </c>
      <c r="BX365" s="17" t="s">
        <v>3202</v>
      </c>
      <c r="BY365" s="209">
        <v>45371</v>
      </c>
      <c r="BZ365" s="209">
        <v>45383</v>
      </c>
      <c r="CA365" s="17" t="s">
        <v>3219</v>
      </c>
      <c r="CB365" s="17" t="s">
        <v>3220</v>
      </c>
      <c r="CC365" s="17"/>
      <c r="CD365" s="17"/>
      <c r="CE365" s="209"/>
      <c r="CF365" s="17"/>
      <c r="CG365" s="17"/>
      <c r="CH365" s="17"/>
      <c r="CI365" s="17"/>
      <c r="CJ365" s="209"/>
      <c r="CK365" s="17"/>
      <c r="CL365" s="17"/>
      <c r="CM365" s="17"/>
      <c r="CN365" s="17"/>
      <c r="CO365" s="209"/>
      <c r="CP365" s="17"/>
      <c r="CQ365" s="17"/>
    </row>
    <row r="366" spans="3:95" s="9" customFormat="1" ht="135.75" customHeight="1" x14ac:dyDescent="0.25">
      <c r="C366" s="16" t="s">
        <v>3113</v>
      </c>
      <c r="D366" s="17" t="s">
        <v>3375</v>
      </c>
      <c r="E366" s="17" t="s">
        <v>100</v>
      </c>
      <c r="F366" s="14" t="str">
        <f t="shared" si="15"/>
        <v>URF2024_356_PD_Financiación colaborativa_Proponer modificaciones regulatorias para consolidar la actividad de financiación colaborativa.</v>
      </c>
      <c r="G366" s="17" t="s">
        <v>3137</v>
      </c>
      <c r="H366" s="17" t="s">
        <v>3376</v>
      </c>
      <c r="I366" s="17" t="s">
        <v>3376</v>
      </c>
      <c r="J366" s="17" t="s">
        <v>791</v>
      </c>
      <c r="K366" s="17" t="s">
        <v>1115</v>
      </c>
      <c r="L366" s="17" t="s">
        <v>1106</v>
      </c>
      <c r="M366" s="45">
        <v>45474</v>
      </c>
      <c r="N366" s="45">
        <v>45565</v>
      </c>
      <c r="O366" s="18">
        <f t="shared" si="16"/>
        <v>91</v>
      </c>
      <c r="P366" s="17" t="s">
        <v>1113</v>
      </c>
      <c r="Q366" s="17" t="s">
        <v>131</v>
      </c>
      <c r="R366" s="17" t="s">
        <v>3136</v>
      </c>
      <c r="S366" s="17" t="s">
        <v>1085</v>
      </c>
      <c r="T366" s="17" t="s">
        <v>1090</v>
      </c>
      <c r="U366" s="17" t="s">
        <v>27</v>
      </c>
      <c r="V366" s="17"/>
      <c r="W366" s="17" t="s">
        <v>52</v>
      </c>
      <c r="X366" s="17"/>
      <c r="Y366" s="17"/>
      <c r="Z366" s="17"/>
      <c r="AA366" s="17"/>
      <c r="AB366" s="17"/>
      <c r="AC366" s="17"/>
      <c r="AD366" s="17"/>
      <c r="AE366" s="17"/>
      <c r="AF366" s="17"/>
      <c r="AG366" s="17"/>
      <c r="AH366" s="17"/>
      <c r="AI366" s="17"/>
      <c r="AJ366" s="17" t="s">
        <v>290</v>
      </c>
      <c r="AK366" s="17" t="s">
        <v>1111</v>
      </c>
      <c r="AL366" s="17"/>
      <c r="AM366" s="17"/>
      <c r="AN366" s="17"/>
      <c r="AO366" s="17"/>
      <c r="AP366" s="17" t="s">
        <v>914</v>
      </c>
      <c r="AQ366" s="17"/>
      <c r="AR366" s="17" t="s">
        <v>246</v>
      </c>
      <c r="AS366" s="17" t="s">
        <v>247</v>
      </c>
      <c r="AT366" s="17"/>
      <c r="AU366" s="17"/>
      <c r="AV366" s="17" t="s">
        <v>75</v>
      </c>
      <c r="AW366" s="17"/>
      <c r="AX366" s="17"/>
      <c r="AY366" s="17" t="s">
        <v>29</v>
      </c>
      <c r="AZ366" s="17"/>
      <c r="BA366" s="17"/>
      <c r="BB366" s="17"/>
      <c r="BC366" s="17"/>
      <c r="BD366" s="17"/>
      <c r="BE366" s="17"/>
      <c r="BF366" s="17"/>
      <c r="BG366" s="17"/>
      <c r="BH366" s="17"/>
      <c r="BI366" s="17"/>
      <c r="BJ366" s="17"/>
      <c r="BK366" s="17"/>
      <c r="BL366" s="17"/>
      <c r="BM366" s="17" t="s">
        <v>87</v>
      </c>
      <c r="BN366" s="17"/>
      <c r="BO366" s="17"/>
      <c r="BP366" s="17" t="s">
        <v>90</v>
      </c>
      <c r="BQ366" s="17"/>
      <c r="BR366" s="17"/>
      <c r="BS366" s="17"/>
      <c r="BT366" s="17"/>
      <c r="BU366" s="17"/>
      <c r="BV366" s="17"/>
      <c r="BW366" s="17" t="s">
        <v>3211</v>
      </c>
      <c r="BX366" s="17" t="s">
        <v>3202</v>
      </c>
      <c r="BY366" s="209">
        <v>45383</v>
      </c>
      <c r="BZ366" s="209">
        <v>45473</v>
      </c>
      <c r="CA366" s="17" t="s">
        <v>3221</v>
      </c>
      <c r="CB366" s="17" t="s">
        <v>3222</v>
      </c>
      <c r="CC366" s="17" t="s">
        <v>3202</v>
      </c>
      <c r="CD366" s="209">
        <v>45484</v>
      </c>
      <c r="CE366" s="209">
        <v>45484</v>
      </c>
      <c r="CF366" s="17" t="s">
        <v>3367</v>
      </c>
      <c r="CG366" s="17" t="s">
        <v>3377</v>
      </c>
      <c r="CH366" s="17"/>
      <c r="CI366" s="209"/>
      <c r="CJ366" s="209"/>
      <c r="CK366" s="17"/>
      <c r="CL366" s="17"/>
      <c r="CM366" s="17"/>
      <c r="CN366" s="209"/>
      <c r="CO366" s="209"/>
      <c r="CP366" s="17"/>
      <c r="CQ366" s="17"/>
    </row>
    <row r="367" spans="3:95" s="9" customFormat="1" ht="135.75" customHeight="1" x14ac:dyDescent="0.25">
      <c r="C367" s="16" t="s">
        <v>3114</v>
      </c>
      <c r="D367" s="17" t="s">
        <v>3510</v>
      </c>
      <c r="E367" s="17" t="s">
        <v>100</v>
      </c>
      <c r="F367" s="14" t="str">
        <f t="shared" si="15"/>
        <v>URF2024_357_PD_Ecosistemas de pagos de bajo valor</v>
      </c>
      <c r="G367" s="17" t="s">
        <v>3511</v>
      </c>
      <c r="H367" s="17" t="s">
        <v>3510</v>
      </c>
      <c r="I367" s="17" t="s">
        <v>3510</v>
      </c>
      <c r="J367" s="17" t="s">
        <v>791</v>
      </c>
      <c r="K367" s="17" t="s">
        <v>1084</v>
      </c>
      <c r="L367" s="17" t="s">
        <v>1115</v>
      </c>
      <c r="M367" s="45">
        <v>45566</v>
      </c>
      <c r="N367" s="45">
        <v>45657</v>
      </c>
      <c r="O367" s="18">
        <f t="shared" si="16"/>
        <v>91</v>
      </c>
      <c r="P367" s="17" t="s">
        <v>792</v>
      </c>
      <c r="Q367" s="17" t="s">
        <v>131</v>
      </c>
      <c r="R367" s="17" t="s">
        <v>3136</v>
      </c>
      <c r="S367" s="17" t="s">
        <v>1085</v>
      </c>
      <c r="T367" s="17" t="s">
        <v>1086</v>
      </c>
      <c r="U367" s="17" t="s">
        <v>27</v>
      </c>
      <c r="V367" s="17"/>
      <c r="W367" s="17" t="s">
        <v>52</v>
      </c>
      <c r="X367" s="17"/>
      <c r="Y367" s="17"/>
      <c r="Z367" s="17"/>
      <c r="AA367" s="17"/>
      <c r="AB367" s="17"/>
      <c r="AC367" s="17"/>
      <c r="AD367" s="17"/>
      <c r="AE367" s="17"/>
      <c r="AF367" s="17"/>
      <c r="AG367" s="17"/>
      <c r="AH367" s="17"/>
      <c r="AI367" s="17"/>
      <c r="AJ367" s="17" t="s">
        <v>290</v>
      </c>
      <c r="AK367" s="17" t="s">
        <v>1111</v>
      </c>
      <c r="AL367" s="17"/>
      <c r="AM367" s="17"/>
      <c r="AN367" s="17"/>
      <c r="AO367" s="17"/>
      <c r="AP367" s="17" t="s">
        <v>914</v>
      </c>
      <c r="AQ367" s="17"/>
      <c r="AR367" s="17" t="s">
        <v>246</v>
      </c>
      <c r="AS367" s="17" t="s">
        <v>247</v>
      </c>
      <c r="AT367" s="17"/>
      <c r="AU367" s="17"/>
      <c r="AV367" s="17" t="s">
        <v>75</v>
      </c>
      <c r="AW367" s="17"/>
      <c r="AX367" s="17"/>
      <c r="AY367" s="17" t="s">
        <v>29</v>
      </c>
      <c r="AZ367" s="17"/>
      <c r="BA367" s="17"/>
      <c r="BB367" s="17"/>
      <c r="BC367" s="17"/>
      <c r="BD367" s="17"/>
      <c r="BE367" s="17"/>
      <c r="BF367" s="17"/>
      <c r="BG367" s="17"/>
      <c r="BH367" s="17"/>
      <c r="BI367" s="17"/>
      <c r="BJ367" s="17"/>
      <c r="BK367" s="17"/>
      <c r="BL367" s="17"/>
      <c r="BM367" s="17" t="s">
        <v>87</v>
      </c>
      <c r="BN367" s="17"/>
      <c r="BO367" s="17"/>
      <c r="BP367" s="17" t="s">
        <v>90</v>
      </c>
      <c r="BQ367" s="17"/>
      <c r="BR367" s="17"/>
      <c r="BS367" s="17"/>
      <c r="BT367" s="17"/>
      <c r="BU367" s="17"/>
      <c r="BV367" s="17"/>
      <c r="BW367" s="17" t="s">
        <v>3211</v>
      </c>
      <c r="BX367" s="17" t="s">
        <v>3202</v>
      </c>
      <c r="BY367" s="209">
        <v>45383</v>
      </c>
      <c r="BZ367" s="209">
        <v>45383</v>
      </c>
      <c r="CA367" s="17" t="s">
        <v>3223</v>
      </c>
      <c r="CB367" s="17" t="s">
        <v>3229</v>
      </c>
      <c r="CC367" s="17" t="s">
        <v>3202</v>
      </c>
      <c r="CD367" s="209">
        <v>45383</v>
      </c>
      <c r="CE367" s="209">
        <v>45383</v>
      </c>
      <c r="CF367" s="17" t="s">
        <v>3238</v>
      </c>
      <c r="CG367" s="17" t="s">
        <v>3239</v>
      </c>
      <c r="CH367" s="17" t="s">
        <v>3202</v>
      </c>
      <c r="CI367" s="209">
        <v>45484</v>
      </c>
      <c r="CJ367" s="209">
        <v>45484</v>
      </c>
      <c r="CK367" s="17" t="s">
        <v>3367</v>
      </c>
      <c r="CL367" s="17" t="s">
        <v>3415</v>
      </c>
      <c r="CM367" s="17"/>
      <c r="CN367" s="209"/>
      <c r="CO367" s="209"/>
      <c r="CP367" s="17"/>
      <c r="CQ367" s="17"/>
    </row>
    <row r="368" spans="3:95" s="9" customFormat="1" ht="135.75" hidden="1" customHeight="1" x14ac:dyDescent="0.25">
      <c r="C368" s="16" t="s">
        <v>3115</v>
      </c>
      <c r="D368" s="17" t="s">
        <v>3369</v>
      </c>
      <c r="E368" s="17" t="s">
        <v>100</v>
      </c>
      <c r="F368" s="14" t="str">
        <f t="shared" si="15"/>
        <v>URF2024_358_PD_Portabilidad_Reglamentar el derecho a la portabilidad financiera consagrado en el artículo 94 de la Ley 2294 de 2023 “Plan Nacional de Desarrollo 2022- 2026 “Colombia potencia mundial de la vida”</v>
      </c>
      <c r="G368" s="17" t="s">
        <v>3138</v>
      </c>
      <c r="H368" s="17" t="s">
        <v>3370</v>
      </c>
      <c r="I368" s="17" t="s">
        <v>3370</v>
      </c>
      <c r="J368" s="17" t="s">
        <v>791</v>
      </c>
      <c r="K368" s="17" t="s">
        <v>1084</v>
      </c>
      <c r="L368" s="17" t="s">
        <v>1117</v>
      </c>
      <c r="M368" s="45">
        <v>45566</v>
      </c>
      <c r="N368" s="45">
        <v>45657</v>
      </c>
      <c r="O368" s="18">
        <f t="shared" si="16"/>
        <v>91</v>
      </c>
      <c r="P368" s="17" t="s">
        <v>1113</v>
      </c>
      <c r="Q368" s="17" t="s">
        <v>131</v>
      </c>
      <c r="R368" s="17" t="s">
        <v>3136</v>
      </c>
      <c r="S368" s="17" t="s">
        <v>1085</v>
      </c>
      <c r="T368" s="17" t="s">
        <v>1086</v>
      </c>
      <c r="U368" s="17" t="s">
        <v>27</v>
      </c>
      <c r="V368" s="17"/>
      <c r="W368" s="17" t="s">
        <v>52</v>
      </c>
      <c r="X368" s="17"/>
      <c r="Y368" s="17"/>
      <c r="Z368" s="17"/>
      <c r="AA368" s="17"/>
      <c r="AB368" s="17"/>
      <c r="AC368" s="17"/>
      <c r="AD368" s="17"/>
      <c r="AE368" s="17"/>
      <c r="AF368" s="17"/>
      <c r="AG368" s="17"/>
      <c r="AH368" s="17"/>
      <c r="AI368" s="17"/>
      <c r="AJ368" s="17" t="s">
        <v>290</v>
      </c>
      <c r="AK368" s="17" t="s">
        <v>1111</v>
      </c>
      <c r="AL368" s="17"/>
      <c r="AM368" s="17"/>
      <c r="AN368" s="17"/>
      <c r="AO368" s="17"/>
      <c r="AP368" s="17" t="s">
        <v>914</v>
      </c>
      <c r="AQ368" s="17"/>
      <c r="AR368" s="17" t="s">
        <v>246</v>
      </c>
      <c r="AS368" s="17" t="s">
        <v>247</v>
      </c>
      <c r="AT368" s="17"/>
      <c r="AU368" s="17"/>
      <c r="AV368" s="17" t="s">
        <v>75</v>
      </c>
      <c r="AW368" s="17"/>
      <c r="AX368" s="17"/>
      <c r="AY368" s="17" t="s">
        <v>29</v>
      </c>
      <c r="AZ368" s="17"/>
      <c r="BA368" s="17"/>
      <c r="BB368" s="17"/>
      <c r="BC368" s="17"/>
      <c r="BD368" s="17"/>
      <c r="BE368" s="17"/>
      <c r="BF368" s="17"/>
      <c r="BG368" s="17"/>
      <c r="BH368" s="17"/>
      <c r="BI368" s="17"/>
      <c r="BJ368" s="17"/>
      <c r="BK368" s="17"/>
      <c r="BL368" s="17"/>
      <c r="BM368" s="17" t="s">
        <v>87</v>
      </c>
      <c r="BN368" s="17"/>
      <c r="BO368" s="17"/>
      <c r="BP368" s="17" t="s">
        <v>90</v>
      </c>
      <c r="BQ368" s="17"/>
      <c r="BR368" s="17"/>
      <c r="BS368" s="17"/>
      <c r="BT368" s="17"/>
      <c r="BU368" s="17"/>
      <c r="BV368" s="17"/>
      <c r="BW368" s="17" t="s">
        <v>3210</v>
      </c>
      <c r="BX368" s="17" t="s">
        <v>3202</v>
      </c>
      <c r="BY368" s="209">
        <v>45484</v>
      </c>
      <c r="BZ368" s="209">
        <v>45484</v>
      </c>
      <c r="CA368" s="17" t="s">
        <v>3367</v>
      </c>
      <c r="CB368" s="17" t="s">
        <v>3371</v>
      </c>
      <c r="CC368" s="17" t="s">
        <v>3203</v>
      </c>
      <c r="CD368" s="214">
        <v>45565</v>
      </c>
      <c r="CE368" s="209">
        <v>45565</v>
      </c>
      <c r="CF368" s="17" t="s">
        <v>3492</v>
      </c>
      <c r="CG368" s="17" t="s">
        <v>3509</v>
      </c>
      <c r="CH368" s="17"/>
      <c r="CI368" s="17"/>
      <c r="CJ368" s="209"/>
      <c r="CK368" s="17"/>
      <c r="CL368" s="17"/>
      <c r="CM368" s="17"/>
      <c r="CN368" s="17"/>
      <c r="CO368" s="209"/>
      <c r="CP368" s="17"/>
      <c r="CQ368" s="17"/>
    </row>
    <row r="369" spans="3:95" s="9" customFormat="1" ht="135.75" hidden="1" customHeight="1" x14ac:dyDescent="0.25">
      <c r="C369" s="16" t="s">
        <v>3116</v>
      </c>
      <c r="D369" s="17" t="s">
        <v>3372</v>
      </c>
      <c r="E369" s="17" t="s">
        <v>100</v>
      </c>
      <c r="F369" s="14" t="str">
        <f t="shared" si="15"/>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17" t="s">
        <v>3139</v>
      </c>
      <c r="H369" s="17" t="s">
        <v>3373</v>
      </c>
      <c r="I369" s="17" t="s">
        <v>3373</v>
      </c>
      <c r="J369" s="17" t="s">
        <v>791</v>
      </c>
      <c r="K369" s="17" t="s">
        <v>1117</v>
      </c>
      <c r="L369" s="17" t="s">
        <v>1084</v>
      </c>
      <c r="M369" s="45">
        <v>45474</v>
      </c>
      <c r="N369" s="45">
        <v>45565</v>
      </c>
      <c r="O369" s="18">
        <f t="shared" ref="O369" si="17">IF(N369-M369&gt;124,"El tiempo de ejecución de la actividad no puede superar 124 días",N369-M369)</f>
        <v>91</v>
      </c>
      <c r="P369" s="17" t="s">
        <v>1113</v>
      </c>
      <c r="Q369" s="17" t="s">
        <v>131</v>
      </c>
      <c r="R369" s="17" t="s">
        <v>3136</v>
      </c>
      <c r="S369" s="17" t="s">
        <v>1085</v>
      </c>
      <c r="T369" s="17" t="s">
        <v>1086</v>
      </c>
      <c r="U369" s="17" t="s">
        <v>27</v>
      </c>
      <c r="V369" s="17"/>
      <c r="W369" s="17" t="s">
        <v>52</v>
      </c>
      <c r="X369" s="17"/>
      <c r="Y369" s="17"/>
      <c r="Z369" s="17"/>
      <c r="AA369" s="17"/>
      <c r="AB369" s="17"/>
      <c r="AC369" s="17"/>
      <c r="AD369" s="17"/>
      <c r="AE369" s="17"/>
      <c r="AF369" s="17"/>
      <c r="AG369" s="17"/>
      <c r="AH369" s="17"/>
      <c r="AI369" s="17"/>
      <c r="AJ369" s="17" t="s">
        <v>290</v>
      </c>
      <c r="AK369" s="17" t="s">
        <v>1111</v>
      </c>
      <c r="AL369" s="17"/>
      <c r="AM369" s="17"/>
      <c r="AN369" s="17"/>
      <c r="AO369" s="17"/>
      <c r="AP369" s="17" t="s">
        <v>914</v>
      </c>
      <c r="AQ369" s="17"/>
      <c r="AR369" s="17" t="s">
        <v>246</v>
      </c>
      <c r="AS369" s="17" t="s">
        <v>247</v>
      </c>
      <c r="AT369" s="17"/>
      <c r="AU369" s="17"/>
      <c r="AV369" s="17" t="s">
        <v>75</v>
      </c>
      <c r="AW369" s="17"/>
      <c r="AX369" s="17"/>
      <c r="AY369" s="17" t="s">
        <v>29</v>
      </c>
      <c r="AZ369" s="17"/>
      <c r="BA369" s="17"/>
      <c r="BB369" s="17"/>
      <c r="BC369" s="17"/>
      <c r="BD369" s="17"/>
      <c r="BE369" s="17"/>
      <c r="BF369" s="17"/>
      <c r="BG369" s="17"/>
      <c r="BH369" s="17"/>
      <c r="BI369" s="17"/>
      <c r="BJ369" s="17"/>
      <c r="BK369" s="17"/>
      <c r="BL369" s="17"/>
      <c r="BM369" s="17" t="s">
        <v>87</v>
      </c>
      <c r="BN369" s="17"/>
      <c r="BO369" s="17"/>
      <c r="BP369" s="17" t="s">
        <v>90</v>
      </c>
      <c r="BQ369" s="17"/>
      <c r="BR369" s="17"/>
      <c r="BS369" s="17"/>
      <c r="BT369" s="17"/>
      <c r="BU369" s="17"/>
      <c r="BV369" s="17"/>
      <c r="BW369" s="17" t="s">
        <v>3210</v>
      </c>
      <c r="BX369" s="17" t="s">
        <v>3202</v>
      </c>
      <c r="BY369" s="209">
        <v>45484</v>
      </c>
      <c r="BZ369" s="209">
        <v>45484</v>
      </c>
      <c r="CA369" s="17" t="s">
        <v>3367</v>
      </c>
      <c r="CB369" s="17" t="s">
        <v>3374</v>
      </c>
      <c r="CC369" s="17" t="s">
        <v>3203</v>
      </c>
      <c r="CD369" s="214">
        <v>45565</v>
      </c>
      <c r="CE369" s="209">
        <v>45565</v>
      </c>
      <c r="CF369" s="17" t="s">
        <v>3492</v>
      </c>
      <c r="CG369" s="17" t="s">
        <v>3509</v>
      </c>
      <c r="CH369" s="17"/>
      <c r="CI369" s="17"/>
      <c r="CJ369" s="209"/>
      <c r="CK369" s="17"/>
      <c r="CL369" s="17"/>
      <c r="CM369" s="17"/>
      <c r="CN369" s="17"/>
      <c r="CO369" s="209"/>
      <c r="CP369" s="17"/>
      <c r="CQ369" s="17"/>
    </row>
    <row r="370" spans="3:95" s="9" customFormat="1" ht="135.75" customHeight="1" x14ac:dyDescent="0.25">
      <c r="C370" s="16" t="s">
        <v>3117</v>
      </c>
      <c r="D370" s="17" t="s">
        <v>3514</v>
      </c>
      <c r="E370" s="17" t="s">
        <v>100</v>
      </c>
      <c r="F370" s="14" t="str">
        <f t="shared" si="15"/>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17" t="s">
        <v>3140</v>
      </c>
      <c r="H370" s="17" t="s">
        <v>3513</v>
      </c>
      <c r="I370" s="17" t="s">
        <v>3513</v>
      </c>
      <c r="J370" s="17" t="s">
        <v>791</v>
      </c>
      <c r="K370" s="17" t="s">
        <v>1106</v>
      </c>
      <c r="L370" s="17" t="s">
        <v>912</v>
      </c>
      <c r="M370" s="45">
        <v>45566</v>
      </c>
      <c r="N370" s="45">
        <v>45657</v>
      </c>
      <c r="O370" s="18">
        <f t="shared" ref="O370:O386" si="18">IF(N370-M370&gt;124,"El tiempo de ejecución de la actividad no puede superar 124 días",N370-M370)</f>
        <v>91</v>
      </c>
      <c r="P370" s="17" t="s">
        <v>1113</v>
      </c>
      <c r="Q370" s="17" t="s">
        <v>131</v>
      </c>
      <c r="R370" s="17" t="s">
        <v>3142</v>
      </c>
      <c r="S370" s="17" t="s">
        <v>1085</v>
      </c>
      <c r="T370" s="17" t="s">
        <v>1090</v>
      </c>
      <c r="U370" s="17" t="s">
        <v>27</v>
      </c>
      <c r="V370" s="17"/>
      <c r="W370" s="17" t="s">
        <v>52</v>
      </c>
      <c r="X370" s="17"/>
      <c r="Y370" s="17"/>
      <c r="Z370" s="17"/>
      <c r="AA370" s="17"/>
      <c r="AB370" s="17"/>
      <c r="AC370" s="17"/>
      <c r="AD370" s="17"/>
      <c r="AE370" s="17"/>
      <c r="AF370" s="17"/>
      <c r="AG370" s="17"/>
      <c r="AH370" s="17"/>
      <c r="AI370" s="17"/>
      <c r="AJ370" s="17" t="s">
        <v>290</v>
      </c>
      <c r="AK370" s="17" t="s">
        <v>1111</v>
      </c>
      <c r="AL370" s="17"/>
      <c r="AM370" s="17"/>
      <c r="AN370" s="17"/>
      <c r="AO370" s="17"/>
      <c r="AP370" s="17" t="s">
        <v>914</v>
      </c>
      <c r="AQ370" s="17"/>
      <c r="AR370" s="17" t="s">
        <v>246</v>
      </c>
      <c r="AS370" s="17" t="s">
        <v>247</v>
      </c>
      <c r="AT370" s="17"/>
      <c r="AU370" s="17"/>
      <c r="AV370" s="17" t="s">
        <v>75</v>
      </c>
      <c r="AW370" s="17"/>
      <c r="AX370" s="17"/>
      <c r="AY370" s="17" t="s">
        <v>29</v>
      </c>
      <c r="AZ370" s="17"/>
      <c r="BA370" s="17"/>
      <c r="BB370" s="17"/>
      <c r="BC370" s="17"/>
      <c r="BD370" s="17"/>
      <c r="BE370" s="17"/>
      <c r="BF370" s="17"/>
      <c r="BG370" s="17"/>
      <c r="BH370" s="17"/>
      <c r="BI370" s="17"/>
      <c r="BJ370" s="17"/>
      <c r="BK370" s="17"/>
      <c r="BL370" s="17"/>
      <c r="BM370" s="17" t="s">
        <v>87</v>
      </c>
      <c r="BN370" s="17"/>
      <c r="BO370" s="17"/>
      <c r="BP370" s="17" t="s">
        <v>90</v>
      </c>
      <c r="BQ370" s="17"/>
      <c r="BR370" s="17"/>
      <c r="BS370" s="17"/>
      <c r="BT370" s="17"/>
      <c r="BU370" s="17"/>
      <c r="BV370" s="17"/>
      <c r="BW370" s="17" t="s">
        <v>3211</v>
      </c>
      <c r="BX370" s="17" t="s">
        <v>3202</v>
      </c>
      <c r="BY370" s="209">
        <v>45484</v>
      </c>
      <c r="BZ370" s="209">
        <v>45484</v>
      </c>
      <c r="CA370" s="17" t="s">
        <v>3367</v>
      </c>
      <c r="CB370" s="17" t="s">
        <v>3378</v>
      </c>
      <c r="CC370" s="17" t="s">
        <v>3202</v>
      </c>
      <c r="CD370" s="214">
        <v>45565</v>
      </c>
      <c r="CE370" s="209">
        <v>45565</v>
      </c>
      <c r="CF370" s="17" t="s">
        <v>3492</v>
      </c>
      <c r="CG370" s="17" t="s">
        <v>3515</v>
      </c>
      <c r="CH370" s="17"/>
      <c r="CI370" s="17"/>
      <c r="CJ370" s="209"/>
      <c r="CK370" s="17"/>
      <c r="CL370" s="17"/>
      <c r="CM370" s="17"/>
      <c r="CN370" s="17"/>
      <c r="CO370" s="209"/>
      <c r="CP370" s="17"/>
      <c r="CQ370" s="17"/>
    </row>
    <row r="371" spans="3:95" s="9" customFormat="1" ht="135.75" hidden="1" customHeight="1" x14ac:dyDescent="0.25">
      <c r="C371" s="16" t="s">
        <v>3118</v>
      </c>
      <c r="D371" s="17" t="s">
        <v>3400</v>
      </c>
      <c r="E371" s="17" t="s">
        <v>100</v>
      </c>
      <c r="F371" s="14" t="str">
        <f t="shared" si="15"/>
        <v>URF2024_361_PD_SAS como emisor de valores_Reglamentar artículo 261 de la ley 2294 de 2023 “por el cual se expide el plan nacional de desarrollo 2022- 2026 “Colombia potencia mundial de la vida” para habilitar la SAS como emisor de valores.</v>
      </c>
      <c r="G371" s="17" t="s">
        <v>3143</v>
      </c>
      <c r="H371" s="17" t="s">
        <v>3403</v>
      </c>
      <c r="I371" s="17" t="s">
        <v>3403</v>
      </c>
      <c r="J371" s="17" t="s">
        <v>791</v>
      </c>
      <c r="K371" s="17" t="s">
        <v>1106</v>
      </c>
      <c r="L371" s="17" t="s">
        <v>1113</v>
      </c>
      <c r="M371" s="45">
        <v>45566</v>
      </c>
      <c r="N371" s="45">
        <v>45657</v>
      </c>
      <c r="O371" s="18">
        <f t="shared" si="18"/>
        <v>91</v>
      </c>
      <c r="P371" s="17" t="s">
        <v>1113</v>
      </c>
      <c r="Q371" s="17" t="s">
        <v>131</v>
      </c>
      <c r="R371" s="17" t="s">
        <v>3144</v>
      </c>
      <c r="S371" s="17" t="s">
        <v>1085</v>
      </c>
      <c r="T371" s="17" t="s">
        <v>1090</v>
      </c>
      <c r="U371" s="17" t="s">
        <v>27</v>
      </c>
      <c r="V371" s="17"/>
      <c r="W371" s="17" t="s">
        <v>52</v>
      </c>
      <c r="X371" s="17"/>
      <c r="Y371" s="17"/>
      <c r="Z371" s="17"/>
      <c r="AA371" s="17"/>
      <c r="AB371" s="17"/>
      <c r="AC371" s="17"/>
      <c r="AD371" s="17"/>
      <c r="AE371" s="17"/>
      <c r="AF371" s="17"/>
      <c r="AG371" s="17"/>
      <c r="AH371" s="17"/>
      <c r="AI371" s="17"/>
      <c r="AJ371" s="17" t="s">
        <v>290</v>
      </c>
      <c r="AK371" s="17" t="s">
        <v>1111</v>
      </c>
      <c r="AL371" s="17"/>
      <c r="AM371" s="17"/>
      <c r="AN371" s="17"/>
      <c r="AO371" s="17"/>
      <c r="AP371" s="17" t="s">
        <v>914</v>
      </c>
      <c r="AQ371" s="17"/>
      <c r="AR371" s="17" t="s">
        <v>246</v>
      </c>
      <c r="AS371" s="17" t="s">
        <v>247</v>
      </c>
      <c r="AT371" s="17"/>
      <c r="AU371" s="17"/>
      <c r="AV371" s="17" t="s">
        <v>75</v>
      </c>
      <c r="AW371" s="17"/>
      <c r="AX371" s="17"/>
      <c r="AY371" s="17" t="s">
        <v>29</v>
      </c>
      <c r="AZ371" s="17"/>
      <c r="BA371" s="17"/>
      <c r="BB371" s="17"/>
      <c r="BC371" s="17"/>
      <c r="BD371" s="17"/>
      <c r="BE371" s="17"/>
      <c r="BF371" s="17"/>
      <c r="BG371" s="17"/>
      <c r="BH371" s="17"/>
      <c r="BI371" s="17"/>
      <c r="BJ371" s="17"/>
      <c r="BK371" s="17"/>
      <c r="BL371" s="17"/>
      <c r="BM371" s="17" t="s">
        <v>87</v>
      </c>
      <c r="BN371" s="17"/>
      <c r="BO371" s="17"/>
      <c r="BP371" s="17" t="s">
        <v>90</v>
      </c>
      <c r="BQ371" s="17"/>
      <c r="BR371" s="17"/>
      <c r="BS371" s="17"/>
      <c r="BT371" s="17"/>
      <c r="BU371" s="17"/>
      <c r="BV371" s="17"/>
      <c r="BW371" s="17" t="s">
        <v>3210</v>
      </c>
      <c r="BX371" s="17" t="s">
        <v>3202</v>
      </c>
      <c r="BY371" s="214">
        <v>45539</v>
      </c>
      <c r="BZ371" s="209">
        <v>45552</v>
      </c>
      <c r="CA371" s="17" t="s">
        <v>3449</v>
      </c>
      <c r="CB371" s="17" t="s">
        <v>3450</v>
      </c>
      <c r="CC371" s="17" t="s">
        <v>3203</v>
      </c>
      <c r="CD371" s="214">
        <v>45565</v>
      </c>
      <c r="CE371" s="209">
        <v>45565</v>
      </c>
      <c r="CF371" s="17" t="s">
        <v>3492</v>
      </c>
      <c r="CG371" s="17" t="s">
        <v>3509</v>
      </c>
      <c r="CH371" s="17"/>
      <c r="CI371" s="17"/>
      <c r="CJ371" s="209"/>
      <c r="CK371" s="17"/>
      <c r="CL371" s="17"/>
      <c r="CM371" s="17"/>
      <c r="CN371" s="17"/>
      <c r="CO371" s="209"/>
      <c r="CP371" s="17"/>
      <c r="CQ371" s="17"/>
    </row>
    <row r="372" spans="3:95" s="9" customFormat="1" ht="135.75" customHeight="1" x14ac:dyDescent="0.25">
      <c r="C372" s="16" t="s">
        <v>3119</v>
      </c>
      <c r="D372" s="17" t="s">
        <v>3394</v>
      </c>
      <c r="E372" s="17" t="s">
        <v>100</v>
      </c>
      <c r="F372" s="14" t="str">
        <f t="shared" si="15"/>
        <v>URF2024_362_PD_CIIEF_Identificar y proponer los ajustes regulatorios necesarios para mejorar el gobierno corporativo de la comisión intersectorial de inclusión y educación financiera.</v>
      </c>
      <c r="G372" s="17" t="s">
        <v>3145</v>
      </c>
      <c r="H372" s="17" t="s">
        <v>3395</v>
      </c>
      <c r="I372" s="17" t="s">
        <v>3395</v>
      </c>
      <c r="J372" s="17" t="s">
        <v>791</v>
      </c>
      <c r="K372" s="17" t="s">
        <v>1117</v>
      </c>
      <c r="L372" s="17" t="s">
        <v>1100</v>
      </c>
      <c r="M372" s="45">
        <v>45566</v>
      </c>
      <c r="N372" s="45">
        <v>45657</v>
      </c>
      <c r="O372" s="18">
        <f t="shared" si="18"/>
        <v>91</v>
      </c>
      <c r="P372" s="17" t="s">
        <v>1113</v>
      </c>
      <c r="Q372" s="17" t="s">
        <v>131</v>
      </c>
      <c r="R372" s="17" t="s">
        <v>3136</v>
      </c>
      <c r="S372" s="17" t="s">
        <v>1085</v>
      </c>
      <c r="T372" s="17" t="s">
        <v>1086</v>
      </c>
      <c r="U372" s="17" t="s">
        <v>27</v>
      </c>
      <c r="V372" s="17"/>
      <c r="W372" s="17" t="s">
        <v>52</v>
      </c>
      <c r="X372" s="17"/>
      <c r="Y372" s="17"/>
      <c r="Z372" s="17"/>
      <c r="AA372" s="17"/>
      <c r="AB372" s="17"/>
      <c r="AC372" s="17"/>
      <c r="AD372" s="17"/>
      <c r="AE372" s="17"/>
      <c r="AF372" s="17"/>
      <c r="AG372" s="17"/>
      <c r="AH372" s="17"/>
      <c r="AI372" s="17"/>
      <c r="AJ372" s="17" t="s">
        <v>290</v>
      </c>
      <c r="AK372" s="17" t="s">
        <v>1111</v>
      </c>
      <c r="AL372" s="17"/>
      <c r="AM372" s="17"/>
      <c r="AN372" s="17"/>
      <c r="AO372" s="17"/>
      <c r="AP372" s="17" t="s">
        <v>914</v>
      </c>
      <c r="AQ372" s="17"/>
      <c r="AR372" s="17" t="s">
        <v>246</v>
      </c>
      <c r="AS372" s="17" t="s">
        <v>247</v>
      </c>
      <c r="AT372" s="17"/>
      <c r="AU372" s="17"/>
      <c r="AV372" s="17" t="s">
        <v>75</v>
      </c>
      <c r="AW372" s="17"/>
      <c r="AX372" s="17"/>
      <c r="AY372" s="17" t="s">
        <v>29</v>
      </c>
      <c r="AZ372" s="17"/>
      <c r="BA372" s="17"/>
      <c r="BB372" s="17"/>
      <c r="BC372" s="17"/>
      <c r="BD372" s="17"/>
      <c r="BE372" s="17"/>
      <c r="BF372" s="17"/>
      <c r="BG372" s="17"/>
      <c r="BH372" s="17"/>
      <c r="BI372" s="17"/>
      <c r="BJ372" s="17"/>
      <c r="BK372" s="17"/>
      <c r="BL372" s="17"/>
      <c r="BM372" s="17" t="s">
        <v>87</v>
      </c>
      <c r="BN372" s="17"/>
      <c r="BO372" s="17"/>
      <c r="BP372" s="17" t="s">
        <v>90</v>
      </c>
      <c r="BQ372" s="17"/>
      <c r="BR372" s="17"/>
      <c r="BS372" s="17"/>
      <c r="BT372" s="17"/>
      <c r="BU372" s="17"/>
      <c r="BV372" s="17"/>
      <c r="BW372" s="17" t="s">
        <v>3211</v>
      </c>
      <c r="BX372" s="17" t="s">
        <v>3202</v>
      </c>
      <c r="BY372" s="209">
        <v>45484</v>
      </c>
      <c r="BZ372" s="209">
        <v>45484</v>
      </c>
      <c r="CA372" s="17" t="s">
        <v>3367</v>
      </c>
      <c r="CB372" s="17" t="s">
        <v>3396</v>
      </c>
      <c r="CC372" s="17" t="s">
        <v>3202</v>
      </c>
      <c r="CD372" s="214">
        <v>45565</v>
      </c>
      <c r="CE372" s="209">
        <v>45565</v>
      </c>
      <c r="CF372" s="17" t="s">
        <v>3492</v>
      </c>
      <c r="CG372" s="17" t="s">
        <v>3512</v>
      </c>
      <c r="CH372" s="17"/>
      <c r="CI372" s="17"/>
      <c r="CJ372" s="209"/>
      <c r="CK372" s="17"/>
      <c r="CL372" s="17"/>
      <c r="CM372" s="17"/>
      <c r="CN372" s="17"/>
      <c r="CO372" s="209"/>
      <c r="CP372" s="17"/>
      <c r="CQ372" s="17"/>
    </row>
    <row r="373" spans="3:95" s="9" customFormat="1" ht="135.75" hidden="1" customHeight="1" x14ac:dyDescent="0.25">
      <c r="C373" s="16" t="s">
        <v>3120</v>
      </c>
      <c r="D373" s="17" t="s">
        <v>3397</v>
      </c>
      <c r="E373" s="17" t="s">
        <v>100</v>
      </c>
      <c r="F373" s="14" t="str">
        <f t="shared" si="15"/>
        <v>URF2024_363_PD_Arquitectura del negocio fiduciario_Revisar y proponer la reestructuración necesaria a la regulación vigente del negocio fiduciario.</v>
      </c>
      <c r="G373" s="17" t="s">
        <v>3146</v>
      </c>
      <c r="H373" s="17" t="s">
        <v>2485</v>
      </c>
      <c r="I373" s="17" t="s">
        <v>2485</v>
      </c>
      <c r="J373" s="17" t="s">
        <v>791</v>
      </c>
      <c r="K373" s="17" t="s">
        <v>912</v>
      </c>
      <c r="L373" s="17" t="s">
        <v>1113</v>
      </c>
      <c r="M373" s="45">
        <v>45566</v>
      </c>
      <c r="N373" s="45">
        <v>45657</v>
      </c>
      <c r="O373" s="18">
        <f t="shared" si="18"/>
        <v>91</v>
      </c>
      <c r="P373" s="17" t="s">
        <v>1113</v>
      </c>
      <c r="Q373" s="17" t="s">
        <v>131</v>
      </c>
      <c r="R373" s="17" t="s">
        <v>3144</v>
      </c>
      <c r="S373" s="17" t="s">
        <v>1085</v>
      </c>
      <c r="T373" s="17" t="s">
        <v>1090</v>
      </c>
      <c r="U373" s="17" t="s">
        <v>27</v>
      </c>
      <c r="V373" s="17"/>
      <c r="W373" s="17" t="s">
        <v>52</v>
      </c>
      <c r="X373" s="17"/>
      <c r="Y373" s="17"/>
      <c r="Z373" s="17"/>
      <c r="AA373" s="17"/>
      <c r="AB373" s="17"/>
      <c r="AC373" s="17"/>
      <c r="AD373" s="17"/>
      <c r="AE373" s="17"/>
      <c r="AF373" s="17"/>
      <c r="AG373" s="17"/>
      <c r="AH373" s="17"/>
      <c r="AI373" s="17"/>
      <c r="AJ373" s="17" t="s">
        <v>290</v>
      </c>
      <c r="AK373" s="17" t="s">
        <v>1111</v>
      </c>
      <c r="AL373" s="17"/>
      <c r="AM373" s="17"/>
      <c r="AN373" s="17"/>
      <c r="AO373" s="17"/>
      <c r="AP373" s="17" t="s">
        <v>914</v>
      </c>
      <c r="AQ373" s="17"/>
      <c r="AR373" s="17" t="s">
        <v>246</v>
      </c>
      <c r="AS373" s="17" t="s">
        <v>247</v>
      </c>
      <c r="AT373" s="17"/>
      <c r="AU373" s="17"/>
      <c r="AV373" s="17" t="s">
        <v>75</v>
      </c>
      <c r="AW373" s="17"/>
      <c r="AX373" s="17"/>
      <c r="AY373" s="17" t="s">
        <v>29</v>
      </c>
      <c r="AZ373" s="17"/>
      <c r="BA373" s="17"/>
      <c r="BB373" s="17"/>
      <c r="BC373" s="17"/>
      <c r="BD373" s="17"/>
      <c r="BE373" s="17"/>
      <c r="BF373" s="17"/>
      <c r="BG373" s="17"/>
      <c r="BH373" s="17"/>
      <c r="BI373" s="17"/>
      <c r="BJ373" s="17"/>
      <c r="BK373" s="17"/>
      <c r="BL373" s="17"/>
      <c r="BM373" s="17" t="s">
        <v>87</v>
      </c>
      <c r="BN373" s="17"/>
      <c r="BO373" s="17"/>
      <c r="BP373" s="17" t="s">
        <v>90</v>
      </c>
      <c r="BQ373" s="17"/>
      <c r="BR373" s="17"/>
      <c r="BS373" s="17"/>
      <c r="BT373" s="17"/>
      <c r="BU373" s="17"/>
      <c r="BV373" s="17"/>
      <c r="BW373" s="17" t="s">
        <v>3210</v>
      </c>
      <c r="BX373" s="17" t="s">
        <v>3202</v>
      </c>
      <c r="BY373" s="209">
        <v>45484</v>
      </c>
      <c r="BZ373" s="209">
        <v>45484</v>
      </c>
      <c r="CA373" s="17" t="s">
        <v>3367</v>
      </c>
      <c r="CB373" s="17" t="s">
        <v>3396</v>
      </c>
      <c r="CC373" s="17" t="s">
        <v>3203</v>
      </c>
      <c r="CD373" s="214">
        <v>45565</v>
      </c>
      <c r="CE373" s="209">
        <v>45565</v>
      </c>
      <c r="CF373" s="17" t="s">
        <v>3492</v>
      </c>
      <c r="CG373" s="17" t="s">
        <v>3509</v>
      </c>
      <c r="CH373" s="17"/>
      <c r="CI373" s="17"/>
      <c r="CJ373" s="209"/>
      <c r="CK373" s="17"/>
      <c r="CL373" s="17"/>
      <c r="CM373" s="17"/>
      <c r="CN373" s="17"/>
      <c r="CO373" s="209"/>
      <c r="CP373" s="17"/>
      <c r="CQ373" s="17"/>
    </row>
    <row r="374" spans="3:95" s="9" customFormat="1" ht="135.75" hidden="1" customHeight="1" x14ac:dyDescent="0.25">
      <c r="C374" s="16" t="s">
        <v>3121</v>
      </c>
      <c r="D374" s="17" t="s">
        <v>3379</v>
      </c>
      <c r="E374" s="17" t="s">
        <v>100</v>
      </c>
      <c r="F374" s="14" t="str">
        <f t="shared" si="15"/>
        <v>URF2024_364_PD_Centros de servicios compartidos_Incorporar a la estructura del sector solidario que presta servicios de ahorro y crédito la figura de Centros de Servicios Compartidos.</v>
      </c>
      <c r="G374" s="17" t="s">
        <v>3147</v>
      </c>
      <c r="H374" s="17" t="s">
        <v>3380</v>
      </c>
      <c r="I374" s="17" t="s">
        <v>3380</v>
      </c>
      <c r="J374" s="17" t="s">
        <v>791</v>
      </c>
      <c r="K374" s="17" t="s">
        <v>1097</v>
      </c>
      <c r="L374" s="17" t="s">
        <v>1100</v>
      </c>
      <c r="M374" s="45">
        <v>45566</v>
      </c>
      <c r="N374" s="45">
        <v>45657</v>
      </c>
      <c r="O374" s="18">
        <f t="shared" si="18"/>
        <v>91</v>
      </c>
      <c r="P374" s="17" t="s">
        <v>793</v>
      </c>
      <c r="Q374" s="17" t="s">
        <v>131</v>
      </c>
      <c r="R374" s="17" t="s">
        <v>3148</v>
      </c>
      <c r="S374" s="17" t="s">
        <v>1085</v>
      </c>
      <c r="T374" s="17" t="s">
        <v>1092</v>
      </c>
      <c r="U374" s="17" t="s">
        <v>27</v>
      </c>
      <c r="V374" s="17"/>
      <c r="W374" s="17" t="s">
        <v>52</v>
      </c>
      <c r="X374" s="17"/>
      <c r="Y374" s="17"/>
      <c r="Z374" s="17"/>
      <c r="AA374" s="17"/>
      <c r="AB374" s="17"/>
      <c r="AC374" s="17"/>
      <c r="AD374" s="17"/>
      <c r="AE374" s="17"/>
      <c r="AF374" s="17"/>
      <c r="AG374" s="17"/>
      <c r="AH374" s="17"/>
      <c r="AI374" s="17"/>
      <c r="AJ374" s="17" t="s">
        <v>290</v>
      </c>
      <c r="AK374" s="17" t="s">
        <v>1111</v>
      </c>
      <c r="AL374" s="17"/>
      <c r="AM374" s="17"/>
      <c r="AN374" s="17"/>
      <c r="AO374" s="17"/>
      <c r="AP374" s="17" t="s">
        <v>914</v>
      </c>
      <c r="AQ374" s="17"/>
      <c r="AR374" s="17" t="s">
        <v>246</v>
      </c>
      <c r="AS374" s="17" t="s">
        <v>247</v>
      </c>
      <c r="AT374" s="17"/>
      <c r="AU374" s="17"/>
      <c r="AV374" s="17" t="s">
        <v>75</v>
      </c>
      <c r="AW374" s="17"/>
      <c r="AX374" s="17"/>
      <c r="AY374" s="17" t="s">
        <v>29</v>
      </c>
      <c r="AZ374" s="17"/>
      <c r="BA374" s="17"/>
      <c r="BB374" s="17"/>
      <c r="BC374" s="17"/>
      <c r="BD374" s="17"/>
      <c r="BE374" s="17"/>
      <c r="BF374" s="17"/>
      <c r="BG374" s="17"/>
      <c r="BH374" s="17"/>
      <c r="BI374" s="17"/>
      <c r="BJ374" s="17"/>
      <c r="BK374" s="17"/>
      <c r="BL374" s="17"/>
      <c r="BM374" s="17" t="s">
        <v>87</v>
      </c>
      <c r="BN374" s="17"/>
      <c r="BO374" s="17"/>
      <c r="BP374" s="17" t="s">
        <v>90</v>
      </c>
      <c r="BQ374" s="17"/>
      <c r="BR374" s="17"/>
      <c r="BS374" s="17"/>
      <c r="BT374" s="17"/>
      <c r="BU374" s="17"/>
      <c r="BV374" s="17"/>
      <c r="BW374" s="17" t="s">
        <v>3210</v>
      </c>
      <c r="BX374" s="17" t="s">
        <v>3202</v>
      </c>
      <c r="BY374" s="209">
        <v>45484</v>
      </c>
      <c r="BZ374" s="209">
        <v>45484</v>
      </c>
      <c r="CA374" s="17" t="s">
        <v>3367</v>
      </c>
      <c r="CB374" s="17" t="s">
        <v>3371</v>
      </c>
      <c r="CC374" s="17" t="s">
        <v>3203</v>
      </c>
      <c r="CD374" s="214">
        <v>45565</v>
      </c>
      <c r="CE374" s="209">
        <v>45565</v>
      </c>
      <c r="CF374" s="17" t="s">
        <v>3492</v>
      </c>
      <c r="CG374" s="17" t="s">
        <v>3509</v>
      </c>
      <c r="CH374" s="17"/>
      <c r="CI374" s="17"/>
      <c r="CJ374" s="209"/>
      <c r="CK374" s="17"/>
      <c r="CL374" s="17"/>
      <c r="CM374" s="17"/>
      <c r="CN374" s="17"/>
      <c r="CO374" s="209"/>
      <c r="CP374" s="17"/>
      <c r="CQ374" s="17"/>
    </row>
    <row r="375" spans="3:95" s="9" customFormat="1" ht="135.75" hidden="1" customHeight="1" x14ac:dyDescent="0.25">
      <c r="C375" s="16" t="s">
        <v>3122</v>
      </c>
      <c r="D375" s="17" t="s">
        <v>3381</v>
      </c>
      <c r="E375" s="17" t="s">
        <v>100</v>
      </c>
      <c r="F375" s="14" t="str">
        <f t="shared" si="15"/>
        <v>URF2024_365_ET_Comercialización de seguros_Permitir que la ciudadanía, en especial aquella sin acceso y atención en el sector asegurador, y las micro, pequeñas y medianas empresas, gestionen riesgos y cuenten con respaldo patrimonial ante eventos negativos</v>
      </c>
      <c r="G375" s="17" t="s">
        <v>3150</v>
      </c>
      <c r="H375" s="17" t="s">
        <v>3382</v>
      </c>
      <c r="I375" s="17" t="s">
        <v>3382</v>
      </c>
      <c r="J375" s="17" t="s">
        <v>791</v>
      </c>
      <c r="K375" s="17" t="s">
        <v>1097</v>
      </c>
      <c r="L375" s="17" t="s">
        <v>1089</v>
      </c>
      <c r="M375" s="45">
        <v>45383</v>
      </c>
      <c r="N375" s="45">
        <v>45473</v>
      </c>
      <c r="O375" s="18">
        <f t="shared" si="18"/>
        <v>90</v>
      </c>
      <c r="P375" s="17" t="s">
        <v>793</v>
      </c>
      <c r="Q375" s="17" t="s">
        <v>131</v>
      </c>
      <c r="R375" s="17" t="s">
        <v>3152</v>
      </c>
      <c r="S375" s="17" t="s">
        <v>1085</v>
      </c>
      <c r="T375" s="17" t="s">
        <v>1092</v>
      </c>
      <c r="U375" s="17" t="s">
        <v>27</v>
      </c>
      <c r="V375" s="17"/>
      <c r="W375" s="17" t="s">
        <v>52</v>
      </c>
      <c r="X375" s="17"/>
      <c r="Y375" s="17"/>
      <c r="Z375" s="17"/>
      <c r="AA375" s="17"/>
      <c r="AB375" s="17"/>
      <c r="AC375" s="17"/>
      <c r="AD375" s="17"/>
      <c r="AE375" s="17"/>
      <c r="AF375" s="17"/>
      <c r="AG375" s="17"/>
      <c r="AH375" s="17"/>
      <c r="AI375" s="17"/>
      <c r="AJ375" s="17" t="s">
        <v>290</v>
      </c>
      <c r="AK375" s="17" t="s">
        <v>1111</v>
      </c>
      <c r="AL375" s="17"/>
      <c r="AM375" s="17"/>
      <c r="AN375" s="17"/>
      <c r="AO375" s="17"/>
      <c r="AP375" s="17" t="s">
        <v>914</v>
      </c>
      <c r="AQ375" s="17"/>
      <c r="AR375" s="17" t="s">
        <v>246</v>
      </c>
      <c r="AS375" s="17" t="s">
        <v>247</v>
      </c>
      <c r="AT375" s="17"/>
      <c r="AU375" s="17"/>
      <c r="AV375" s="17" t="s">
        <v>75</v>
      </c>
      <c r="AW375" s="17"/>
      <c r="AX375" s="17"/>
      <c r="AY375" s="17" t="s">
        <v>29</v>
      </c>
      <c r="AZ375" s="17"/>
      <c r="BA375" s="17"/>
      <c r="BB375" s="17"/>
      <c r="BC375" s="17"/>
      <c r="BD375" s="17"/>
      <c r="BE375" s="17"/>
      <c r="BF375" s="17"/>
      <c r="BG375" s="17"/>
      <c r="BH375" s="17"/>
      <c r="BI375" s="17"/>
      <c r="BJ375" s="17"/>
      <c r="BK375" s="17"/>
      <c r="BL375" s="17"/>
      <c r="BM375" s="17" t="s">
        <v>87</v>
      </c>
      <c r="BN375" s="17"/>
      <c r="BO375" s="17"/>
      <c r="BP375" s="17" t="s">
        <v>90</v>
      </c>
      <c r="BQ375" s="17"/>
      <c r="BR375" s="17"/>
      <c r="BS375" s="17"/>
      <c r="BT375" s="17"/>
      <c r="BU375" s="17"/>
      <c r="BV375" s="17"/>
      <c r="BW375" s="17" t="s">
        <v>3210</v>
      </c>
      <c r="BX375" s="17" t="s">
        <v>3202</v>
      </c>
      <c r="BY375" s="209">
        <v>45484</v>
      </c>
      <c r="BZ375" s="209">
        <v>45484</v>
      </c>
      <c r="CA375" s="17" t="s">
        <v>3367</v>
      </c>
      <c r="CB375" s="17" t="s">
        <v>3371</v>
      </c>
      <c r="CC375" s="17" t="s">
        <v>3203</v>
      </c>
      <c r="CD375" s="214">
        <v>45565</v>
      </c>
      <c r="CE375" s="209">
        <v>45565</v>
      </c>
      <c r="CF375" s="17" t="s">
        <v>3492</v>
      </c>
      <c r="CG375" s="17" t="s">
        <v>3509</v>
      </c>
      <c r="CH375" s="17"/>
      <c r="CI375" s="17"/>
      <c r="CJ375" s="209"/>
      <c r="CK375" s="17"/>
      <c r="CL375" s="17"/>
      <c r="CM375" s="17"/>
      <c r="CN375" s="17"/>
      <c r="CO375" s="209"/>
      <c r="CP375" s="17"/>
      <c r="CQ375" s="17"/>
    </row>
    <row r="376" spans="3:95" s="9" customFormat="1" ht="135.75" hidden="1" customHeight="1" x14ac:dyDescent="0.25">
      <c r="C376" s="16" t="s">
        <v>3123</v>
      </c>
      <c r="D376" s="224" t="s">
        <v>3149</v>
      </c>
      <c r="E376" s="224" t="s">
        <v>100</v>
      </c>
      <c r="F376" s="177" t="str">
        <f t="shared" si="15"/>
        <v>URF2024_366_Permitir que la ciudadanía, en especial aquella sin acceso y atención en el sector asegurador, y las micro, pequeñas y medianas empresas, gestionen riesgos y cuenten con respaldo patrimonial ante eventos negativos</v>
      </c>
      <c r="G376" s="224" t="s">
        <v>3153</v>
      </c>
      <c r="H376" s="224" t="s">
        <v>3151</v>
      </c>
      <c r="I376" s="224" t="s">
        <v>3151</v>
      </c>
      <c r="J376" s="224" t="s">
        <v>791</v>
      </c>
      <c r="K376" s="224" t="s">
        <v>1097</v>
      </c>
      <c r="L376" s="224" t="s">
        <v>1089</v>
      </c>
      <c r="M376" s="225">
        <v>45474</v>
      </c>
      <c r="N376" s="225">
        <v>45565</v>
      </c>
      <c r="O376" s="226">
        <f t="shared" si="18"/>
        <v>91</v>
      </c>
      <c r="P376" s="224" t="s">
        <v>793</v>
      </c>
      <c r="Q376" s="224" t="s">
        <v>131</v>
      </c>
      <c r="R376" s="224" t="s">
        <v>3152</v>
      </c>
      <c r="S376" s="224" t="s">
        <v>1085</v>
      </c>
      <c r="T376" s="224" t="s">
        <v>1092</v>
      </c>
      <c r="U376" s="224" t="s">
        <v>27</v>
      </c>
      <c r="V376" s="224"/>
      <c r="W376" s="224" t="s">
        <v>52</v>
      </c>
      <c r="X376" s="224"/>
      <c r="Y376" s="224"/>
      <c r="Z376" s="224"/>
      <c r="AA376" s="224"/>
      <c r="AB376" s="224"/>
      <c r="AC376" s="224"/>
      <c r="AD376" s="224"/>
      <c r="AE376" s="224"/>
      <c r="AF376" s="224"/>
      <c r="AG376" s="224"/>
      <c r="AH376" s="224"/>
      <c r="AI376" s="224"/>
      <c r="AJ376" s="224" t="s">
        <v>290</v>
      </c>
      <c r="AK376" s="224" t="s">
        <v>1111</v>
      </c>
      <c r="AL376" s="224"/>
      <c r="AM376" s="224"/>
      <c r="AN376" s="224"/>
      <c r="AO376" s="224"/>
      <c r="AP376" s="224" t="s">
        <v>914</v>
      </c>
      <c r="AQ376" s="224"/>
      <c r="AR376" s="224" t="s">
        <v>246</v>
      </c>
      <c r="AS376" s="224" t="s">
        <v>247</v>
      </c>
      <c r="AT376" s="224"/>
      <c r="AU376" s="224"/>
      <c r="AV376" s="224" t="s">
        <v>75</v>
      </c>
      <c r="AW376" s="224"/>
      <c r="AX376" s="224"/>
      <c r="AY376" s="224" t="s">
        <v>29</v>
      </c>
      <c r="AZ376" s="224"/>
      <c r="BA376" s="224"/>
      <c r="BB376" s="224"/>
      <c r="BC376" s="224"/>
      <c r="BD376" s="224"/>
      <c r="BE376" s="224"/>
      <c r="BF376" s="224"/>
      <c r="BG376" s="224"/>
      <c r="BH376" s="224"/>
      <c r="BI376" s="224"/>
      <c r="BJ376" s="224"/>
      <c r="BK376" s="224"/>
      <c r="BL376" s="224"/>
      <c r="BM376" s="224" t="s">
        <v>87</v>
      </c>
      <c r="BN376" s="224"/>
      <c r="BO376" s="224"/>
      <c r="BP376" s="224" t="s">
        <v>90</v>
      </c>
      <c r="BQ376" s="224"/>
      <c r="BR376" s="224"/>
      <c r="BS376" s="224"/>
      <c r="BT376" s="224"/>
      <c r="BU376" s="224"/>
      <c r="BV376" s="224"/>
      <c r="BW376" s="224" t="s">
        <v>3210</v>
      </c>
      <c r="BX376" s="224" t="s">
        <v>3203</v>
      </c>
      <c r="BY376" s="227">
        <v>45484</v>
      </c>
      <c r="BZ376" s="227">
        <v>45484</v>
      </c>
      <c r="CA376" s="224" t="s">
        <v>3367</v>
      </c>
      <c r="CB376" s="224" t="s">
        <v>3368</v>
      </c>
      <c r="CC376" s="224"/>
      <c r="CD376" s="224"/>
      <c r="CE376" s="227"/>
      <c r="CF376" s="224"/>
      <c r="CG376" s="224"/>
      <c r="CH376" s="17"/>
      <c r="CI376" s="17"/>
      <c r="CJ376" s="209"/>
      <c r="CK376" s="17"/>
      <c r="CL376" s="17"/>
      <c r="CM376" s="17"/>
      <c r="CN376" s="17"/>
      <c r="CO376" s="209"/>
      <c r="CP376" s="17"/>
      <c r="CQ376" s="17"/>
    </row>
    <row r="377" spans="3:95" s="9" customFormat="1" ht="135.75" customHeight="1" x14ac:dyDescent="0.25">
      <c r="C377" s="16" t="s">
        <v>3124</v>
      </c>
      <c r="D377" s="17" t="s">
        <v>3383</v>
      </c>
      <c r="E377" s="17" t="s">
        <v>100</v>
      </c>
      <c r="F377" s="14" t="str">
        <f t="shared" si="15"/>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17" t="s">
        <v>3154</v>
      </c>
      <c r="H377" s="17" t="s">
        <v>3384</v>
      </c>
      <c r="I377" s="17" t="s">
        <v>3384</v>
      </c>
      <c r="J377" s="17" t="s">
        <v>791</v>
      </c>
      <c r="K377" s="17" t="s">
        <v>1097</v>
      </c>
      <c r="L377" s="17" t="s">
        <v>1112</v>
      </c>
      <c r="M377" s="45">
        <v>45383</v>
      </c>
      <c r="N377" s="45">
        <v>45503</v>
      </c>
      <c r="O377" s="18">
        <f t="shared" si="18"/>
        <v>120</v>
      </c>
      <c r="P377" s="17" t="s">
        <v>793</v>
      </c>
      <c r="Q377" s="17" t="s">
        <v>131</v>
      </c>
      <c r="R377" s="17" t="s">
        <v>3148</v>
      </c>
      <c r="S377" s="17" t="s">
        <v>1085</v>
      </c>
      <c r="T377" s="17" t="s">
        <v>1092</v>
      </c>
      <c r="U377" s="17" t="s">
        <v>27</v>
      </c>
      <c r="V377" s="17"/>
      <c r="W377" s="17" t="s">
        <v>52</v>
      </c>
      <c r="X377" s="17"/>
      <c r="Y377" s="17"/>
      <c r="Z377" s="17"/>
      <c r="AA377" s="17"/>
      <c r="AB377" s="17"/>
      <c r="AC377" s="17"/>
      <c r="AD377" s="17"/>
      <c r="AE377" s="17"/>
      <c r="AF377" s="17"/>
      <c r="AG377" s="17"/>
      <c r="AH377" s="17"/>
      <c r="AI377" s="17"/>
      <c r="AJ377" s="17" t="s">
        <v>290</v>
      </c>
      <c r="AK377" s="17" t="s">
        <v>1111</v>
      </c>
      <c r="AL377" s="17"/>
      <c r="AM377" s="17"/>
      <c r="AN377" s="17"/>
      <c r="AO377" s="17"/>
      <c r="AP377" s="17" t="s">
        <v>914</v>
      </c>
      <c r="AQ377" s="17"/>
      <c r="AR377" s="17" t="s">
        <v>246</v>
      </c>
      <c r="AS377" s="17" t="s">
        <v>247</v>
      </c>
      <c r="AT377" s="17"/>
      <c r="AU377" s="17"/>
      <c r="AV377" s="17" t="s">
        <v>75</v>
      </c>
      <c r="AW377" s="17"/>
      <c r="AX377" s="17"/>
      <c r="AY377" s="17" t="s">
        <v>29</v>
      </c>
      <c r="AZ377" s="17"/>
      <c r="BA377" s="17"/>
      <c r="BB377" s="17"/>
      <c r="BC377" s="17"/>
      <c r="BD377" s="17"/>
      <c r="BE377" s="17"/>
      <c r="BF377" s="17"/>
      <c r="BG377" s="17"/>
      <c r="BH377" s="17"/>
      <c r="BI377" s="17"/>
      <c r="BJ377" s="17"/>
      <c r="BK377" s="17"/>
      <c r="BL377" s="17"/>
      <c r="BM377" s="17" t="s">
        <v>87</v>
      </c>
      <c r="BN377" s="17"/>
      <c r="BO377" s="17"/>
      <c r="BP377" s="17" t="s">
        <v>90</v>
      </c>
      <c r="BQ377" s="17"/>
      <c r="BR377" s="17"/>
      <c r="BS377" s="17"/>
      <c r="BT377" s="17"/>
      <c r="BU377" s="17"/>
      <c r="BV377" s="17"/>
      <c r="BW377" s="17" t="s">
        <v>3211</v>
      </c>
      <c r="BX377" s="17" t="s">
        <v>3202</v>
      </c>
      <c r="BY377" s="209">
        <v>45383</v>
      </c>
      <c r="BZ377" s="209">
        <v>45383</v>
      </c>
      <c r="CA377" s="17" t="s">
        <v>3223</v>
      </c>
      <c r="CB377" s="17" t="s">
        <v>3229</v>
      </c>
      <c r="CC377" s="17" t="s">
        <v>3202</v>
      </c>
      <c r="CD377" s="209">
        <v>45391</v>
      </c>
      <c r="CE377" s="209">
        <v>45392</v>
      </c>
      <c r="CF377" s="17" t="s">
        <v>3242</v>
      </c>
      <c r="CG377" s="17" t="s">
        <v>3243</v>
      </c>
      <c r="CH377" s="17" t="s">
        <v>3202</v>
      </c>
      <c r="CI377" s="209">
        <v>45484</v>
      </c>
      <c r="CJ377" s="209">
        <v>45484</v>
      </c>
      <c r="CK377" s="17" t="s">
        <v>3367</v>
      </c>
      <c r="CL377" s="17" t="s">
        <v>3386</v>
      </c>
      <c r="CM377" s="17"/>
      <c r="CN377" s="209"/>
      <c r="CO377" s="209"/>
      <c r="CP377" s="17"/>
      <c r="CQ377" s="17"/>
    </row>
    <row r="378" spans="3:95" s="9" customFormat="1" ht="135.75" customHeight="1" x14ac:dyDescent="0.25">
      <c r="C378" s="16" t="s">
        <v>3125</v>
      </c>
      <c r="D378" s="17" t="s">
        <v>3388</v>
      </c>
      <c r="E378" s="17" t="s">
        <v>100</v>
      </c>
      <c r="F378" s="14" t="str">
        <f t="shared" si="15"/>
        <v>URF2024_368_PD_Reservas Técnicas de entidades aseguradoras_Crear concordancias con régimen de reservas técnicas de las entidades aseguradoras en el contexto de la convergencia a la NIIF 17, contratos de seguro</v>
      </c>
      <c r="G378" s="17" t="s">
        <v>3155</v>
      </c>
      <c r="H378" s="17" t="s">
        <v>3387</v>
      </c>
      <c r="I378" s="17" t="s">
        <v>3387</v>
      </c>
      <c r="J378" s="17" t="s">
        <v>791</v>
      </c>
      <c r="K378" s="17" t="s">
        <v>1097</v>
      </c>
      <c r="L378" s="17" t="s">
        <v>3156</v>
      </c>
      <c r="M378" s="45">
        <v>45383</v>
      </c>
      <c r="N378" s="45">
        <v>45503</v>
      </c>
      <c r="O378" s="18">
        <f t="shared" si="18"/>
        <v>120</v>
      </c>
      <c r="P378" s="17" t="s">
        <v>793</v>
      </c>
      <c r="Q378" s="17" t="s">
        <v>131</v>
      </c>
      <c r="R378" s="17" t="s">
        <v>3148</v>
      </c>
      <c r="S378" s="17" t="s">
        <v>1085</v>
      </c>
      <c r="T378" s="17" t="s">
        <v>1092</v>
      </c>
      <c r="U378" s="17" t="s">
        <v>27</v>
      </c>
      <c r="V378" s="17"/>
      <c r="W378" s="17" t="s">
        <v>52</v>
      </c>
      <c r="X378" s="17"/>
      <c r="Y378" s="17"/>
      <c r="Z378" s="17"/>
      <c r="AA378" s="17"/>
      <c r="AB378" s="17"/>
      <c r="AC378" s="17"/>
      <c r="AD378" s="17"/>
      <c r="AE378" s="17"/>
      <c r="AF378" s="17"/>
      <c r="AG378" s="17"/>
      <c r="AH378" s="17"/>
      <c r="AI378" s="17"/>
      <c r="AJ378" s="17" t="s">
        <v>290</v>
      </c>
      <c r="AK378" s="17" t="s">
        <v>1111</v>
      </c>
      <c r="AL378" s="17"/>
      <c r="AM378" s="17"/>
      <c r="AN378" s="17"/>
      <c r="AO378" s="17"/>
      <c r="AP378" s="17" t="s">
        <v>914</v>
      </c>
      <c r="AQ378" s="17"/>
      <c r="AR378" s="17" t="s">
        <v>246</v>
      </c>
      <c r="AS378" s="17" t="s">
        <v>247</v>
      </c>
      <c r="AT378" s="17"/>
      <c r="AU378" s="17"/>
      <c r="AV378" s="17" t="s">
        <v>75</v>
      </c>
      <c r="AW378" s="17"/>
      <c r="AX378" s="17"/>
      <c r="AY378" s="17" t="s">
        <v>29</v>
      </c>
      <c r="AZ378" s="17"/>
      <c r="BA378" s="17"/>
      <c r="BB378" s="17"/>
      <c r="BC378" s="17"/>
      <c r="BD378" s="17"/>
      <c r="BE378" s="17"/>
      <c r="BF378" s="17"/>
      <c r="BG378" s="17"/>
      <c r="BH378" s="17"/>
      <c r="BI378" s="17"/>
      <c r="BJ378" s="17"/>
      <c r="BK378" s="17"/>
      <c r="BL378" s="17"/>
      <c r="BM378" s="17" t="s">
        <v>87</v>
      </c>
      <c r="BN378" s="17"/>
      <c r="BO378" s="17"/>
      <c r="BP378" s="17" t="s">
        <v>90</v>
      </c>
      <c r="BQ378" s="17"/>
      <c r="BR378" s="17"/>
      <c r="BS378" s="17"/>
      <c r="BT378" s="17"/>
      <c r="BU378" s="17"/>
      <c r="BV378" s="17"/>
      <c r="BW378" s="17" t="s">
        <v>3211</v>
      </c>
      <c r="BX378" s="17" t="s">
        <v>3202</v>
      </c>
      <c r="BY378" s="209">
        <v>45383</v>
      </c>
      <c r="BZ378" s="209">
        <v>45383</v>
      </c>
      <c r="CA378" s="17" t="s">
        <v>3223</v>
      </c>
      <c r="CB378" s="17" t="s">
        <v>3229</v>
      </c>
      <c r="CC378" s="17" t="s">
        <v>3202</v>
      </c>
      <c r="CD378" s="209">
        <v>45391</v>
      </c>
      <c r="CE378" s="209">
        <v>45392</v>
      </c>
      <c r="CF378" s="17" t="s">
        <v>3242</v>
      </c>
      <c r="CG378" s="17" t="s">
        <v>3243</v>
      </c>
      <c r="CH378" s="17" t="s">
        <v>3202</v>
      </c>
      <c r="CI378" s="209">
        <v>45484</v>
      </c>
      <c r="CJ378" s="209">
        <v>45484</v>
      </c>
      <c r="CK378" s="17" t="s">
        <v>3367</v>
      </c>
      <c r="CL378" s="17" t="s">
        <v>3386</v>
      </c>
      <c r="CM378" s="17"/>
      <c r="CN378" s="209"/>
      <c r="CO378" s="209"/>
      <c r="CP378" s="17"/>
      <c r="CQ378" s="17"/>
    </row>
    <row r="379" spans="3:95" s="9" customFormat="1" ht="135.75" hidden="1" customHeight="1" x14ac:dyDescent="0.25">
      <c r="C379" s="16" t="s">
        <v>3126</v>
      </c>
      <c r="D379" s="17" t="s">
        <v>3389</v>
      </c>
      <c r="E379" s="17" t="s">
        <v>100</v>
      </c>
      <c r="F379" s="14" t="str">
        <f t="shared" si="15"/>
        <v>URF2024_369_PD_Solvencia II Pilar 2 y 3_Realizar proyecto de decreto relacionado con la convergencia a una regulación basada en riesgos de acuerdo con Solvencia II para entidades aseguradoras</v>
      </c>
      <c r="G379" s="17" t="s">
        <v>3160</v>
      </c>
      <c r="H379" s="17" t="s">
        <v>3390</v>
      </c>
      <c r="I379" s="17" t="s">
        <v>3390</v>
      </c>
      <c r="J379" s="17" t="s">
        <v>791</v>
      </c>
      <c r="K379" s="17" t="s">
        <v>1097</v>
      </c>
      <c r="L379" s="17" t="s">
        <v>3157</v>
      </c>
      <c r="M379" s="45">
        <v>45566</v>
      </c>
      <c r="N379" s="45">
        <v>45657</v>
      </c>
      <c r="O379" s="18">
        <f t="shared" si="18"/>
        <v>91</v>
      </c>
      <c r="P379" s="17" t="s">
        <v>793</v>
      </c>
      <c r="Q379" s="17" t="s">
        <v>131</v>
      </c>
      <c r="R379" s="17" t="s">
        <v>3148</v>
      </c>
      <c r="S379" s="17" t="s">
        <v>1085</v>
      </c>
      <c r="T379" s="17" t="s">
        <v>1092</v>
      </c>
      <c r="U379" s="17" t="s">
        <v>27</v>
      </c>
      <c r="V379" s="17"/>
      <c r="W379" s="17" t="s">
        <v>52</v>
      </c>
      <c r="X379" s="17"/>
      <c r="Y379" s="17"/>
      <c r="Z379" s="17"/>
      <c r="AA379" s="17"/>
      <c r="AB379" s="17"/>
      <c r="AC379" s="17"/>
      <c r="AD379" s="17"/>
      <c r="AE379" s="17"/>
      <c r="AF379" s="17"/>
      <c r="AG379" s="17"/>
      <c r="AH379" s="17"/>
      <c r="AI379" s="17"/>
      <c r="AJ379" s="17" t="s">
        <v>290</v>
      </c>
      <c r="AK379" s="17" t="s">
        <v>1111</v>
      </c>
      <c r="AL379" s="17"/>
      <c r="AM379" s="17"/>
      <c r="AN379" s="17"/>
      <c r="AO379" s="17"/>
      <c r="AP379" s="17" t="s">
        <v>914</v>
      </c>
      <c r="AQ379" s="17"/>
      <c r="AR379" s="17" t="s">
        <v>246</v>
      </c>
      <c r="AS379" s="17" t="s">
        <v>247</v>
      </c>
      <c r="AT379" s="17"/>
      <c r="AU379" s="17"/>
      <c r="AV379" s="17" t="s">
        <v>75</v>
      </c>
      <c r="AW379" s="17"/>
      <c r="AX379" s="17"/>
      <c r="AY379" s="17" t="s">
        <v>29</v>
      </c>
      <c r="AZ379" s="17"/>
      <c r="BA379" s="17"/>
      <c r="BB379" s="17"/>
      <c r="BC379" s="17"/>
      <c r="BD379" s="17"/>
      <c r="BE379" s="17"/>
      <c r="BF379" s="17"/>
      <c r="BG379" s="17"/>
      <c r="BH379" s="17"/>
      <c r="BI379" s="17"/>
      <c r="BJ379" s="17"/>
      <c r="BK379" s="17"/>
      <c r="BL379" s="17"/>
      <c r="BM379" s="17" t="s">
        <v>87</v>
      </c>
      <c r="BN379" s="17"/>
      <c r="BO379" s="17"/>
      <c r="BP379" s="17" t="s">
        <v>90</v>
      </c>
      <c r="BQ379" s="17"/>
      <c r="BR379" s="17"/>
      <c r="BS379" s="17"/>
      <c r="BT379" s="17"/>
      <c r="BU379" s="17"/>
      <c r="BV379" s="17"/>
      <c r="BW379" s="17" t="s">
        <v>3210</v>
      </c>
      <c r="BX379" s="17" t="s">
        <v>3202</v>
      </c>
      <c r="BY379" s="209">
        <v>45383</v>
      </c>
      <c r="BZ379" s="209">
        <v>45383</v>
      </c>
      <c r="CA379" s="17" t="s">
        <v>3223</v>
      </c>
      <c r="CB379" s="17" t="s">
        <v>3229</v>
      </c>
      <c r="CC379" s="17" t="s">
        <v>3202</v>
      </c>
      <c r="CD379" s="209">
        <v>45391</v>
      </c>
      <c r="CE379" s="209">
        <v>45392</v>
      </c>
      <c r="CF379" s="17" t="s">
        <v>3242</v>
      </c>
      <c r="CG379" s="17" t="s">
        <v>3244</v>
      </c>
      <c r="CH379" s="17" t="s">
        <v>3202</v>
      </c>
      <c r="CI379" s="209">
        <v>45484</v>
      </c>
      <c r="CJ379" s="209">
        <v>45484</v>
      </c>
      <c r="CK379" s="17" t="s">
        <v>3367</v>
      </c>
      <c r="CL379" s="17" t="s">
        <v>3371</v>
      </c>
      <c r="CM379" s="17" t="s">
        <v>3203</v>
      </c>
      <c r="CN379" s="214">
        <v>45565</v>
      </c>
      <c r="CO379" s="209">
        <v>45565</v>
      </c>
      <c r="CP379" s="17" t="s">
        <v>3492</v>
      </c>
      <c r="CQ379" s="17" t="s">
        <v>3509</v>
      </c>
    </row>
    <row r="380" spans="3:95" s="9" customFormat="1" ht="135.75" hidden="1" customHeight="1" x14ac:dyDescent="0.25">
      <c r="C380" s="16" t="s">
        <v>3127</v>
      </c>
      <c r="D380" s="224" t="s">
        <v>3158</v>
      </c>
      <c r="E380" s="224" t="s">
        <v>100</v>
      </c>
      <c r="F380" s="177" t="str">
        <f t="shared" si="15"/>
        <v>URF2024_370_Revisar el régimen de inversiones de las entidades aseguradoras</v>
      </c>
      <c r="G380" s="224" t="s">
        <v>3159</v>
      </c>
      <c r="H380" s="224" t="s">
        <v>2485</v>
      </c>
      <c r="I380" s="224" t="s">
        <v>2485</v>
      </c>
      <c r="J380" s="224" t="s">
        <v>791</v>
      </c>
      <c r="K380" s="224" t="s">
        <v>1097</v>
      </c>
      <c r="L380" s="224" t="s">
        <v>1112</v>
      </c>
      <c r="M380" s="225">
        <v>45474</v>
      </c>
      <c r="N380" s="225">
        <v>45565</v>
      </c>
      <c r="O380" s="226">
        <f t="shared" si="18"/>
        <v>91</v>
      </c>
      <c r="P380" s="224" t="s">
        <v>793</v>
      </c>
      <c r="Q380" s="224" t="s">
        <v>131</v>
      </c>
      <c r="R380" s="224" t="s">
        <v>3148</v>
      </c>
      <c r="S380" s="224" t="s">
        <v>1085</v>
      </c>
      <c r="T380" s="224" t="s">
        <v>1092</v>
      </c>
      <c r="U380" s="224" t="s">
        <v>27</v>
      </c>
      <c r="V380" s="224"/>
      <c r="W380" s="224" t="s">
        <v>52</v>
      </c>
      <c r="X380" s="224"/>
      <c r="Y380" s="224"/>
      <c r="Z380" s="224"/>
      <c r="AA380" s="224"/>
      <c r="AB380" s="224"/>
      <c r="AC380" s="224"/>
      <c r="AD380" s="224"/>
      <c r="AE380" s="224"/>
      <c r="AF380" s="224"/>
      <c r="AG380" s="224"/>
      <c r="AH380" s="224"/>
      <c r="AI380" s="224"/>
      <c r="AJ380" s="224" t="s">
        <v>290</v>
      </c>
      <c r="AK380" s="224" t="s">
        <v>1111</v>
      </c>
      <c r="AL380" s="224"/>
      <c r="AM380" s="224"/>
      <c r="AN380" s="224"/>
      <c r="AO380" s="224"/>
      <c r="AP380" s="224" t="s">
        <v>914</v>
      </c>
      <c r="AQ380" s="224"/>
      <c r="AR380" s="224" t="s">
        <v>246</v>
      </c>
      <c r="AS380" s="224" t="s">
        <v>247</v>
      </c>
      <c r="AT380" s="224"/>
      <c r="AU380" s="224"/>
      <c r="AV380" s="224" t="s">
        <v>75</v>
      </c>
      <c r="AW380" s="224"/>
      <c r="AX380" s="224"/>
      <c r="AY380" s="224" t="s">
        <v>29</v>
      </c>
      <c r="AZ380" s="224"/>
      <c r="BA380" s="224"/>
      <c r="BB380" s="224"/>
      <c r="BC380" s="224"/>
      <c r="BD380" s="224"/>
      <c r="BE380" s="224"/>
      <c r="BF380" s="224"/>
      <c r="BG380" s="224"/>
      <c r="BH380" s="224"/>
      <c r="BI380" s="224"/>
      <c r="BJ380" s="224"/>
      <c r="BK380" s="224"/>
      <c r="BL380" s="224"/>
      <c r="BM380" s="224" t="s">
        <v>87</v>
      </c>
      <c r="BN380" s="224"/>
      <c r="BO380" s="224"/>
      <c r="BP380" s="224" t="s">
        <v>90</v>
      </c>
      <c r="BQ380" s="224"/>
      <c r="BR380" s="224"/>
      <c r="BS380" s="224"/>
      <c r="BT380" s="224"/>
      <c r="BU380" s="224"/>
      <c r="BV380" s="224"/>
      <c r="BW380" s="224" t="s">
        <v>3210</v>
      </c>
      <c r="BX380" s="224" t="s">
        <v>3203</v>
      </c>
      <c r="BY380" s="227">
        <v>45484</v>
      </c>
      <c r="BZ380" s="227">
        <v>45484</v>
      </c>
      <c r="CA380" s="224" t="s">
        <v>3367</v>
      </c>
      <c r="CB380" s="224" t="s">
        <v>3368</v>
      </c>
      <c r="CC380" s="224"/>
      <c r="CD380" s="224"/>
      <c r="CE380" s="227"/>
      <c r="CF380" s="224"/>
      <c r="CG380" s="224"/>
      <c r="CH380" s="17"/>
      <c r="CI380" s="17"/>
      <c r="CJ380" s="209"/>
      <c r="CK380" s="17"/>
      <c r="CL380" s="17"/>
      <c r="CM380" s="17"/>
      <c r="CN380" s="17"/>
      <c r="CO380" s="209"/>
      <c r="CP380" s="17"/>
      <c r="CQ380" s="17"/>
    </row>
    <row r="381" spans="3:95" s="9" customFormat="1" ht="135.75" hidden="1" customHeight="1" x14ac:dyDescent="0.25">
      <c r="C381" s="16" t="s">
        <v>3128</v>
      </c>
      <c r="D381" s="224" t="s">
        <v>3170</v>
      </c>
      <c r="E381" s="224" t="s">
        <v>100</v>
      </c>
      <c r="F381" s="177" t="str">
        <f t="shared" si="15"/>
        <v>URF2024_371_Realizar estudio sobre tendencias en regulación prudencial para el manejo de riesgos derivados del cambio climático</v>
      </c>
      <c r="G381" s="224" t="s">
        <v>3161</v>
      </c>
      <c r="H381" s="224" t="s">
        <v>3151</v>
      </c>
      <c r="I381" s="224" t="s">
        <v>3151</v>
      </c>
      <c r="J381" s="224" t="s">
        <v>791</v>
      </c>
      <c r="K381" s="224" t="s">
        <v>1098</v>
      </c>
      <c r="L381" s="224" t="s">
        <v>1110</v>
      </c>
      <c r="M381" s="225">
        <v>45383</v>
      </c>
      <c r="N381" s="225">
        <v>45473</v>
      </c>
      <c r="O381" s="226">
        <f t="shared" si="18"/>
        <v>90</v>
      </c>
      <c r="P381" s="224" t="s">
        <v>793</v>
      </c>
      <c r="Q381" s="224" t="s">
        <v>131</v>
      </c>
      <c r="R381" s="224" t="s">
        <v>3152</v>
      </c>
      <c r="S381" s="224" t="s">
        <v>1085</v>
      </c>
      <c r="T381" s="224" t="s">
        <v>1092</v>
      </c>
      <c r="U381" s="224" t="s">
        <v>27</v>
      </c>
      <c r="V381" s="224"/>
      <c r="W381" s="224" t="s">
        <v>52</v>
      </c>
      <c r="X381" s="224"/>
      <c r="Y381" s="224"/>
      <c r="Z381" s="224"/>
      <c r="AA381" s="224"/>
      <c r="AB381" s="224"/>
      <c r="AC381" s="224"/>
      <c r="AD381" s="224"/>
      <c r="AE381" s="224"/>
      <c r="AF381" s="224"/>
      <c r="AG381" s="224"/>
      <c r="AH381" s="224"/>
      <c r="AI381" s="224"/>
      <c r="AJ381" s="224" t="s">
        <v>290</v>
      </c>
      <c r="AK381" s="224" t="s">
        <v>1111</v>
      </c>
      <c r="AL381" s="224"/>
      <c r="AM381" s="224"/>
      <c r="AN381" s="224"/>
      <c r="AO381" s="224"/>
      <c r="AP381" s="224" t="s">
        <v>914</v>
      </c>
      <c r="AQ381" s="224"/>
      <c r="AR381" s="224" t="s">
        <v>246</v>
      </c>
      <c r="AS381" s="224" t="s">
        <v>247</v>
      </c>
      <c r="AT381" s="224"/>
      <c r="AU381" s="224"/>
      <c r="AV381" s="224" t="s">
        <v>75</v>
      </c>
      <c r="AW381" s="224"/>
      <c r="AX381" s="224"/>
      <c r="AY381" s="224" t="s">
        <v>29</v>
      </c>
      <c r="AZ381" s="224"/>
      <c r="BA381" s="224"/>
      <c r="BB381" s="224"/>
      <c r="BC381" s="224"/>
      <c r="BD381" s="224"/>
      <c r="BE381" s="224"/>
      <c r="BF381" s="224"/>
      <c r="BG381" s="224"/>
      <c r="BH381" s="224"/>
      <c r="BI381" s="224"/>
      <c r="BJ381" s="224"/>
      <c r="BK381" s="224"/>
      <c r="BL381" s="224"/>
      <c r="BM381" s="224" t="s">
        <v>87</v>
      </c>
      <c r="BN381" s="224"/>
      <c r="BO381" s="224"/>
      <c r="BP381" s="224" t="s">
        <v>90</v>
      </c>
      <c r="BQ381" s="224"/>
      <c r="BR381" s="224"/>
      <c r="BS381" s="224"/>
      <c r="BT381" s="224"/>
      <c r="BU381" s="224"/>
      <c r="BV381" s="224"/>
      <c r="BW381" s="224" t="s">
        <v>3210</v>
      </c>
      <c r="BX381" s="224" t="s">
        <v>3203</v>
      </c>
      <c r="BY381" s="227">
        <v>45484</v>
      </c>
      <c r="BZ381" s="227">
        <v>45484</v>
      </c>
      <c r="CA381" s="224" t="s">
        <v>3367</v>
      </c>
      <c r="CB381" s="224" t="s">
        <v>3368</v>
      </c>
      <c r="CC381" s="224"/>
      <c r="CD381" s="224"/>
      <c r="CE381" s="227"/>
      <c r="CF381" s="224"/>
      <c r="CG381" s="224"/>
      <c r="CH381" s="17"/>
      <c r="CI381" s="17"/>
      <c r="CJ381" s="209"/>
      <c r="CK381" s="17"/>
      <c r="CL381" s="17"/>
      <c r="CM381" s="17"/>
      <c r="CN381" s="17"/>
      <c r="CO381" s="209"/>
      <c r="CP381" s="17"/>
      <c r="CQ381" s="17"/>
    </row>
    <row r="382" spans="3:95" s="9" customFormat="1" ht="135.75" customHeight="1" x14ac:dyDescent="0.25">
      <c r="C382" s="16" t="s">
        <v>3129</v>
      </c>
      <c r="D382" s="17" t="s">
        <v>3391</v>
      </c>
      <c r="E382" s="17" t="s">
        <v>100</v>
      </c>
      <c r="F382" s="14" t="str">
        <f t="shared" si="15"/>
        <v>URF2024_372_PD_Segmentación solidario_Segmentar las entidades del sector solidario en categorías, que permitan a su vez establecer esquemas de regulación diferenciales que atiendan las capacidades y los riesgos a los que se encuentran expuestas.</v>
      </c>
      <c r="G382" s="17" t="s">
        <v>3162</v>
      </c>
      <c r="H382" s="17" t="s">
        <v>3392</v>
      </c>
      <c r="I382" s="17" t="s">
        <v>3392</v>
      </c>
      <c r="J382" s="17" t="s">
        <v>791</v>
      </c>
      <c r="K382" s="17" t="s">
        <v>1100</v>
      </c>
      <c r="L382" s="17" t="s">
        <v>1098</v>
      </c>
      <c r="M382" s="45">
        <v>45474</v>
      </c>
      <c r="N382" s="45">
        <v>45565</v>
      </c>
      <c r="O382" s="18">
        <f t="shared" si="18"/>
        <v>91</v>
      </c>
      <c r="P382" s="17" t="s">
        <v>793</v>
      </c>
      <c r="Q382" s="17" t="s">
        <v>131</v>
      </c>
      <c r="R382" s="17" t="s">
        <v>3148</v>
      </c>
      <c r="S382" s="17" t="s">
        <v>1085</v>
      </c>
      <c r="T382" s="17" t="s">
        <v>1092</v>
      </c>
      <c r="U382" s="17" t="s">
        <v>27</v>
      </c>
      <c r="V382" s="17"/>
      <c r="W382" s="17" t="s">
        <v>52</v>
      </c>
      <c r="X382" s="17"/>
      <c r="Y382" s="17"/>
      <c r="Z382" s="17"/>
      <c r="AA382" s="17"/>
      <c r="AB382" s="17"/>
      <c r="AC382" s="17"/>
      <c r="AD382" s="17"/>
      <c r="AE382" s="17"/>
      <c r="AF382" s="17"/>
      <c r="AG382" s="17"/>
      <c r="AH382" s="17"/>
      <c r="AI382" s="17"/>
      <c r="AJ382" s="17" t="s">
        <v>290</v>
      </c>
      <c r="AK382" s="17" t="s">
        <v>1111</v>
      </c>
      <c r="AL382" s="17"/>
      <c r="AM382" s="17"/>
      <c r="AN382" s="17"/>
      <c r="AO382" s="17"/>
      <c r="AP382" s="17" t="s">
        <v>914</v>
      </c>
      <c r="AQ382" s="17"/>
      <c r="AR382" s="17" t="s">
        <v>246</v>
      </c>
      <c r="AS382" s="17" t="s">
        <v>247</v>
      </c>
      <c r="AT382" s="17"/>
      <c r="AU382" s="17"/>
      <c r="AV382" s="17" t="s">
        <v>75</v>
      </c>
      <c r="AW382" s="17"/>
      <c r="AX382" s="17"/>
      <c r="AY382" s="17" t="s">
        <v>29</v>
      </c>
      <c r="AZ382" s="17"/>
      <c r="BA382" s="17"/>
      <c r="BB382" s="17"/>
      <c r="BC382" s="17"/>
      <c r="BD382" s="17"/>
      <c r="BE382" s="17"/>
      <c r="BF382" s="17"/>
      <c r="BG382" s="17"/>
      <c r="BH382" s="17"/>
      <c r="BI382" s="17"/>
      <c r="BJ382" s="17"/>
      <c r="BK382" s="17"/>
      <c r="BL382" s="17"/>
      <c r="BM382" s="17" t="s">
        <v>87</v>
      </c>
      <c r="BN382" s="17"/>
      <c r="BO382" s="17"/>
      <c r="BP382" s="17" t="s">
        <v>90</v>
      </c>
      <c r="BQ382" s="17"/>
      <c r="BR382" s="17"/>
      <c r="BS382" s="17"/>
      <c r="BT382" s="17"/>
      <c r="BU382" s="17"/>
      <c r="BV382" s="17"/>
      <c r="BW382" s="17" t="s">
        <v>3211</v>
      </c>
      <c r="BX382" s="17" t="s">
        <v>3202</v>
      </c>
      <c r="BY382" s="209">
        <v>45383</v>
      </c>
      <c r="BZ382" s="209">
        <v>45383</v>
      </c>
      <c r="CA382" s="17" t="s">
        <v>3223</v>
      </c>
      <c r="CB382" s="17" t="s">
        <v>3229</v>
      </c>
      <c r="CC382" s="17" t="s">
        <v>3202</v>
      </c>
      <c r="CD382" s="209">
        <v>45391</v>
      </c>
      <c r="CE382" s="209">
        <v>45391</v>
      </c>
      <c r="CF382" s="17" t="s">
        <v>3240</v>
      </c>
      <c r="CG382" s="17" t="s">
        <v>3241</v>
      </c>
      <c r="CH382" s="17" t="s">
        <v>3202</v>
      </c>
      <c r="CI382" s="209">
        <v>45484</v>
      </c>
      <c r="CJ382" s="209">
        <v>45484</v>
      </c>
      <c r="CK382" s="17" t="s">
        <v>3367</v>
      </c>
      <c r="CL382" s="17" t="s">
        <v>3393</v>
      </c>
      <c r="CM382" s="17" t="s">
        <v>3202</v>
      </c>
      <c r="CN382" s="209">
        <v>45492</v>
      </c>
      <c r="CO382" s="209">
        <v>45495</v>
      </c>
      <c r="CP382" s="17" t="s">
        <v>3411</v>
      </c>
      <c r="CQ382" s="17" t="s">
        <v>3412</v>
      </c>
    </row>
    <row r="383" spans="3:95" s="9" customFormat="1" ht="135.75" hidden="1" customHeight="1" x14ac:dyDescent="0.25">
      <c r="C383" s="16" t="s">
        <v>3130</v>
      </c>
      <c r="D383" s="17" t="s">
        <v>3398</v>
      </c>
      <c r="E383" s="17" t="s">
        <v>100</v>
      </c>
      <c r="F383" s="14" t="str">
        <f t="shared" si="15"/>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17" t="s">
        <v>3163</v>
      </c>
      <c r="H383" s="17" t="s">
        <v>3399</v>
      </c>
      <c r="I383" s="17" t="s">
        <v>3399</v>
      </c>
      <c r="J383" s="17" t="s">
        <v>791</v>
      </c>
      <c r="K383" s="17" t="s">
        <v>1098</v>
      </c>
      <c r="L383" s="17" t="s">
        <v>1100</v>
      </c>
      <c r="M383" s="45">
        <v>45566</v>
      </c>
      <c r="N383" s="45">
        <v>45657</v>
      </c>
      <c r="O383" s="18">
        <f t="shared" si="18"/>
        <v>91</v>
      </c>
      <c r="P383" s="17" t="s">
        <v>793</v>
      </c>
      <c r="Q383" s="17" t="s">
        <v>131</v>
      </c>
      <c r="R383" s="17" t="s">
        <v>3148</v>
      </c>
      <c r="S383" s="17" t="s">
        <v>1085</v>
      </c>
      <c r="T383" s="17" t="s">
        <v>1092</v>
      </c>
      <c r="U383" s="17" t="s">
        <v>27</v>
      </c>
      <c r="V383" s="17"/>
      <c r="W383" s="17" t="s">
        <v>52</v>
      </c>
      <c r="X383" s="17"/>
      <c r="Y383" s="17"/>
      <c r="Z383" s="17"/>
      <c r="AA383" s="17"/>
      <c r="AB383" s="17"/>
      <c r="AC383" s="17"/>
      <c r="AD383" s="17"/>
      <c r="AE383" s="17"/>
      <c r="AF383" s="17"/>
      <c r="AG383" s="17"/>
      <c r="AH383" s="17"/>
      <c r="AI383" s="17"/>
      <c r="AJ383" s="17" t="s">
        <v>290</v>
      </c>
      <c r="AK383" s="17" t="s">
        <v>1111</v>
      </c>
      <c r="AL383" s="17"/>
      <c r="AM383" s="17"/>
      <c r="AN383" s="17"/>
      <c r="AO383" s="17"/>
      <c r="AP383" s="17" t="s">
        <v>914</v>
      </c>
      <c r="AQ383" s="17"/>
      <c r="AR383" s="17" t="s">
        <v>246</v>
      </c>
      <c r="AS383" s="17" t="s">
        <v>247</v>
      </c>
      <c r="AT383" s="17"/>
      <c r="AU383" s="17"/>
      <c r="AV383" s="17" t="s">
        <v>75</v>
      </c>
      <c r="AW383" s="17"/>
      <c r="AX383" s="17"/>
      <c r="AY383" s="17" t="s">
        <v>29</v>
      </c>
      <c r="AZ383" s="17"/>
      <c r="BA383" s="17"/>
      <c r="BB383" s="17"/>
      <c r="BC383" s="17"/>
      <c r="BD383" s="17"/>
      <c r="BE383" s="17"/>
      <c r="BF383" s="17"/>
      <c r="BG383" s="17"/>
      <c r="BH383" s="17"/>
      <c r="BI383" s="17"/>
      <c r="BJ383" s="17"/>
      <c r="BK383" s="17"/>
      <c r="BL383" s="17"/>
      <c r="BM383" s="17" t="s">
        <v>87</v>
      </c>
      <c r="BN383" s="17"/>
      <c r="BO383" s="17"/>
      <c r="BP383" s="17" t="s">
        <v>90</v>
      </c>
      <c r="BQ383" s="17"/>
      <c r="BR383" s="17"/>
      <c r="BS383" s="17"/>
      <c r="BT383" s="17"/>
      <c r="BU383" s="17"/>
      <c r="BV383" s="17"/>
      <c r="BW383" s="17" t="s">
        <v>3210</v>
      </c>
      <c r="BX383" s="17" t="s">
        <v>3202</v>
      </c>
      <c r="BY383" s="209">
        <v>45484</v>
      </c>
      <c r="BZ383" s="209">
        <v>45484</v>
      </c>
      <c r="CA383" s="17" t="s">
        <v>3367</v>
      </c>
      <c r="CB383" s="17" t="s">
        <v>3396</v>
      </c>
      <c r="CC383" s="17"/>
      <c r="CD383" s="17"/>
      <c r="CE383" s="209"/>
      <c r="CF383" s="17"/>
      <c r="CG383" s="17"/>
      <c r="CH383" s="17"/>
      <c r="CI383" s="17"/>
      <c r="CJ383" s="209"/>
      <c r="CK383" s="17"/>
      <c r="CL383" s="17"/>
      <c r="CM383" s="17"/>
      <c r="CN383" s="17"/>
      <c r="CO383" s="209"/>
      <c r="CP383" s="17"/>
      <c r="CQ383" s="17"/>
    </row>
    <row r="384" spans="3:95" s="9" customFormat="1" ht="180.75" hidden="1" customHeight="1" x14ac:dyDescent="0.25">
      <c r="C384" s="16" t="s">
        <v>3131</v>
      </c>
      <c r="D384" s="17" t="s">
        <v>3401</v>
      </c>
      <c r="E384" s="17" t="s">
        <v>100</v>
      </c>
      <c r="F384" s="14" t="str">
        <f t="shared" si="15"/>
        <v>URF2024_374_ET_Cobertura seguro de depósitos y prestamista última instancia Solidario_Realizar estudio de diagnóstico sobre cobertura y liquidez para el sector solidario</v>
      </c>
      <c r="G384" s="17" t="s">
        <v>3164</v>
      </c>
      <c r="H384" s="17" t="s">
        <v>3402</v>
      </c>
      <c r="I384" s="17" t="s">
        <v>3402</v>
      </c>
      <c r="J384" s="17" t="s">
        <v>791</v>
      </c>
      <c r="K384" s="17" t="s">
        <v>1100</v>
      </c>
      <c r="L384" s="17" t="s">
        <v>3165</v>
      </c>
      <c r="M384" s="45">
        <v>45566</v>
      </c>
      <c r="N384" s="45">
        <v>45657</v>
      </c>
      <c r="O384" s="18">
        <f t="shared" si="18"/>
        <v>91</v>
      </c>
      <c r="P384" s="17" t="s">
        <v>793</v>
      </c>
      <c r="Q384" s="17" t="s">
        <v>131</v>
      </c>
      <c r="R384" s="17" t="s">
        <v>3152</v>
      </c>
      <c r="S384" s="17" t="s">
        <v>1085</v>
      </c>
      <c r="T384" s="17" t="s">
        <v>1092</v>
      </c>
      <c r="U384" s="17" t="s">
        <v>27</v>
      </c>
      <c r="V384" s="17"/>
      <c r="W384" s="17" t="s">
        <v>52</v>
      </c>
      <c r="X384" s="17"/>
      <c r="Y384" s="17"/>
      <c r="Z384" s="17"/>
      <c r="AA384" s="17"/>
      <c r="AB384" s="17"/>
      <c r="AC384" s="17"/>
      <c r="AD384" s="17"/>
      <c r="AE384" s="17"/>
      <c r="AF384" s="17"/>
      <c r="AG384" s="17"/>
      <c r="AH384" s="17"/>
      <c r="AI384" s="17"/>
      <c r="AJ384" s="17" t="s">
        <v>290</v>
      </c>
      <c r="AK384" s="17" t="s">
        <v>1111</v>
      </c>
      <c r="AL384" s="17"/>
      <c r="AM384" s="17"/>
      <c r="AN384" s="17"/>
      <c r="AO384" s="17"/>
      <c r="AP384" s="17" t="s">
        <v>914</v>
      </c>
      <c r="AQ384" s="17"/>
      <c r="AR384" s="17" t="s">
        <v>246</v>
      </c>
      <c r="AS384" s="17" t="s">
        <v>247</v>
      </c>
      <c r="AT384" s="17"/>
      <c r="AU384" s="17"/>
      <c r="AV384" s="17" t="s">
        <v>75</v>
      </c>
      <c r="AW384" s="17"/>
      <c r="AX384" s="17"/>
      <c r="AY384" s="17" t="s">
        <v>29</v>
      </c>
      <c r="AZ384" s="17"/>
      <c r="BA384" s="17"/>
      <c r="BB384" s="17"/>
      <c r="BC384" s="17"/>
      <c r="BD384" s="17"/>
      <c r="BE384" s="17"/>
      <c r="BF384" s="17"/>
      <c r="BG384" s="17"/>
      <c r="BH384" s="17"/>
      <c r="BI384" s="17"/>
      <c r="BJ384" s="17"/>
      <c r="BK384" s="17"/>
      <c r="BL384" s="17"/>
      <c r="BM384" s="17" t="s">
        <v>87</v>
      </c>
      <c r="BN384" s="17"/>
      <c r="BO384" s="17"/>
      <c r="BP384" s="17" t="s">
        <v>90</v>
      </c>
      <c r="BQ384" s="17"/>
      <c r="BR384" s="17"/>
      <c r="BS384" s="17"/>
      <c r="BT384" s="17"/>
      <c r="BU384" s="17"/>
      <c r="BV384" s="17"/>
      <c r="BW384" s="17" t="s">
        <v>3210</v>
      </c>
      <c r="BX384" s="17" t="s">
        <v>3203</v>
      </c>
      <c r="BY384" s="214">
        <v>45565</v>
      </c>
      <c r="BZ384" s="209">
        <v>45565</v>
      </c>
      <c r="CA384" s="17" t="s">
        <v>3492</v>
      </c>
      <c r="CB384" s="17" t="s">
        <v>3509</v>
      </c>
      <c r="CC384" s="17"/>
      <c r="CD384" s="17"/>
      <c r="CE384" s="209"/>
      <c r="CF384" s="17"/>
      <c r="CG384" s="17"/>
      <c r="CH384" s="17"/>
      <c r="CI384" s="17"/>
      <c r="CJ384" s="209"/>
      <c r="CK384" s="17"/>
      <c r="CL384" s="17"/>
      <c r="CM384" s="17"/>
      <c r="CN384" s="17"/>
      <c r="CO384" s="209"/>
      <c r="CP384" s="17"/>
      <c r="CQ384" s="17"/>
    </row>
    <row r="385" spans="3:95" s="9" customFormat="1" ht="135.75" customHeight="1" x14ac:dyDescent="0.25">
      <c r="C385" s="16" t="s">
        <v>3132</v>
      </c>
      <c r="D385" s="17" t="s">
        <v>3171</v>
      </c>
      <c r="E385" s="17" t="s">
        <v>100</v>
      </c>
      <c r="F385" s="14" t="str">
        <f t="shared" si="15"/>
        <v>URF2024_375_Apoyar técnicamente el proyecto de ley para el fortalecimiento y consolidación del sector solidario de ahorro y crédito</v>
      </c>
      <c r="G385" s="17" t="s">
        <v>3166</v>
      </c>
      <c r="H385" s="17" t="s">
        <v>3167</v>
      </c>
      <c r="I385" s="17" t="s">
        <v>3167</v>
      </c>
      <c r="J385" s="17" t="s">
        <v>791</v>
      </c>
      <c r="K385" s="17" t="s">
        <v>1098</v>
      </c>
      <c r="L385" s="17" t="s">
        <v>3168</v>
      </c>
      <c r="M385" s="45">
        <v>45536</v>
      </c>
      <c r="N385" s="45">
        <v>45657</v>
      </c>
      <c r="O385" s="18">
        <f t="shared" si="18"/>
        <v>121</v>
      </c>
      <c r="P385" s="17" t="s">
        <v>793</v>
      </c>
      <c r="Q385" s="17" t="s">
        <v>131</v>
      </c>
      <c r="R385" s="17" t="s">
        <v>3148</v>
      </c>
      <c r="S385" s="17" t="s">
        <v>1085</v>
      </c>
      <c r="T385" s="17" t="s">
        <v>1093</v>
      </c>
      <c r="U385" s="17" t="s">
        <v>27</v>
      </c>
      <c r="V385" s="17"/>
      <c r="W385" s="17" t="s">
        <v>52</v>
      </c>
      <c r="X385" s="17"/>
      <c r="Y385" s="17"/>
      <c r="Z385" s="17"/>
      <c r="AA385" s="17"/>
      <c r="AB385" s="17"/>
      <c r="AC385" s="17"/>
      <c r="AD385" s="17"/>
      <c r="AE385" s="17"/>
      <c r="AF385" s="17"/>
      <c r="AG385" s="17"/>
      <c r="AH385" s="17"/>
      <c r="AI385" s="17"/>
      <c r="AJ385" s="17" t="s">
        <v>290</v>
      </c>
      <c r="AK385" s="17" t="s">
        <v>1111</v>
      </c>
      <c r="AL385" s="17"/>
      <c r="AM385" s="17"/>
      <c r="AN385" s="17"/>
      <c r="AO385" s="17"/>
      <c r="AP385" s="17" t="s">
        <v>914</v>
      </c>
      <c r="AQ385" s="17"/>
      <c r="AR385" s="17" t="s">
        <v>246</v>
      </c>
      <c r="AS385" s="17" t="s">
        <v>247</v>
      </c>
      <c r="AT385" s="17"/>
      <c r="AU385" s="17"/>
      <c r="AV385" s="17" t="s">
        <v>75</v>
      </c>
      <c r="AW385" s="17"/>
      <c r="AX385" s="17"/>
      <c r="AY385" s="17" t="s">
        <v>29</v>
      </c>
      <c r="AZ385" s="17"/>
      <c r="BA385" s="17"/>
      <c r="BB385" s="17"/>
      <c r="BC385" s="17"/>
      <c r="BD385" s="17"/>
      <c r="BE385" s="17"/>
      <c r="BF385" s="17"/>
      <c r="BG385" s="17"/>
      <c r="BH385" s="17"/>
      <c r="BI385" s="17"/>
      <c r="BJ385" s="17"/>
      <c r="BK385" s="17"/>
      <c r="BL385" s="17"/>
      <c r="BM385" s="17" t="s">
        <v>87</v>
      </c>
      <c r="BN385" s="17"/>
      <c r="BO385" s="17"/>
      <c r="BP385" s="17" t="s">
        <v>90</v>
      </c>
      <c r="BQ385" s="17"/>
      <c r="BR385" s="17"/>
      <c r="BS385" s="17"/>
      <c r="BT385" s="17"/>
      <c r="BU385" s="17"/>
      <c r="BV385" s="17"/>
      <c r="BW385" s="17" t="s">
        <v>3209</v>
      </c>
      <c r="BX385" s="17"/>
      <c r="BY385" s="17"/>
      <c r="BZ385" s="209"/>
      <c r="CA385" s="17"/>
      <c r="CB385" s="17"/>
      <c r="CC385" s="17"/>
      <c r="CD385" s="17"/>
      <c r="CE385" s="209"/>
      <c r="CF385" s="17"/>
      <c r="CG385" s="17"/>
      <c r="CH385" s="17"/>
      <c r="CI385" s="17"/>
      <c r="CJ385" s="209"/>
      <c r="CK385" s="17"/>
      <c r="CL385" s="17"/>
      <c r="CM385" s="17"/>
      <c r="CN385" s="17"/>
      <c r="CO385" s="209"/>
      <c r="CP385" s="17"/>
      <c r="CQ385" s="17"/>
    </row>
    <row r="386" spans="3:95" s="9" customFormat="1" ht="135.75" customHeight="1" x14ac:dyDescent="0.25">
      <c r="C386" s="16" t="s">
        <v>3133</v>
      </c>
      <c r="D386" s="17" t="s">
        <v>3404</v>
      </c>
      <c r="E386" s="17" t="s">
        <v>100</v>
      </c>
      <c r="F386" s="14" t="str">
        <f t="shared" si="15"/>
        <v>URF2024_376_DI_Diseño regulación reglamentación reforma pensional_Apoyar técnicamente reglamentación del régimen pensional</v>
      </c>
      <c r="G386" s="17" t="s">
        <v>3169</v>
      </c>
      <c r="H386" s="17" t="s">
        <v>3405</v>
      </c>
      <c r="I386" s="17" t="s">
        <v>3405</v>
      </c>
      <c r="J386" s="17" t="s">
        <v>791</v>
      </c>
      <c r="K386" s="17" t="s">
        <v>1112</v>
      </c>
      <c r="L386" s="17" t="s">
        <v>1098</v>
      </c>
      <c r="M386" s="45">
        <v>45536</v>
      </c>
      <c r="N386" s="45">
        <v>45657</v>
      </c>
      <c r="O386" s="18">
        <f t="shared" si="18"/>
        <v>121</v>
      </c>
      <c r="P386" s="17" t="s">
        <v>793</v>
      </c>
      <c r="Q386" s="17" t="s">
        <v>131</v>
      </c>
      <c r="R386" s="17" t="s">
        <v>3148</v>
      </c>
      <c r="S386" s="17" t="s">
        <v>1085</v>
      </c>
      <c r="T386" s="17" t="s">
        <v>1093</v>
      </c>
      <c r="U386" s="17" t="s">
        <v>27</v>
      </c>
      <c r="V386" s="17"/>
      <c r="W386" s="17" t="s">
        <v>52</v>
      </c>
      <c r="X386" s="17"/>
      <c r="Y386" s="17"/>
      <c r="Z386" s="17"/>
      <c r="AA386" s="17"/>
      <c r="AB386" s="17"/>
      <c r="AC386" s="17"/>
      <c r="AD386" s="17"/>
      <c r="AE386" s="17"/>
      <c r="AF386" s="17"/>
      <c r="AG386" s="17"/>
      <c r="AH386" s="17"/>
      <c r="AI386" s="17"/>
      <c r="AJ386" s="17" t="s">
        <v>290</v>
      </c>
      <c r="AK386" s="17" t="s">
        <v>1111</v>
      </c>
      <c r="AL386" s="17"/>
      <c r="AM386" s="17"/>
      <c r="AN386" s="17"/>
      <c r="AO386" s="17"/>
      <c r="AP386" s="17" t="s">
        <v>914</v>
      </c>
      <c r="AQ386" s="17"/>
      <c r="AR386" s="17" t="s">
        <v>246</v>
      </c>
      <c r="AS386" s="17" t="s">
        <v>247</v>
      </c>
      <c r="AT386" s="17"/>
      <c r="AU386" s="17"/>
      <c r="AV386" s="17" t="s">
        <v>75</v>
      </c>
      <c r="AW386" s="17"/>
      <c r="AX386" s="17"/>
      <c r="AY386" s="17" t="s">
        <v>29</v>
      </c>
      <c r="AZ386" s="17"/>
      <c r="BA386" s="17"/>
      <c r="BB386" s="17"/>
      <c r="BC386" s="17"/>
      <c r="BD386" s="17"/>
      <c r="BE386" s="17"/>
      <c r="BF386" s="17"/>
      <c r="BG386" s="17"/>
      <c r="BH386" s="17"/>
      <c r="BI386" s="17"/>
      <c r="BJ386" s="17"/>
      <c r="BK386" s="17"/>
      <c r="BL386" s="17"/>
      <c r="BM386" s="17" t="s">
        <v>87</v>
      </c>
      <c r="BN386" s="17"/>
      <c r="BO386" s="17"/>
      <c r="BP386" s="17" t="s">
        <v>90</v>
      </c>
      <c r="BQ386" s="17"/>
      <c r="BR386" s="17"/>
      <c r="BS386" s="17"/>
      <c r="BT386" s="17"/>
      <c r="BU386" s="17"/>
      <c r="BV386" s="17"/>
      <c r="BW386" s="17" t="s">
        <v>3209</v>
      </c>
      <c r="BX386" s="17"/>
      <c r="BY386" s="17"/>
      <c r="BZ386" s="209"/>
      <c r="CA386" s="17"/>
      <c r="CB386" s="17"/>
      <c r="CC386" s="17"/>
      <c r="CD386" s="17"/>
      <c r="CE386" s="209"/>
      <c r="CF386" s="17"/>
      <c r="CG386" s="17"/>
      <c r="CH386" s="17"/>
      <c r="CI386" s="17"/>
      <c r="CJ386" s="209"/>
      <c r="CK386" s="17"/>
      <c r="CL386" s="17"/>
      <c r="CM386" s="17"/>
      <c r="CN386" s="17"/>
      <c r="CO386" s="209"/>
      <c r="CP386" s="17"/>
      <c r="CQ386" s="17"/>
    </row>
    <row r="387" spans="3:95" s="9" customFormat="1" ht="135.75" customHeight="1" x14ac:dyDescent="0.25">
      <c r="C387" s="16" t="s">
        <v>3173</v>
      </c>
      <c r="D387" s="17" t="s">
        <v>3174</v>
      </c>
      <c r="E387" s="17" t="s">
        <v>100</v>
      </c>
      <c r="F387" s="14" t="str">
        <f t="shared" ref="F387:F391" si="19">_xlfn.CONCAT(C387,"_",D387)</f>
        <v>URF2024_377_Realizar estudio de diagnóstico de innovación y tecnología para el sector cooperativo</v>
      </c>
      <c r="G387" s="17" t="s">
        <v>3175</v>
      </c>
      <c r="H387" s="17" t="s">
        <v>3141</v>
      </c>
      <c r="I387" s="17" t="s">
        <v>3151</v>
      </c>
      <c r="J387" s="17" t="s">
        <v>791</v>
      </c>
      <c r="K387" s="17" t="s">
        <v>1084</v>
      </c>
      <c r="L387" s="17" t="s">
        <v>3176</v>
      </c>
      <c r="M387" s="45">
        <v>45292</v>
      </c>
      <c r="N387" s="45">
        <v>45394</v>
      </c>
      <c r="O387" s="18">
        <f t="shared" ref="O387:O391" si="20">IF(N387-M387&gt;124,"El tiempo de ejecución de la actividad no puede superar 124 días",N387-M387)</f>
        <v>102</v>
      </c>
      <c r="P387" s="17" t="s">
        <v>792</v>
      </c>
      <c r="Q387" s="17" t="s">
        <v>131</v>
      </c>
      <c r="R387" s="17" t="s">
        <v>3148</v>
      </c>
      <c r="S387" s="17" t="s">
        <v>1085</v>
      </c>
      <c r="T387" s="17" t="s">
        <v>1092</v>
      </c>
      <c r="U387" s="17" t="s">
        <v>27</v>
      </c>
      <c r="V387" s="17"/>
      <c r="W387" s="17" t="s">
        <v>52</v>
      </c>
      <c r="X387" s="17"/>
      <c r="Y387" s="17"/>
      <c r="Z387" s="17"/>
      <c r="AA387" s="17"/>
      <c r="AB387" s="17"/>
      <c r="AC387" s="17"/>
      <c r="AD387" s="17"/>
      <c r="AE387" s="17"/>
      <c r="AF387" s="17"/>
      <c r="AG387" s="17"/>
      <c r="AH387" s="17"/>
      <c r="AI387" s="17"/>
      <c r="AJ387" s="17" t="s">
        <v>290</v>
      </c>
      <c r="AK387" s="17" t="s">
        <v>1111</v>
      </c>
      <c r="AL387" s="17"/>
      <c r="AM387" s="17"/>
      <c r="AN387" s="17"/>
      <c r="AO387" s="17"/>
      <c r="AP387" s="17" t="s">
        <v>914</v>
      </c>
      <c r="AQ387" s="17"/>
      <c r="AR387" s="17" t="s">
        <v>246</v>
      </c>
      <c r="AS387" s="17" t="s">
        <v>247</v>
      </c>
      <c r="AT387" s="17"/>
      <c r="AU387" s="17"/>
      <c r="AV387" s="17" t="s">
        <v>75</v>
      </c>
      <c r="AW387" s="17"/>
      <c r="AX387" s="17"/>
      <c r="AY387" s="17" t="s">
        <v>29</v>
      </c>
      <c r="AZ387" s="17"/>
      <c r="BA387" s="17"/>
      <c r="BB387" s="17"/>
      <c r="BC387" s="17"/>
      <c r="BD387" s="17"/>
      <c r="BE387" s="17"/>
      <c r="BF387" s="17"/>
      <c r="BG387" s="17"/>
      <c r="BH387" s="17"/>
      <c r="BI387" s="17"/>
      <c r="BJ387" s="17"/>
      <c r="BK387" s="17"/>
      <c r="BL387" s="17"/>
      <c r="BM387" s="17" t="s">
        <v>87</v>
      </c>
      <c r="BN387" s="17"/>
      <c r="BO387" s="17"/>
      <c r="BP387" s="17" t="s">
        <v>90</v>
      </c>
      <c r="BQ387" s="17"/>
      <c r="BR387" s="17"/>
      <c r="BS387" s="17"/>
      <c r="BT387" s="17"/>
      <c r="BU387" s="17"/>
      <c r="BV387" s="17"/>
      <c r="BW387" s="17" t="s">
        <v>3211</v>
      </c>
      <c r="BX387" s="17" t="s">
        <v>3202</v>
      </c>
      <c r="BY387" s="209">
        <v>45383</v>
      </c>
      <c r="BZ387" s="209">
        <v>45383</v>
      </c>
      <c r="CA387" s="17" t="s">
        <v>3223</v>
      </c>
      <c r="CB387" s="17" t="s">
        <v>3229</v>
      </c>
      <c r="CC387" s="17"/>
      <c r="CD387" s="17"/>
      <c r="CE387" s="209"/>
      <c r="CF387" s="17"/>
      <c r="CG387" s="17"/>
      <c r="CH387" s="17"/>
      <c r="CI387" s="17"/>
      <c r="CJ387" s="209"/>
      <c r="CK387" s="17"/>
      <c r="CL387" s="17"/>
      <c r="CM387" s="17"/>
      <c r="CN387" s="17"/>
      <c r="CO387" s="209"/>
      <c r="CP387" s="17"/>
      <c r="CQ387" s="17"/>
    </row>
    <row r="388" spans="3:95" s="9" customFormat="1" ht="135.75" customHeight="1" x14ac:dyDescent="0.25">
      <c r="C388" s="16" t="s">
        <v>3189</v>
      </c>
      <c r="D388" s="17" t="s">
        <v>3192</v>
      </c>
      <c r="E388" s="17" t="s">
        <v>188</v>
      </c>
      <c r="F388" s="14" t="str">
        <f t="shared" si="19"/>
        <v>URF2024_378_Realizar encuentros, mesas de trabajo o reuniones sobre los temas definidos en la Agenda Normativa, con participación de sectores que interactúan con la URF_SRP_Primer cuatrimestre</v>
      </c>
      <c r="G388" s="17" t="s">
        <v>909</v>
      </c>
      <c r="H388" s="17" t="s">
        <v>910</v>
      </c>
      <c r="I388" s="17" t="s">
        <v>911</v>
      </c>
      <c r="J388" s="17" t="s">
        <v>791</v>
      </c>
      <c r="K388" s="17" t="s">
        <v>793</v>
      </c>
      <c r="L388" s="17"/>
      <c r="M388" s="100">
        <v>45292</v>
      </c>
      <c r="N388" s="100">
        <v>45412</v>
      </c>
      <c r="O388" s="18">
        <f t="shared" si="20"/>
        <v>120</v>
      </c>
      <c r="P388" s="17" t="s">
        <v>793</v>
      </c>
      <c r="Q388" s="17" t="s">
        <v>107</v>
      </c>
      <c r="R388" s="17" t="s">
        <v>913</v>
      </c>
      <c r="S388" s="17" t="s">
        <v>243</v>
      </c>
      <c r="T388" s="17" t="s">
        <v>11</v>
      </c>
      <c r="U388" s="17" t="s">
        <v>27</v>
      </c>
      <c r="V388" s="17"/>
      <c r="W388" s="17" t="s">
        <v>52</v>
      </c>
      <c r="X388" s="17"/>
      <c r="Y388" s="17"/>
      <c r="Z388" s="17"/>
      <c r="AA388" s="17"/>
      <c r="AB388" s="17"/>
      <c r="AC388" s="17"/>
      <c r="AD388" s="17"/>
      <c r="AE388" s="17"/>
      <c r="AF388" s="17"/>
      <c r="AG388" s="17"/>
      <c r="AH388" s="17"/>
      <c r="AI388" s="17"/>
      <c r="AJ388" s="17" t="s">
        <v>290</v>
      </c>
      <c r="AK388" s="17" t="s">
        <v>1111</v>
      </c>
      <c r="AL388" s="17"/>
      <c r="AM388" s="17"/>
      <c r="AN388" s="17"/>
      <c r="AO388" s="17"/>
      <c r="AP388" s="17" t="s">
        <v>914</v>
      </c>
      <c r="AQ388" s="17"/>
      <c r="AR388" s="17" t="s">
        <v>246</v>
      </c>
      <c r="AS388" s="17" t="s">
        <v>247</v>
      </c>
      <c r="AT388" s="17"/>
      <c r="AU388" s="17"/>
      <c r="AV388" s="17" t="s">
        <v>75</v>
      </c>
      <c r="AW388" s="17"/>
      <c r="AX388" s="17"/>
      <c r="AY388" s="17" t="s">
        <v>29</v>
      </c>
      <c r="AZ388" s="17"/>
      <c r="BA388" s="17" t="s">
        <v>31</v>
      </c>
      <c r="BB388" s="17"/>
      <c r="BC388" s="17"/>
      <c r="BD388" s="17"/>
      <c r="BE388" s="17"/>
      <c r="BF388" s="17"/>
      <c r="BG388" s="17"/>
      <c r="BH388" s="17"/>
      <c r="BI388" s="17"/>
      <c r="BJ388" s="17"/>
      <c r="BK388" s="17"/>
      <c r="BL388" s="17"/>
      <c r="BM388" s="17" t="s">
        <v>87</v>
      </c>
      <c r="BN388" s="17"/>
      <c r="BO388" s="17"/>
      <c r="BP388" s="17" t="s">
        <v>90</v>
      </c>
      <c r="BQ388" s="17"/>
      <c r="BR388" s="17" t="s">
        <v>92</v>
      </c>
      <c r="BS388" s="17"/>
      <c r="BT388" s="17"/>
      <c r="BU388" s="17"/>
      <c r="BV388" s="17"/>
      <c r="BW388" s="17" t="s">
        <v>3209</v>
      </c>
      <c r="BX388" s="17"/>
      <c r="BY388" s="17"/>
      <c r="BZ388" s="209"/>
      <c r="CA388" s="17"/>
      <c r="CB388" s="17"/>
      <c r="CC388" s="17"/>
      <c r="CD388" s="17"/>
      <c r="CE388" s="209"/>
      <c r="CF388" s="17"/>
      <c r="CG388" s="17"/>
      <c r="CH388" s="17"/>
      <c r="CI388" s="17"/>
      <c r="CJ388" s="209"/>
      <c r="CK388" s="17"/>
      <c r="CL388" s="17"/>
      <c r="CM388" s="17"/>
      <c r="CN388" s="17"/>
      <c r="CO388" s="209"/>
      <c r="CP388" s="17"/>
      <c r="CQ388" s="17"/>
    </row>
    <row r="389" spans="3:95" s="9" customFormat="1" ht="135.75" customHeight="1" x14ac:dyDescent="0.25">
      <c r="C389" s="16" t="s">
        <v>3190</v>
      </c>
      <c r="D389" s="17" t="s">
        <v>3193</v>
      </c>
      <c r="E389" s="17" t="s">
        <v>188</v>
      </c>
      <c r="F389" s="14" t="str">
        <f t="shared" si="19"/>
        <v>URF2024_379_Realizar encuentros, mesas de trabajo o reuniones sobre los temas definidos en la Agenda Normativa, con participación de sectores que interactúan con la URF_SRP_Segundo cuatrimestre</v>
      </c>
      <c r="G389" s="17" t="s">
        <v>909</v>
      </c>
      <c r="H389" s="17" t="s">
        <v>910</v>
      </c>
      <c r="I389" s="17" t="s">
        <v>911</v>
      </c>
      <c r="J389" s="17" t="s">
        <v>791</v>
      </c>
      <c r="K389" s="17" t="s">
        <v>3245</v>
      </c>
      <c r="L389" s="17"/>
      <c r="M389" s="100">
        <v>45413</v>
      </c>
      <c r="N389" s="100">
        <v>45535</v>
      </c>
      <c r="O389" s="18">
        <f t="shared" si="20"/>
        <v>122</v>
      </c>
      <c r="P389" s="17" t="s">
        <v>793</v>
      </c>
      <c r="Q389" s="17" t="s">
        <v>107</v>
      </c>
      <c r="R389" s="17" t="s">
        <v>913</v>
      </c>
      <c r="S389" s="17" t="s">
        <v>243</v>
      </c>
      <c r="T389" s="17" t="s">
        <v>11</v>
      </c>
      <c r="U389" s="17" t="s">
        <v>27</v>
      </c>
      <c r="V389" s="17"/>
      <c r="W389" s="17" t="s">
        <v>52</v>
      </c>
      <c r="X389" s="17"/>
      <c r="Y389" s="17"/>
      <c r="Z389" s="17"/>
      <c r="AA389" s="17"/>
      <c r="AB389" s="17"/>
      <c r="AC389" s="17"/>
      <c r="AD389" s="17"/>
      <c r="AE389" s="17"/>
      <c r="AF389" s="17"/>
      <c r="AG389" s="17"/>
      <c r="AH389" s="17"/>
      <c r="AI389" s="17"/>
      <c r="AJ389" s="17" t="s">
        <v>290</v>
      </c>
      <c r="AK389" s="17" t="s">
        <v>1111</v>
      </c>
      <c r="AL389" s="17"/>
      <c r="AM389" s="17"/>
      <c r="AN389" s="17"/>
      <c r="AO389" s="17"/>
      <c r="AP389" s="17" t="s">
        <v>914</v>
      </c>
      <c r="AQ389" s="17"/>
      <c r="AR389" s="17" t="s">
        <v>246</v>
      </c>
      <c r="AS389" s="17" t="s">
        <v>247</v>
      </c>
      <c r="AT389" s="17"/>
      <c r="AU389" s="17"/>
      <c r="AV389" s="17" t="s">
        <v>75</v>
      </c>
      <c r="AW389" s="17"/>
      <c r="AX389" s="17"/>
      <c r="AY389" s="17" t="s">
        <v>29</v>
      </c>
      <c r="AZ389" s="17"/>
      <c r="BA389" s="17" t="s">
        <v>31</v>
      </c>
      <c r="BB389" s="17"/>
      <c r="BC389" s="17"/>
      <c r="BD389" s="17"/>
      <c r="BE389" s="17"/>
      <c r="BF389" s="17"/>
      <c r="BG389" s="17"/>
      <c r="BH389" s="17"/>
      <c r="BI389" s="17"/>
      <c r="BJ389" s="17"/>
      <c r="BK389" s="17"/>
      <c r="BL389" s="17"/>
      <c r="BM389" s="17" t="s">
        <v>87</v>
      </c>
      <c r="BN389" s="17"/>
      <c r="BO389" s="17"/>
      <c r="BP389" s="17" t="s">
        <v>90</v>
      </c>
      <c r="BQ389" s="17"/>
      <c r="BR389" s="17" t="s">
        <v>92</v>
      </c>
      <c r="BS389" s="17"/>
      <c r="BT389" s="17"/>
      <c r="BU389" s="17"/>
      <c r="BV389" s="17"/>
      <c r="BW389" s="17" t="s">
        <v>3211</v>
      </c>
      <c r="BX389" s="17" t="s">
        <v>3202</v>
      </c>
      <c r="BY389" s="214">
        <v>45509</v>
      </c>
      <c r="BZ389" s="214">
        <v>45509</v>
      </c>
      <c r="CA389" s="17" t="s">
        <v>3418</v>
      </c>
      <c r="CB389" s="17" t="s">
        <v>3419</v>
      </c>
      <c r="CC389" s="17"/>
      <c r="CD389" s="17"/>
      <c r="CE389" s="209"/>
      <c r="CF389" s="17"/>
      <c r="CG389" s="17"/>
      <c r="CH389" s="17"/>
      <c r="CI389" s="17"/>
      <c r="CJ389" s="209"/>
      <c r="CK389" s="17"/>
      <c r="CL389" s="17"/>
      <c r="CM389" s="17"/>
      <c r="CN389" s="17"/>
      <c r="CO389" s="209"/>
      <c r="CP389" s="17"/>
      <c r="CQ389" s="17"/>
    </row>
    <row r="390" spans="3:95" s="9" customFormat="1" ht="135.75" customHeight="1" x14ac:dyDescent="0.25">
      <c r="C390" s="16" t="s">
        <v>3191</v>
      </c>
      <c r="D390" s="17" t="s">
        <v>3194</v>
      </c>
      <c r="E390" s="17" t="s">
        <v>188</v>
      </c>
      <c r="F390" s="14" t="str">
        <f t="shared" si="19"/>
        <v>URF2024_380_Realizar encuentros, mesas de trabajo o reuniones sobre los temas definidos en la Agenda Normativa, con participación de sectores que interactúan con la URF_SRP_Tercer cuatrimestre</v>
      </c>
      <c r="G390" s="17" t="s">
        <v>909</v>
      </c>
      <c r="H390" s="17" t="s">
        <v>910</v>
      </c>
      <c r="I390" s="17" t="s">
        <v>911</v>
      </c>
      <c r="J390" s="17" t="s">
        <v>791</v>
      </c>
      <c r="K390" s="17" t="s">
        <v>793</v>
      </c>
      <c r="L390" s="17"/>
      <c r="M390" s="100">
        <v>45536</v>
      </c>
      <c r="N390" s="100">
        <v>45657</v>
      </c>
      <c r="O390" s="18">
        <f t="shared" si="20"/>
        <v>121</v>
      </c>
      <c r="P390" s="17" t="s">
        <v>793</v>
      </c>
      <c r="Q390" s="17" t="s">
        <v>107</v>
      </c>
      <c r="R390" s="17" t="s">
        <v>913</v>
      </c>
      <c r="S390" s="17" t="s">
        <v>243</v>
      </c>
      <c r="T390" s="17" t="s">
        <v>11</v>
      </c>
      <c r="U390" s="17" t="s">
        <v>27</v>
      </c>
      <c r="V390" s="17"/>
      <c r="W390" s="17" t="s">
        <v>52</v>
      </c>
      <c r="X390" s="17"/>
      <c r="Y390" s="17"/>
      <c r="Z390" s="17"/>
      <c r="AA390" s="17"/>
      <c r="AB390" s="17"/>
      <c r="AC390" s="17"/>
      <c r="AD390" s="17"/>
      <c r="AE390" s="17"/>
      <c r="AF390" s="17"/>
      <c r="AG390" s="17"/>
      <c r="AH390" s="17"/>
      <c r="AI390" s="17"/>
      <c r="AJ390" s="17" t="s">
        <v>290</v>
      </c>
      <c r="AK390" s="17" t="s">
        <v>1111</v>
      </c>
      <c r="AL390" s="17"/>
      <c r="AM390" s="17"/>
      <c r="AN390" s="17"/>
      <c r="AO390" s="17"/>
      <c r="AP390" s="17" t="s">
        <v>914</v>
      </c>
      <c r="AQ390" s="17"/>
      <c r="AR390" s="17" t="s">
        <v>246</v>
      </c>
      <c r="AS390" s="17" t="s">
        <v>247</v>
      </c>
      <c r="AT390" s="17"/>
      <c r="AU390" s="17"/>
      <c r="AV390" s="17" t="s">
        <v>75</v>
      </c>
      <c r="AW390" s="17"/>
      <c r="AX390" s="17"/>
      <c r="AY390" s="17" t="s">
        <v>29</v>
      </c>
      <c r="AZ390" s="17"/>
      <c r="BA390" s="17" t="s">
        <v>31</v>
      </c>
      <c r="BB390" s="17"/>
      <c r="BC390" s="17"/>
      <c r="BD390" s="17"/>
      <c r="BE390" s="17"/>
      <c r="BF390" s="17"/>
      <c r="BG390" s="17"/>
      <c r="BH390" s="17"/>
      <c r="BI390" s="17"/>
      <c r="BJ390" s="17"/>
      <c r="BK390" s="17"/>
      <c r="BL390" s="17"/>
      <c r="BM390" s="17" t="s">
        <v>87</v>
      </c>
      <c r="BN390" s="17"/>
      <c r="BO390" s="17"/>
      <c r="BP390" s="17" t="s">
        <v>90</v>
      </c>
      <c r="BQ390" s="17"/>
      <c r="BR390" s="17" t="s">
        <v>92</v>
      </c>
      <c r="BS390" s="17"/>
      <c r="BT390" s="17"/>
      <c r="BU390" s="17"/>
      <c r="BV390" s="17"/>
      <c r="BW390" s="17" t="s">
        <v>3209</v>
      </c>
      <c r="BX390" s="17"/>
      <c r="BY390" s="17"/>
      <c r="BZ390" s="214">
        <v>45509</v>
      </c>
      <c r="CA390" s="17"/>
      <c r="CB390" s="17"/>
      <c r="CC390" s="17"/>
      <c r="CD390" s="17"/>
      <c r="CE390" s="209"/>
      <c r="CF390" s="17"/>
      <c r="CG390" s="17"/>
      <c r="CH390" s="17"/>
      <c r="CI390" s="17"/>
      <c r="CJ390" s="209"/>
      <c r="CK390" s="17"/>
      <c r="CL390" s="17"/>
      <c r="CM390" s="17"/>
      <c r="CN390" s="17"/>
      <c r="CO390" s="209"/>
      <c r="CP390" s="17"/>
      <c r="CQ390" s="17"/>
    </row>
    <row r="391" spans="3:95" s="9" customFormat="1" ht="135.75" customHeight="1" x14ac:dyDescent="0.25">
      <c r="C391" s="16" t="s">
        <v>3204</v>
      </c>
      <c r="D391" s="17" t="s">
        <v>3205</v>
      </c>
      <c r="E391" s="17" t="s">
        <v>100</v>
      </c>
      <c r="F391" s="14" t="str">
        <f t="shared" si="19"/>
        <v>URF2024_381_Realizar la verificación de uso legal de software 2023</v>
      </c>
      <c r="G391" s="17" t="s">
        <v>3206</v>
      </c>
      <c r="H391" s="17" t="s">
        <v>3207</v>
      </c>
      <c r="I391" s="17" t="s">
        <v>3207</v>
      </c>
      <c r="J391" s="17" t="s">
        <v>800</v>
      </c>
      <c r="K391" s="17" t="s">
        <v>801</v>
      </c>
      <c r="L391" s="17"/>
      <c r="M391" s="100">
        <v>45323</v>
      </c>
      <c r="N391" s="221">
        <v>45387</v>
      </c>
      <c r="O391" s="18">
        <f t="shared" si="20"/>
        <v>64</v>
      </c>
      <c r="P391" s="17" t="s">
        <v>673</v>
      </c>
      <c r="Q391" s="17"/>
      <c r="R391" s="17"/>
      <c r="S391" s="17" t="s">
        <v>483</v>
      </c>
      <c r="T391" s="17" t="s">
        <v>13</v>
      </c>
      <c r="U391" s="17" t="s">
        <v>27</v>
      </c>
      <c r="V391" s="17"/>
      <c r="W391" s="17" t="s">
        <v>52</v>
      </c>
      <c r="X391" s="17"/>
      <c r="Y391" s="17"/>
      <c r="Z391" s="17"/>
      <c r="AA391" s="17"/>
      <c r="AB391" s="17"/>
      <c r="AC391" s="17"/>
      <c r="AD391" s="17"/>
      <c r="AE391" s="17"/>
      <c r="AF391" s="17"/>
      <c r="AG391" s="17"/>
      <c r="AH391" s="17"/>
      <c r="AI391" s="17"/>
      <c r="AJ391" s="17"/>
      <c r="AK391" s="17"/>
      <c r="AL391" s="17" t="s">
        <v>66</v>
      </c>
      <c r="AM391" s="17"/>
      <c r="AN391" s="17"/>
      <c r="AO391" s="17" t="s">
        <v>921</v>
      </c>
      <c r="AP391" s="17"/>
      <c r="AQ391" s="17"/>
      <c r="AR391" s="17"/>
      <c r="AS391" s="17"/>
      <c r="AT391" s="17"/>
      <c r="AU391" s="17"/>
      <c r="AV391" s="17" t="s">
        <v>75</v>
      </c>
      <c r="AW391" s="17"/>
      <c r="AX391" s="17"/>
      <c r="AY391" s="17" t="s">
        <v>29</v>
      </c>
      <c r="AZ391" s="17"/>
      <c r="BA391" s="17"/>
      <c r="BB391" s="17"/>
      <c r="BC391" s="17" t="s">
        <v>33</v>
      </c>
      <c r="BD391" s="17"/>
      <c r="BE391" s="17"/>
      <c r="BF391" s="17"/>
      <c r="BG391" s="17"/>
      <c r="BH391" s="17"/>
      <c r="BI391" s="17"/>
      <c r="BJ391" s="17" t="s">
        <v>84</v>
      </c>
      <c r="BK391" s="17" t="s">
        <v>85</v>
      </c>
      <c r="BL391" s="17"/>
      <c r="BM391" s="17"/>
      <c r="BN391" s="17"/>
      <c r="BO391" s="17"/>
      <c r="BP391" s="17"/>
      <c r="BQ391" s="17"/>
      <c r="BR391" s="17"/>
      <c r="BS391" s="17"/>
      <c r="BT391" s="17"/>
      <c r="BU391" s="17"/>
      <c r="BV391" s="17" t="s">
        <v>96</v>
      </c>
      <c r="BW391" s="17" t="s">
        <v>3211</v>
      </c>
      <c r="BX391" s="17" t="s">
        <v>3201</v>
      </c>
      <c r="BY391" s="209">
        <v>45348</v>
      </c>
      <c r="BZ391" s="209">
        <v>45383</v>
      </c>
      <c r="CA391" s="17" t="s">
        <v>3212</v>
      </c>
      <c r="CB391" s="17" t="s">
        <v>3213</v>
      </c>
      <c r="CC391" s="17"/>
      <c r="CD391" s="17"/>
      <c r="CE391" s="209"/>
      <c r="CF391" s="17"/>
      <c r="CG391" s="17"/>
      <c r="CH391" s="17"/>
      <c r="CI391" s="17"/>
      <c r="CJ391" s="209"/>
      <c r="CK391" s="17"/>
      <c r="CL391" s="17"/>
      <c r="CM391" s="17"/>
      <c r="CN391" s="17"/>
      <c r="CO391" s="209"/>
      <c r="CP391" s="17"/>
      <c r="CQ391" s="17"/>
    </row>
    <row r="392" spans="3:95" s="9" customFormat="1" ht="135.75" customHeight="1" x14ac:dyDescent="0.25">
      <c r="C392" s="16" t="s">
        <v>3230</v>
      </c>
      <c r="D392" s="17" t="s">
        <v>3516</v>
      </c>
      <c r="E392" s="17" t="s">
        <v>100</v>
      </c>
      <c r="F392" s="14" t="str">
        <f t="shared" ref="F392:F418" si="21">_xlfn.CONCAT(C392,"_",D392)</f>
        <v>URF2024_382_ET_Supervisión operadores información_Reglamentar del artículo 93 de la Ley 2294 de 2023 “Plan Nacional de Desarrollo 2022- 2026 “Colombia potencia mundial de la vida”</v>
      </c>
      <c r="G392" s="17" t="s">
        <v>3231</v>
      </c>
      <c r="H392" s="17" t="s">
        <v>3517</v>
      </c>
      <c r="I392" s="17" t="s">
        <v>3517</v>
      </c>
      <c r="J392" s="17" t="s">
        <v>791</v>
      </c>
      <c r="K392" s="17" t="s">
        <v>1117</v>
      </c>
      <c r="L392" s="17" t="s">
        <v>1084</v>
      </c>
      <c r="M392" s="221">
        <v>45566</v>
      </c>
      <c r="N392" s="221">
        <v>45657</v>
      </c>
      <c r="O392" s="18">
        <f t="shared" ref="O392:O411" si="22">IF(N392-M392&gt;124,"El tiempo de ejecución de la actividad no puede superar 124 días",N392-M392)</f>
        <v>91</v>
      </c>
      <c r="P392" s="17" t="s">
        <v>1113</v>
      </c>
      <c r="Q392" s="17" t="s">
        <v>131</v>
      </c>
      <c r="R392" s="17" t="s">
        <v>3232</v>
      </c>
      <c r="S392" s="17" t="s">
        <v>1085</v>
      </c>
      <c r="T392" s="17" t="s">
        <v>1086</v>
      </c>
      <c r="U392" s="17" t="s">
        <v>27</v>
      </c>
      <c r="V392" s="17"/>
      <c r="W392" s="17" t="s">
        <v>52</v>
      </c>
      <c r="X392" s="17"/>
      <c r="Y392" s="17"/>
      <c r="Z392" s="17"/>
      <c r="AA392" s="17"/>
      <c r="AB392" s="17"/>
      <c r="AC392" s="17"/>
      <c r="AD392" s="17"/>
      <c r="AE392" s="17"/>
      <c r="AF392" s="17"/>
      <c r="AG392" s="17"/>
      <c r="AH392" s="17"/>
      <c r="AI392" s="17"/>
      <c r="AJ392" s="17" t="s">
        <v>290</v>
      </c>
      <c r="AK392" s="17" t="s">
        <v>1111</v>
      </c>
      <c r="AL392" s="17"/>
      <c r="AM392" s="17"/>
      <c r="AN392" s="17"/>
      <c r="AO392" s="17"/>
      <c r="AP392" s="17" t="s">
        <v>914</v>
      </c>
      <c r="AQ392" s="17"/>
      <c r="AR392" s="17" t="s">
        <v>246</v>
      </c>
      <c r="AS392" s="17" t="s">
        <v>247</v>
      </c>
      <c r="AT392" s="17"/>
      <c r="AU392" s="17"/>
      <c r="AV392" s="17" t="s">
        <v>75</v>
      </c>
      <c r="AW392" s="17"/>
      <c r="AX392" s="17"/>
      <c r="AY392" s="17" t="s">
        <v>29</v>
      </c>
      <c r="AZ392" s="17"/>
      <c r="BA392" s="17"/>
      <c r="BB392" s="17"/>
      <c r="BC392" s="17"/>
      <c r="BD392" s="17"/>
      <c r="BE392" s="17"/>
      <c r="BF392" s="17"/>
      <c r="BG392" s="17"/>
      <c r="BH392" s="17"/>
      <c r="BI392" s="17"/>
      <c r="BJ392" s="17"/>
      <c r="BK392" s="17"/>
      <c r="BL392" s="17"/>
      <c r="BM392" s="17" t="s">
        <v>87</v>
      </c>
      <c r="BN392" s="17"/>
      <c r="BO392" s="17"/>
      <c r="BP392" s="17" t="s">
        <v>90</v>
      </c>
      <c r="BQ392" s="17"/>
      <c r="BR392" s="17"/>
      <c r="BS392" s="17"/>
      <c r="BT392" s="17"/>
      <c r="BU392" s="17"/>
      <c r="BV392" s="17"/>
      <c r="BW392" s="17" t="s">
        <v>3209</v>
      </c>
      <c r="BX392" s="17" t="s">
        <v>3201</v>
      </c>
      <c r="BY392" s="209">
        <v>45322</v>
      </c>
      <c r="BZ392" s="209">
        <v>45383</v>
      </c>
      <c r="CA392" s="17" t="s">
        <v>3233</v>
      </c>
      <c r="CB392" s="17" t="s">
        <v>3234</v>
      </c>
      <c r="CC392" s="17" t="s">
        <v>3202</v>
      </c>
      <c r="CD392" s="209">
        <v>45484</v>
      </c>
      <c r="CE392" s="209">
        <v>45484</v>
      </c>
      <c r="CF392" s="17" t="s">
        <v>3367</v>
      </c>
      <c r="CG392" s="17" t="s">
        <v>3371</v>
      </c>
      <c r="CH392" s="17" t="s">
        <v>3202</v>
      </c>
      <c r="CI392" s="214">
        <v>45565</v>
      </c>
      <c r="CJ392" s="214">
        <v>45565</v>
      </c>
      <c r="CK392" s="17" t="s">
        <v>3492</v>
      </c>
      <c r="CL392" s="17" t="s">
        <v>3518</v>
      </c>
      <c r="CM392" s="17"/>
      <c r="CN392" s="17"/>
      <c r="CO392" s="209"/>
      <c r="CP392" s="17"/>
      <c r="CQ392" s="17"/>
    </row>
    <row r="393" spans="3:95" s="9" customFormat="1" ht="135.75" customHeight="1" x14ac:dyDescent="0.25">
      <c r="C393" s="222" t="s">
        <v>3265</v>
      </c>
      <c r="D393" s="17" t="s">
        <v>3250</v>
      </c>
      <c r="E393" s="17" t="s">
        <v>100</v>
      </c>
      <c r="F393" s="14" t="str">
        <f t="shared" si="21"/>
        <v>URF2024_383_Validar actividades para hacer un seguimiento continuo al diagnóstico integral de archivos</v>
      </c>
      <c r="G393" s="17" t="s">
        <v>3250</v>
      </c>
      <c r="H393" s="17" t="s">
        <v>3280</v>
      </c>
      <c r="I393" s="17" t="s">
        <v>3281</v>
      </c>
      <c r="J393" s="17" t="s">
        <v>104</v>
      </c>
      <c r="K393" s="17" t="s">
        <v>105</v>
      </c>
      <c r="L393" s="17"/>
      <c r="M393" s="45">
        <v>45442</v>
      </c>
      <c r="N393" s="45">
        <v>45550</v>
      </c>
      <c r="O393" s="18">
        <f t="shared" si="22"/>
        <v>108</v>
      </c>
      <c r="P393" s="17" t="s">
        <v>106</v>
      </c>
      <c r="Q393" s="17" t="s">
        <v>107</v>
      </c>
      <c r="R393" s="17" t="s">
        <v>3304</v>
      </c>
      <c r="S393" s="17" t="s">
        <v>1096</v>
      </c>
      <c r="T393" s="17" t="s">
        <v>1102</v>
      </c>
      <c r="U393" s="17" t="s">
        <v>27</v>
      </c>
      <c r="V393" s="17"/>
      <c r="W393" s="17" t="s">
        <v>52</v>
      </c>
      <c r="X393" s="17"/>
      <c r="Y393" s="17"/>
      <c r="Z393" s="17"/>
      <c r="AA393" s="17"/>
      <c r="AB393" s="17"/>
      <c r="AC393" s="17"/>
      <c r="AD393" s="17"/>
      <c r="AE393" s="17"/>
      <c r="AF393" s="17"/>
      <c r="AG393" s="17"/>
      <c r="AH393" s="17"/>
      <c r="AI393" s="17"/>
      <c r="AJ393" s="17" t="s">
        <v>125</v>
      </c>
      <c r="AK393" s="17" t="s">
        <v>126</v>
      </c>
      <c r="AL393" s="17"/>
      <c r="AM393" s="17"/>
      <c r="AN393" s="17"/>
      <c r="AO393" s="17"/>
      <c r="AP393" s="17"/>
      <c r="AQ393" s="17"/>
      <c r="AR393" s="17"/>
      <c r="AS393" s="17"/>
      <c r="AT393" s="17"/>
      <c r="AU393" s="17"/>
      <c r="AV393" s="17" t="s">
        <v>75</v>
      </c>
      <c r="AW393" s="17"/>
      <c r="AX393" s="17"/>
      <c r="AY393" s="17"/>
      <c r="AZ393" s="17"/>
      <c r="BA393" s="17" t="s">
        <v>31</v>
      </c>
      <c r="BB393" s="17"/>
      <c r="BC393" s="17"/>
      <c r="BD393" s="17"/>
      <c r="BE393" s="17"/>
      <c r="BF393" s="17"/>
      <c r="BG393" s="17"/>
      <c r="BH393" s="17"/>
      <c r="BI393" s="17"/>
      <c r="BJ393" s="17"/>
      <c r="BK393" s="17"/>
      <c r="BL393" s="17"/>
      <c r="BM393" s="17"/>
      <c r="BN393" s="17"/>
      <c r="BO393" s="17"/>
      <c r="BP393" s="17"/>
      <c r="BQ393" s="17"/>
      <c r="BR393" s="17"/>
      <c r="BS393" s="17" t="s">
        <v>93</v>
      </c>
      <c r="BT393" s="17"/>
      <c r="BU393" s="17"/>
      <c r="BV393" s="17"/>
      <c r="BW393" s="17" t="s">
        <v>3211</v>
      </c>
      <c r="BX393" s="17" t="s">
        <v>3201</v>
      </c>
      <c r="BY393" s="214">
        <v>45411</v>
      </c>
      <c r="BZ393" s="209">
        <v>45426</v>
      </c>
      <c r="CA393" s="17" t="s">
        <v>3321</v>
      </c>
      <c r="CB393" s="17" t="s">
        <v>3322</v>
      </c>
      <c r="CC393" s="17" t="s">
        <v>3202</v>
      </c>
      <c r="CD393" s="209">
        <v>45477</v>
      </c>
      <c r="CE393" s="209">
        <v>45478</v>
      </c>
      <c r="CF393" s="17" t="s">
        <v>3363</v>
      </c>
      <c r="CG393" s="17" t="s">
        <v>3364</v>
      </c>
      <c r="CH393" s="17" t="s">
        <v>3202</v>
      </c>
      <c r="CI393" s="214">
        <v>45533</v>
      </c>
      <c r="CJ393" s="209">
        <v>45533</v>
      </c>
      <c r="CK393" s="17" t="s">
        <v>3437</v>
      </c>
      <c r="CL393" s="17" t="s">
        <v>3438</v>
      </c>
      <c r="CM393" s="17"/>
      <c r="CN393" s="209"/>
      <c r="CO393" s="209"/>
      <c r="CP393" s="17"/>
      <c r="CQ393" s="17"/>
    </row>
    <row r="394" spans="3:95" s="9" customFormat="1" ht="135.75" customHeight="1" x14ac:dyDescent="0.25">
      <c r="C394" s="222" t="s">
        <v>3266</v>
      </c>
      <c r="D394" s="17" t="s">
        <v>3251</v>
      </c>
      <c r="E394" s="17" t="s">
        <v>100</v>
      </c>
      <c r="F394" s="14" t="str">
        <f t="shared" si="21"/>
        <v>URF2024_384_Validar con el Ministerio de Hacienda lo relacionado con el sistema integrado de conservación y los planes asociados</v>
      </c>
      <c r="G394" s="17" t="s">
        <v>3251</v>
      </c>
      <c r="H394" s="17" t="s">
        <v>3282</v>
      </c>
      <c r="I394" s="17" t="s">
        <v>3283</v>
      </c>
      <c r="J394" s="17" t="s">
        <v>104</v>
      </c>
      <c r="K394" s="17" t="s">
        <v>105</v>
      </c>
      <c r="L394" s="17"/>
      <c r="M394" s="45">
        <v>45565</v>
      </c>
      <c r="N394" s="45">
        <v>45595</v>
      </c>
      <c r="O394" s="18">
        <f t="shared" si="22"/>
        <v>30</v>
      </c>
      <c r="P394" s="17" t="s">
        <v>106</v>
      </c>
      <c r="Q394" s="17" t="s">
        <v>131</v>
      </c>
      <c r="R394" s="17" t="s">
        <v>3305</v>
      </c>
      <c r="S394" s="17" t="s">
        <v>1096</v>
      </c>
      <c r="T394" s="17" t="s">
        <v>1102</v>
      </c>
      <c r="U394" s="17" t="s">
        <v>27</v>
      </c>
      <c r="V394" s="17"/>
      <c r="W394" s="17" t="s">
        <v>52</v>
      </c>
      <c r="X394" s="17"/>
      <c r="Y394" s="17"/>
      <c r="Z394" s="17"/>
      <c r="AA394" s="17"/>
      <c r="AB394" s="17"/>
      <c r="AC394" s="17"/>
      <c r="AD394" s="17"/>
      <c r="AE394" s="17"/>
      <c r="AF394" s="17"/>
      <c r="AG394" s="17"/>
      <c r="AH394" s="17"/>
      <c r="AI394" s="17"/>
      <c r="AJ394" s="17" t="s">
        <v>125</v>
      </c>
      <c r="AK394" s="17" t="s">
        <v>126</v>
      </c>
      <c r="AL394" s="17"/>
      <c r="AM394" s="17"/>
      <c r="AN394" s="17"/>
      <c r="AO394" s="17"/>
      <c r="AP394" s="17"/>
      <c r="AQ394" s="17"/>
      <c r="AR394" s="17"/>
      <c r="AS394" s="17"/>
      <c r="AT394" s="17"/>
      <c r="AU394" s="17"/>
      <c r="AV394" s="17" t="s">
        <v>75</v>
      </c>
      <c r="AW394" s="17"/>
      <c r="AX394" s="17"/>
      <c r="AY394" s="17"/>
      <c r="AZ394" s="17"/>
      <c r="BA394" s="17" t="s">
        <v>31</v>
      </c>
      <c r="BB394" s="17"/>
      <c r="BC394" s="17"/>
      <c r="BD394" s="17"/>
      <c r="BE394" s="17"/>
      <c r="BF394" s="17"/>
      <c r="BG394" s="17"/>
      <c r="BH394" s="17"/>
      <c r="BI394" s="17"/>
      <c r="BJ394" s="17"/>
      <c r="BK394" s="17"/>
      <c r="BL394" s="17"/>
      <c r="BM394" s="17"/>
      <c r="BN394" s="17"/>
      <c r="BO394" s="17"/>
      <c r="BP394" s="17"/>
      <c r="BQ394" s="17"/>
      <c r="BR394" s="17"/>
      <c r="BS394" s="17" t="s">
        <v>93</v>
      </c>
      <c r="BT394" s="17"/>
      <c r="BU394" s="17"/>
      <c r="BV394" s="17"/>
      <c r="BW394" s="17" t="s">
        <v>3211</v>
      </c>
      <c r="BX394" s="17" t="s">
        <v>3201</v>
      </c>
      <c r="BY394" s="214">
        <v>45411</v>
      </c>
      <c r="BZ394" s="209">
        <v>45426</v>
      </c>
      <c r="CA394" s="17" t="s">
        <v>3321</v>
      </c>
      <c r="CB394" s="17" t="s">
        <v>3322</v>
      </c>
      <c r="CC394" s="17"/>
      <c r="CD394" s="17"/>
      <c r="CE394" s="209"/>
      <c r="CF394" s="17"/>
      <c r="CG394" s="17"/>
      <c r="CH394" s="17"/>
      <c r="CI394" s="17"/>
      <c r="CJ394" s="209"/>
      <c r="CK394" s="17"/>
      <c r="CL394" s="17"/>
      <c r="CM394" s="17"/>
      <c r="CN394" s="17"/>
      <c r="CO394" s="209"/>
      <c r="CP394" s="17"/>
      <c r="CQ394" s="17"/>
    </row>
    <row r="395" spans="3:95" s="9" customFormat="1" ht="135.75" hidden="1" customHeight="1" x14ac:dyDescent="0.25">
      <c r="C395" s="222" t="s">
        <v>3267</v>
      </c>
      <c r="D395" s="17" t="s">
        <v>3252</v>
      </c>
      <c r="E395" s="17" t="s">
        <v>100</v>
      </c>
      <c r="F395" s="14" t="str">
        <f t="shared" si="21"/>
        <v>URF2024_385_Validar el seguimiento y control al personal que desarrolla actividades de la función archivistica con gestión humana</v>
      </c>
      <c r="G395" s="17" t="s">
        <v>3252</v>
      </c>
      <c r="H395" s="17" t="s">
        <v>3284</v>
      </c>
      <c r="I395" s="17" t="s">
        <v>3285</v>
      </c>
      <c r="J395" s="17" t="s">
        <v>104</v>
      </c>
      <c r="K395" s="17" t="s">
        <v>105</v>
      </c>
      <c r="L395" s="17" t="s">
        <v>450</v>
      </c>
      <c r="M395" s="45">
        <v>45442</v>
      </c>
      <c r="N395" s="45">
        <v>45473</v>
      </c>
      <c r="O395" s="18">
        <f t="shared" si="22"/>
        <v>31</v>
      </c>
      <c r="P395" s="17" t="s">
        <v>106</v>
      </c>
      <c r="Q395" s="17" t="s">
        <v>107</v>
      </c>
      <c r="R395" s="17" t="s">
        <v>3304</v>
      </c>
      <c r="S395" s="17" t="s">
        <v>1096</v>
      </c>
      <c r="T395" s="17" t="s">
        <v>1102</v>
      </c>
      <c r="U395" s="17" t="s">
        <v>27</v>
      </c>
      <c r="V395" s="17"/>
      <c r="W395" s="17" t="s">
        <v>52</v>
      </c>
      <c r="X395" s="17"/>
      <c r="Y395" s="17"/>
      <c r="Z395" s="17"/>
      <c r="AA395" s="17"/>
      <c r="AB395" s="17"/>
      <c r="AC395" s="17"/>
      <c r="AD395" s="17"/>
      <c r="AE395" s="17"/>
      <c r="AF395" s="17"/>
      <c r="AG395" s="17"/>
      <c r="AH395" s="17"/>
      <c r="AI395" s="17"/>
      <c r="AJ395" s="17" t="s">
        <v>125</v>
      </c>
      <c r="AK395" s="17" t="s">
        <v>126</v>
      </c>
      <c r="AL395" s="17"/>
      <c r="AM395" s="17"/>
      <c r="AN395" s="17"/>
      <c r="AO395" s="17"/>
      <c r="AP395" s="17"/>
      <c r="AQ395" s="17"/>
      <c r="AR395" s="17"/>
      <c r="AS395" s="17"/>
      <c r="AT395" s="17"/>
      <c r="AU395" s="17"/>
      <c r="AV395" s="17" t="s">
        <v>75</v>
      </c>
      <c r="AW395" s="17"/>
      <c r="AX395" s="17"/>
      <c r="AY395" s="17"/>
      <c r="AZ395" s="17"/>
      <c r="BA395" s="17" t="s">
        <v>31</v>
      </c>
      <c r="BB395" s="17"/>
      <c r="BC395" s="17"/>
      <c r="BD395" s="17"/>
      <c r="BE395" s="17"/>
      <c r="BF395" s="17"/>
      <c r="BG395" s="17"/>
      <c r="BH395" s="17"/>
      <c r="BI395" s="17"/>
      <c r="BJ395" s="17"/>
      <c r="BK395" s="17"/>
      <c r="BL395" s="17"/>
      <c r="BM395" s="17"/>
      <c r="BN395" s="17"/>
      <c r="BO395" s="17"/>
      <c r="BP395" s="17"/>
      <c r="BQ395" s="17"/>
      <c r="BR395" s="17"/>
      <c r="BS395" s="17" t="s">
        <v>93</v>
      </c>
      <c r="BT395" s="17"/>
      <c r="BU395" s="17"/>
      <c r="BV395" s="17"/>
      <c r="BW395" s="17" t="s">
        <v>3210</v>
      </c>
      <c r="BX395" s="17" t="s">
        <v>3201</v>
      </c>
      <c r="BY395" s="214">
        <v>45411</v>
      </c>
      <c r="BZ395" s="209">
        <v>45426</v>
      </c>
      <c r="CA395" s="17" t="s">
        <v>3321</v>
      </c>
      <c r="CB395" s="17" t="s">
        <v>3322</v>
      </c>
      <c r="CC395" s="17" t="s">
        <v>3203</v>
      </c>
      <c r="CD395" s="214">
        <v>45456</v>
      </c>
      <c r="CE395" s="214">
        <v>45460</v>
      </c>
      <c r="CF395" s="17" t="s">
        <v>3354</v>
      </c>
      <c r="CG395" s="17" t="s">
        <v>3355</v>
      </c>
      <c r="CH395" s="17"/>
      <c r="CI395" s="214"/>
      <c r="CJ395" s="214"/>
      <c r="CK395" s="17"/>
      <c r="CL395" s="17"/>
      <c r="CM395" s="17"/>
      <c r="CN395" s="214"/>
      <c r="CO395" s="214"/>
      <c r="CP395" s="17"/>
      <c r="CQ395" s="17"/>
    </row>
    <row r="396" spans="3:95" s="9" customFormat="1" ht="135.75" customHeight="1" x14ac:dyDescent="0.25">
      <c r="C396" s="222" t="s">
        <v>3268</v>
      </c>
      <c r="D396" s="17" t="s">
        <v>3253</v>
      </c>
      <c r="E396" s="17" t="s">
        <v>100</v>
      </c>
      <c r="F396" s="14" t="str">
        <f t="shared" si="21"/>
        <v>URF2024_386_Validar capacitaciones  relacionadas con gestión documental con gestión humana</v>
      </c>
      <c r="G396" s="17" t="s">
        <v>3253</v>
      </c>
      <c r="H396" s="17" t="s">
        <v>3286</v>
      </c>
      <c r="I396" s="17" t="s">
        <v>3287</v>
      </c>
      <c r="J396" s="17" t="s">
        <v>104</v>
      </c>
      <c r="K396" s="17" t="s">
        <v>105</v>
      </c>
      <c r="L396" s="17" t="s">
        <v>450</v>
      </c>
      <c r="M396" s="45">
        <v>45565</v>
      </c>
      <c r="N396" s="45">
        <v>45595</v>
      </c>
      <c r="O396" s="18">
        <f t="shared" si="22"/>
        <v>30</v>
      </c>
      <c r="P396" s="17" t="s">
        <v>106</v>
      </c>
      <c r="Q396" s="17" t="s">
        <v>107</v>
      </c>
      <c r="R396" s="17" t="s">
        <v>3304</v>
      </c>
      <c r="S396" s="17" t="s">
        <v>675</v>
      </c>
      <c r="T396" s="17" t="s">
        <v>1102</v>
      </c>
      <c r="U396" s="17" t="s">
        <v>27</v>
      </c>
      <c r="V396" s="17"/>
      <c r="W396" s="17" t="s">
        <v>52</v>
      </c>
      <c r="X396" s="17"/>
      <c r="Y396" s="17"/>
      <c r="Z396" s="17"/>
      <c r="AA396" s="17"/>
      <c r="AB396" s="17"/>
      <c r="AC396" s="17"/>
      <c r="AD396" s="17"/>
      <c r="AE396" s="17"/>
      <c r="AF396" s="17"/>
      <c r="AG396" s="17"/>
      <c r="AH396" s="17"/>
      <c r="AI396" s="17"/>
      <c r="AJ396" s="17" t="s">
        <v>125</v>
      </c>
      <c r="AK396" s="17" t="s">
        <v>126</v>
      </c>
      <c r="AL396" s="17"/>
      <c r="AM396" s="17"/>
      <c r="AN396" s="17"/>
      <c r="AO396" s="17"/>
      <c r="AP396" s="17"/>
      <c r="AQ396" s="17"/>
      <c r="AR396" s="17"/>
      <c r="AS396" s="17"/>
      <c r="AT396" s="17"/>
      <c r="AU396" s="17"/>
      <c r="AV396" s="17" t="s">
        <v>75</v>
      </c>
      <c r="AW396" s="17"/>
      <c r="AX396" s="17"/>
      <c r="AY396" s="17"/>
      <c r="AZ396" s="17"/>
      <c r="BA396" s="17" t="s">
        <v>31</v>
      </c>
      <c r="BB396" s="17"/>
      <c r="BC396" s="17"/>
      <c r="BD396" s="17"/>
      <c r="BE396" s="17"/>
      <c r="BF396" s="17"/>
      <c r="BG396" s="17"/>
      <c r="BH396" s="17"/>
      <c r="BI396" s="17"/>
      <c r="BJ396" s="17"/>
      <c r="BK396" s="17"/>
      <c r="BL396" s="17"/>
      <c r="BM396" s="17"/>
      <c r="BN396" s="17"/>
      <c r="BO396" s="17"/>
      <c r="BP396" s="17"/>
      <c r="BQ396" s="17"/>
      <c r="BR396" s="17"/>
      <c r="BS396" s="17" t="s">
        <v>93</v>
      </c>
      <c r="BT396" s="17"/>
      <c r="BU396" s="17"/>
      <c r="BV396" s="17"/>
      <c r="BW396" s="17" t="s">
        <v>3211</v>
      </c>
      <c r="BX396" s="17" t="s">
        <v>3201</v>
      </c>
      <c r="BY396" s="214">
        <v>45411</v>
      </c>
      <c r="BZ396" s="209">
        <v>45426</v>
      </c>
      <c r="CA396" s="17" t="s">
        <v>3321</v>
      </c>
      <c r="CB396" s="17" t="s">
        <v>3322</v>
      </c>
      <c r="CC396" s="17"/>
      <c r="CD396" s="17"/>
      <c r="CE396" s="209"/>
      <c r="CF396" s="17"/>
      <c r="CG396" s="17"/>
      <c r="CH396" s="17"/>
      <c r="CI396" s="17"/>
      <c r="CJ396" s="209"/>
      <c r="CK396" s="17"/>
      <c r="CL396" s="17"/>
      <c r="CM396" s="17"/>
      <c r="CN396" s="17"/>
      <c r="CO396" s="209"/>
      <c r="CP396" s="17"/>
      <c r="CQ396" s="17"/>
    </row>
    <row r="397" spans="3:95" s="9" customFormat="1" ht="135.75" customHeight="1" x14ac:dyDescent="0.25">
      <c r="C397" s="222" t="s">
        <v>3269</v>
      </c>
      <c r="D397" s="17" t="s">
        <v>3254</v>
      </c>
      <c r="E397" s="17" t="s">
        <v>100</v>
      </c>
      <c r="F397" s="14" t="str">
        <f t="shared" si="21"/>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17" t="s">
        <v>3254</v>
      </c>
      <c r="H397" s="17" t="s">
        <v>3288</v>
      </c>
      <c r="I397" s="17" t="s">
        <v>3289</v>
      </c>
      <c r="J397" s="17" t="s">
        <v>104</v>
      </c>
      <c r="K397" s="17" t="s">
        <v>105</v>
      </c>
      <c r="L397" s="17"/>
      <c r="M397" s="45">
        <v>45442</v>
      </c>
      <c r="N397" s="45">
        <v>45565</v>
      </c>
      <c r="O397" s="18">
        <f t="shared" si="22"/>
        <v>123</v>
      </c>
      <c r="P397" s="17" t="s">
        <v>106</v>
      </c>
      <c r="Q397" s="17" t="s">
        <v>107</v>
      </c>
      <c r="R397" s="17" t="s">
        <v>3304</v>
      </c>
      <c r="S397" s="17" t="s">
        <v>675</v>
      </c>
      <c r="T397" s="17" t="s">
        <v>1102</v>
      </c>
      <c r="U397" s="17" t="s">
        <v>27</v>
      </c>
      <c r="V397" s="17"/>
      <c r="W397" s="17" t="s">
        <v>52</v>
      </c>
      <c r="X397" s="17"/>
      <c r="Y397" s="17"/>
      <c r="Z397" s="17"/>
      <c r="AA397" s="17"/>
      <c r="AB397" s="17"/>
      <c r="AC397" s="17"/>
      <c r="AD397" s="17"/>
      <c r="AE397" s="17"/>
      <c r="AF397" s="17"/>
      <c r="AG397" s="17"/>
      <c r="AH397" s="17"/>
      <c r="AI397" s="17"/>
      <c r="AJ397" s="17" t="s">
        <v>125</v>
      </c>
      <c r="AK397" s="17" t="s">
        <v>126</v>
      </c>
      <c r="AL397" s="17"/>
      <c r="AM397" s="17"/>
      <c r="AN397" s="17"/>
      <c r="AO397" s="17"/>
      <c r="AP397" s="17"/>
      <c r="AQ397" s="17"/>
      <c r="AR397" s="17"/>
      <c r="AS397" s="17"/>
      <c r="AT397" s="17"/>
      <c r="AU397" s="17"/>
      <c r="AV397" s="17" t="s">
        <v>75</v>
      </c>
      <c r="AW397" s="17"/>
      <c r="AX397" s="17"/>
      <c r="AY397" s="17"/>
      <c r="AZ397" s="17"/>
      <c r="BA397" s="17" t="s">
        <v>31</v>
      </c>
      <c r="BB397" s="17"/>
      <c r="BC397" s="17"/>
      <c r="BD397" s="17"/>
      <c r="BE397" s="17"/>
      <c r="BF397" s="17"/>
      <c r="BG397" s="17"/>
      <c r="BH397" s="17"/>
      <c r="BI397" s="17"/>
      <c r="BJ397" s="17"/>
      <c r="BK397" s="17"/>
      <c r="BL397" s="17"/>
      <c r="BM397" s="17"/>
      <c r="BN397" s="17"/>
      <c r="BO397" s="17"/>
      <c r="BP397" s="17"/>
      <c r="BQ397" s="17"/>
      <c r="BR397" s="17"/>
      <c r="BS397" s="17" t="s">
        <v>93</v>
      </c>
      <c r="BT397" s="17"/>
      <c r="BU397" s="17"/>
      <c r="BV397" s="17"/>
      <c r="BW397" s="17" t="s">
        <v>3211</v>
      </c>
      <c r="BX397" s="17" t="s">
        <v>3201</v>
      </c>
      <c r="BY397" s="214">
        <v>45411</v>
      </c>
      <c r="BZ397" s="209">
        <v>45426</v>
      </c>
      <c r="CA397" s="17" t="s">
        <v>3321</v>
      </c>
      <c r="CB397" s="17" t="s">
        <v>3322</v>
      </c>
      <c r="CC397" s="17"/>
      <c r="CD397" s="17"/>
      <c r="CE397" s="209"/>
      <c r="CF397" s="17"/>
      <c r="CG397" s="17"/>
      <c r="CH397" s="17"/>
      <c r="CI397" s="17"/>
      <c r="CJ397" s="209"/>
      <c r="CK397" s="17"/>
      <c r="CL397" s="17"/>
      <c r="CM397" s="17"/>
      <c r="CN397" s="17"/>
      <c r="CO397" s="209"/>
      <c r="CP397" s="17"/>
      <c r="CQ397" s="17"/>
    </row>
    <row r="398" spans="3:95" s="9" customFormat="1" ht="135.75" customHeight="1" x14ac:dyDescent="0.25">
      <c r="C398" s="222" t="s">
        <v>3270</v>
      </c>
      <c r="D398" s="17" t="s">
        <v>3255</v>
      </c>
      <c r="E398" s="17" t="s">
        <v>100</v>
      </c>
      <c r="F398" s="14" t="str">
        <f t="shared" si="21"/>
        <v xml:space="preserve">URF2024_388_Hacer seguimiento a los medios técnicos de producción </v>
      </c>
      <c r="G398" s="17" t="s">
        <v>3255</v>
      </c>
      <c r="H398" s="17" t="s">
        <v>3290</v>
      </c>
      <c r="I398" s="17" t="s">
        <v>3291</v>
      </c>
      <c r="J398" s="17" t="s">
        <v>104</v>
      </c>
      <c r="K398" s="17" t="s">
        <v>105</v>
      </c>
      <c r="L398" s="17"/>
      <c r="M398" s="45">
        <v>45565</v>
      </c>
      <c r="N398" s="45">
        <v>45626</v>
      </c>
      <c r="O398" s="18">
        <f t="shared" si="22"/>
        <v>61</v>
      </c>
      <c r="P398" s="17" t="s">
        <v>106</v>
      </c>
      <c r="Q398" s="17" t="s">
        <v>107</v>
      </c>
      <c r="R398" s="17" t="s">
        <v>3306</v>
      </c>
      <c r="S398" s="17" t="s">
        <v>1096</v>
      </c>
      <c r="T398" s="17" t="s">
        <v>1102</v>
      </c>
      <c r="U398" s="17" t="s">
        <v>27</v>
      </c>
      <c r="V398" s="17"/>
      <c r="W398" s="17" t="s">
        <v>52</v>
      </c>
      <c r="X398" s="17"/>
      <c r="Y398" s="17"/>
      <c r="Z398" s="17"/>
      <c r="AA398" s="17"/>
      <c r="AB398" s="17"/>
      <c r="AC398" s="17"/>
      <c r="AD398" s="17"/>
      <c r="AE398" s="17"/>
      <c r="AF398" s="17"/>
      <c r="AG398" s="17"/>
      <c r="AH398" s="17"/>
      <c r="AI398" s="17"/>
      <c r="AJ398" s="17" t="s">
        <v>125</v>
      </c>
      <c r="AK398" s="17" t="s">
        <v>126</v>
      </c>
      <c r="AL398" s="17"/>
      <c r="AM398" s="17"/>
      <c r="AN398" s="17"/>
      <c r="AO398" s="17"/>
      <c r="AP398" s="17"/>
      <c r="AQ398" s="17"/>
      <c r="AR398" s="17"/>
      <c r="AS398" s="17"/>
      <c r="AT398" s="17"/>
      <c r="AU398" s="17"/>
      <c r="AV398" s="17" t="s">
        <v>75</v>
      </c>
      <c r="AW398" s="17"/>
      <c r="AX398" s="17"/>
      <c r="AY398" s="17"/>
      <c r="AZ398" s="17"/>
      <c r="BA398" s="17" t="s">
        <v>31</v>
      </c>
      <c r="BB398" s="17"/>
      <c r="BC398" s="17"/>
      <c r="BD398" s="17"/>
      <c r="BE398" s="17"/>
      <c r="BF398" s="17"/>
      <c r="BG398" s="17"/>
      <c r="BH398" s="17"/>
      <c r="BI398" s="17"/>
      <c r="BJ398" s="17"/>
      <c r="BK398" s="17"/>
      <c r="BL398" s="17"/>
      <c r="BM398" s="17"/>
      <c r="BN398" s="17"/>
      <c r="BO398" s="17"/>
      <c r="BP398" s="17"/>
      <c r="BQ398" s="17"/>
      <c r="BR398" s="17"/>
      <c r="BS398" s="17" t="s">
        <v>93</v>
      </c>
      <c r="BT398" s="17"/>
      <c r="BU398" s="17"/>
      <c r="BV398" s="17"/>
      <c r="BW398" s="17" t="s">
        <v>3211</v>
      </c>
      <c r="BX398" s="17" t="s">
        <v>3201</v>
      </c>
      <c r="BY398" s="214">
        <v>45411</v>
      </c>
      <c r="BZ398" s="209">
        <v>45426</v>
      </c>
      <c r="CA398" s="17" t="s">
        <v>3321</v>
      </c>
      <c r="CB398" s="17" t="s">
        <v>3322</v>
      </c>
      <c r="CC398" s="17"/>
      <c r="CD398" s="17"/>
      <c r="CE398" s="209"/>
      <c r="CF398" s="17"/>
      <c r="CG398" s="17"/>
      <c r="CH398" s="17"/>
      <c r="CI398" s="17"/>
      <c r="CJ398" s="209"/>
      <c r="CK398" s="17"/>
      <c r="CL398" s="17"/>
      <c r="CM398" s="17"/>
      <c r="CN398" s="17"/>
      <c r="CO398" s="209"/>
      <c r="CP398" s="17"/>
      <c r="CQ398" s="17"/>
    </row>
    <row r="399" spans="3:95" s="9" customFormat="1" ht="135.75" customHeight="1" x14ac:dyDescent="0.25">
      <c r="C399" s="222" t="s">
        <v>3271</v>
      </c>
      <c r="D399" s="17" t="s">
        <v>3256</v>
      </c>
      <c r="E399" s="17" t="s">
        <v>100</v>
      </c>
      <c r="F399" s="14" t="str">
        <f t="shared" si="21"/>
        <v>URF2024_389_Revisar la pertinencia de contar con un programa de reprografía</v>
      </c>
      <c r="G399" s="17" t="s">
        <v>3256</v>
      </c>
      <c r="H399" s="17" t="s">
        <v>3292</v>
      </c>
      <c r="I399" s="17" t="s">
        <v>3292</v>
      </c>
      <c r="J399" s="17" t="s">
        <v>104</v>
      </c>
      <c r="K399" s="17" t="s">
        <v>105</v>
      </c>
      <c r="L399" s="17"/>
      <c r="M399" s="45">
        <v>45565</v>
      </c>
      <c r="N399" s="45">
        <v>45626</v>
      </c>
      <c r="O399" s="18">
        <f t="shared" si="22"/>
        <v>61</v>
      </c>
      <c r="P399" s="17" t="s">
        <v>106</v>
      </c>
      <c r="Q399" s="17" t="s">
        <v>107</v>
      </c>
      <c r="R399" s="17" t="s">
        <v>3306</v>
      </c>
      <c r="S399" s="17" t="s">
        <v>1096</v>
      </c>
      <c r="T399" s="17" t="s">
        <v>1102</v>
      </c>
      <c r="U399" s="17" t="s">
        <v>27</v>
      </c>
      <c r="V399" s="17"/>
      <c r="W399" s="17" t="s">
        <v>52</v>
      </c>
      <c r="X399" s="17"/>
      <c r="Y399" s="17"/>
      <c r="Z399" s="17"/>
      <c r="AA399" s="17"/>
      <c r="AB399" s="17"/>
      <c r="AC399" s="17"/>
      <c r="AD399" s="17"/>
      <c r="AE399" s="17"/>
      <c r="AF399" s="17"/>
      <c r="AG399" s="17"/>
      <c r="AH399" s="17"/>
      <c r="AI399" s="17"/>
      <c r="AJ399" s="17" t="s">
        <v>125</v>
      </c>
      <c r="AK399" s="17" t="s">
        <v>126</v>
      </c>
      <c r="AL399" s="17"/>
      <c r="AM399" s="17"/>
      <c r="AN399" s="17"/>
      <c r="AO399" s="17"/>
      <c r="AP399" s="17"/>
      <c r="AQ399" s="17"/>
      <c r="AR399" s="17"/>
      <c r="AS399" s="17"/>
      <c r="AT399" s="17"/>
      <c r="AU399" s="17"/>
      <c r="AV399" s="17" t="s">
        <v>75</v>
      </c>
      <c r="AW399" s="17"/>
      <c r="AX399" s="17"/>
      <c r="AY399" s="17"/>
      <c r="AZ399" s="17"/>
      <c r="BA399" s="17" t="s">
        <v>31</v>
      </c>
      <c r="BB399" s="17"/>
      <c r="BC399" s="17"/>
      <c r="BD399" s="17"/>
      <c r="BE399" s="17"/>
      <c r="BF399" s="17"/>
      <c r="BG399" s="17"/>
      <c r="BH399" s="17"/>
      <c r="BI399" s="17"/>
      <c r="BJ399" s="17"/>
      <c r="BK399" s="17"/>
      <c r="BL399" s="17"/>
      <c r="BM399" s="17"/>
      <c r="BN399" s="17"/>
      <c r="BO399" s="17"/>
      <c r="BP399" s="17"/>
      <c r="BQ399" s="17"/>
      <c r="BR399" s="17"/>
      <c r="BS399" s="17" t="s">
        <v>93</v>
      </c>
      <c r="BT399" s="17"/>
      <c r="BU399" s="17"/>
      <c r="BV399" s="17"/>
      <c r="BW399" s="17" t="s">
        <v>3211</v>
      </c>
      <c r="BX399" s="17" t="s">
        <v>3201</v>
      </c>
      <c r="BY399" s="214">
        <v>45411</v>
      </c>
      <c r="BZ399" s="209">
        <v>45426</v>
      </c>
      <c r="CA399" s="17" t="s">
        <v>3321</v>
      </c>
      <c r="CB399" s="17" t="s">
        <v>3322</v>
      </c>
      <c r="CC399" s="17"/>
      <c r="CD399" s="17"/>
      <c r="CE399" s="209"/>
      <c r="CF399" s="17"/>
      <c r="CG399" s="17"/>
      <c r="CH399" s="17"/>
      <c r="CI399" s="17"/>
      <c r="CJ399" s="209"/>
      <c r="CK399" s="17"/>
      <c r="CL399" s="17"/>
      <c r="CM399" s="17"/>
      <c r="CN399" s="17"/>
      <c r="CO399" s="209"/>
      <c r="CP399" s="17"/>
      <c r="CQ399" s="17"/>
    </row>
    <row r="400" spans="3:95" s="9" customFormat="1" ht="135.75" customHeight="1" x14ac:dyDescent="0.25">
      <c r="C400" s="222" t="s">
        <v>3272</v>
      </c>
      <c r="D400" s="17" t="s">
        <v>3257</v>
      </c>
      <c r="E400" s="17" t="s">
        <v>100</v>
      </c>
      <c r="F400" s="14" t="str">
        <f t="shared" si="21"/>
        <v>URF2024_390_Validar proceso de mejora continua para las transferencias documentales</v>
      </c>
      <c r="G400" s="17" t="s">
        <v>3257</v>
      </c>
      <c r="H400" s="17" t="s">
        <v>3293</v>
      </c>
      <c r="I400" s="17" t="s">
        <v>3294</v>
      </c>
      <c r="J400" s="17" t="s">
        <v>104</v>
      </c>
      <c r="K400" s="17" t="s">
        <v>105</v>
      </c>
      <c r="L400" s="17"/>
      <c r="M400" s="45">
        <v>45565</v>
      </c>
      <c r="N400" s="45">
        <v>45626</v>
      </c>
      <c r="O400" s="18">
        <f t="shared" si="22"/>
        <v>61</v>
      </c>
      <c r="P400" s="17" t="s">
        <v>106</v>
      </c>
      <c r="Q400" s="17" t="s">
        <v>107</v>
      </c>
      <c r="R400" s="17" t="s">
        <v>3304</v>
      </c>
      <c r="S400" s="17" t="s">
        <v>1096</v>
      </c>
      <c r="T400" s="17" t="s">
        <v>1102</v>
      </c>
      <c r="U400" s="17" t="s">
        <v>27</v>
      </c>
      <c r="V400" s="17"/>
      <c r="W400" s="17" t="s">
        <v>52</v>
      </c>
      <c r="X400" s="17"/>
      <c r="Y400" s="17"/>
      <c r="Z400" s="17"/>
      <c r="AA400" s="17"/>
      <c r="AB400" s="17"/>
      <c r="AC400" s="17"/>
      <c r="AD400" s="17"/>
      <c r="AE400" s="17"/>
      <c r="AF400" s="17"/>
      <c r="AG400" s="17"/>
      <c r="AH400" s="17"/>
      <c r="AI400" s="17"/>
      <c r="AJ400" s="17" t="s">
        <v>125</v>
      </c>
      <c r="AK400" s="17" t="s">
        <v>126</v>
      </c>
      <c r="AL400" s="17"/>
      <c r="AM400" s="17"/>
      <c r="AN400" s="17"/>
      <c r="AO400" s="17"/>
      <c r="AP400" s="17"/>
      <c r="AQ400" s="17"/>
      <c r="AR400" s="17"/>
      <c r="AS400" s="17"/>
      <c r="AT400" s="17"/>
      <c r="AU400" s="17"/>
      <c r="AV400" s="17" t="s">
        <v>75</v>
      </c>
      <c r="AW400" s="17"/>
      <c r="AX400" s="17"/>
      <c r="AY400" s="17"/>
      <c r="AZ400" s="17"/>
      <c r="BA400" s="17" t="s">
        <v>31</v>
      </c>
      <c r="BB400" s="17"/>
      <c r="BC400" s="17"/>
      <c r="BD400" s="17"/>
      <c r="BE400" s="17"/>
      <c r="BF400" s="17"/>
      <c r="BG400" s="17"/>
      <c r="BH400" s="17"/>
      <c r="BI400" s="17"/>
      <c r="BJ400" s="17"/>
      <c r="BK400" s="17"/>
      <c r="BL400" s="17"/>
      <c r="BM400" s="17"/>
      <c r="BN400" s="17"/>
      <c r="BO400" s="17"/>
      <c r="BP400" s="17"/>
      <c r="BQ400" s="17"/>
      <c r="BR400" s="17"/>
      <c r="BS400" s="17" t="s">
        <v>93</v>
      </c>
      <c r="BT400" s="17"/>
      <c r="BU400" s="17"/>
      <c r="BV400" s="17"/>
      <c r="BW400" s="17" t="s">
        <v>3211</v>
      </c>
      <c r="BX400" s="17" t="s">
        <v>3201</v>
      </c>
      <c r="BY400" s="214">
        <v>45411</v>
      </c>
      <c r="BZ400" s="209">
        <v>45426</v>
      </c>
      <c r="CA400" s="17" t="s">
        <v>3321</v>
      </c>
      <c r="CB400" s="17" t="s">
        <v>3322</v>
      </c>
      <c r="CC400" s="17"/>
      <c r="CD400" s="17"/>
      <c r="CE400" s="209"/>
      <c r="CF400" s="17"/>
      <c r="CG400" s="17"/>
      <c r="CH400" s="17"/>
      <c r="CI400" s="17"/>
      <c r="CJ400" s="209"/>
      <c r="CK400" s="17"/>
      <c r="CL400" s="17"/>
      <c r="CM400" s="17"/>
      <c r="CN400" s="17"/>
      <c r="CO400" s="209"/>
      <c r="CP400" s="17"/>
      <c r="CQ400" s="17"/>
    </row>
    <row r="401" spans="3:95" s="9" customFormat="1" ht="135.75" customHeight="1" x14ac:dyDescent="0.25">
      <c r="C401" s="222" t="s">
        <v>3273</v>
      </c>
      <c r="D401" s="17" t="s">
        <v>3258</v>
      </c>
      <c r="E401" s="17" t="s">
        <v>100</v>
      </c>
      <c r="F401" s="14" t="str">
        <f t="shared" si="21"/>
        <v>URF2024_391_Aplicar un lenguaje común de intercambio y utilizarlo en todos los servicios de intercambio de información para la construcción de expedientes electrónicos y contar  con la documentación completa de los servicios de intercambio</v>
      </c>
      <c r="G401" s="17" t="s">
        <v>3258</v>
      </c>
      <c r="H401" s="17" t="s">
        <v>3295</v>
      </c>
      <c r="I401" s="17" t="s">
        <v>3320</v>
      </c>
      <c r="J401" s="17" t="s">
        <v>104</v>
      </c>
      <c r="K401" s="17" t="s">
        <v>105</v>
      </c>
      <c r="L401" s="17"/>
      <c r="M401" s="45">
        <v>45565</v>
      </c>
      <c r="N401" s="45">
        <v>45626</v>
      </c>
      <c r="O401" s="18">
        <f t="shared" si="22"/>
        <v>61</v>
      </c>
      <c r="P401" s="17" t="s">
        <v>106</v>
      </c>
      <c r="Q401" s="17" t="s">
        <v>107</v>
      </c>
      <c r="R401" s="17" t="s">
        <v>3304</v>
      </c>
      <c r="S401" s="17" t="s">
        <v>1096</v>
      </c>
      <c r="T401" s="17" t="s">
        <v>1102</v>
      </c>
      <c r="U401" s="17" t="s">
        <v>27</v>
      </c>
      <c r="V401" s="17"/>
      <c r="W401" s="17" t="s">
        <v>52</v>
      </c>
      <c r="X401" s="17"/>
      <c r="Y401" s="17"/>
      <c r="Z401" s="17"/>
      <c r="AA401" s="17"/>
      <c r="AB401" s="17"/>
      <c r="AC401" s="17"/>
      <c r="AD401" s="17"/>
      <c r="AE401" s="17"/>
      <c r="AF401" s="17"/>
      <c r="AG401" s="17"/>
      <c r="AH401" s="17"/>
      <c r="AI401" s="17"/>
      <c r="AJ401" s="17" t="s">
        <v>125</v>
      </c>
      <c r="AK401" s="17" t="s">
        <v>126</v>
      </c>
      <c r="AL401" s="17"/>
      <c r="AM401" s="17"/>
      <c r="AN401" s="17"/>
      <c r="AO401" s="17"/>
      <c r="AP401" s="17"/>
      <c r="AQ401" s="17"/>
      <c r="AR401" s="17"/>
      <c r="AS401" s="17"/>
      <c r="AT401" s="17"/>
      <c r="AU401" s="17"/>
      <c r="AV401" s="17" t="s">
        <v>75</v>
      </c>
      <c r="AW401" s="17"/>
      <c r="AX401" s="17"/>
      <c r="AY401" s="17"/>
      <c r="AZ401" s="17"/>
      <c r="BA401" s="17" t="s">
        <v>31</v>
      </c>
      <c r="BB401" s="17"/>
      <c r="BC401" s="17"/>
      <c r="BD401" s="17"/>
      <c r="BE401" s="17"/>
      <c r="BF401" s="17"/>
      <c r="BG401" s="17"/>
      <c r="BH401" s="17"/>
      <c r="BI401" s="17"/>
      <c r="BJ401" s="17"/>
      <c r="BK401" s="17"/>
      <c r="BL401" s="17"/>
      <c r="BM401" s="17"/>
      <c r="BN401" s="17"/>
      <c r="BO401" s="17"/>
      <c r="BP401" s="17"/>
      <c r="BQ401" s="17"/>
      <c r="BR401" s="17"/>
      <c r="BS401" s="17" t="s">
        <v>93</v>
      </c>
      <c r="BT401" s="17"/>
      <c r="BU401" s="17"/>
      <c r="BV401" s="17"/>
      <c r="BW401" s="17" t="s">
        <v>3211</v>
      </c>
      <c r="BX401" s="17" t="s">
        <v>3201</v>
      </c>
      <c r="BY401" s="214">
        <v>45411</v>
      </c>
      <c r="BZ401" s="209">
        <v>45426</v>
      </c>
      <c r="CA401" s="17" t="s">
        <v>3321</v>
      </c>
      <c r="CB401" s="17" t="s">
        <v>3322</v>
      </c>
      <c r="CC401" s="17"/>
      <c r="CD401" s="17"/>
      <c r="CE401" s="209"/>
      <c r="CF401" s="17"/>
      <c r="CG401" s="17"/>
      <c r="CH401" s="17"/>
      <c r="CI401" s="17"/>
      <c r="CJ401" s="209"/>
      <c r="CK401" s="17"/>
      <c r="CL401" s="17"/>
      <c r="CM401" s="17"/>
      <c r="CN401" s="17"/>
      <c r="CO401" s="209"/>
      <c r="CP401" s="17"/>
      <c r="CQ401" s="17"/>
    </row>
    <row r="402" spans="3:95" s="9" customFormat="1" ht="135.75" customHeight="1" x14ac:dyDescent="0.25">
      <c r="C402" s="222" t="s">
        <v>3274</v>
      </c>
      <c r="D402" s="17" t="s">
        <v>3259</v>
      </c>
      <c r="E402" s="17" t="s">
        <v>100</v>
      </c>
      <c r="F402" s="14" t="str">
        <f t="shared" si="21"/>
        <v>URF2024_392_Elaborar la memoria institucional con datos la estructura orgánica de la entidad, localización física, responsables, organización y servicios en las diferentes etapas del ciclo vital de los documentos.</v>
      </c>
      <c r="G402" s="17" t="s">
        <v>3259</v>
      </c>
      <c r="H402" s="17" t="s">
        <v>3296</v>
      </c>
      <c r="I402" s="17" t="s">
        <v>3296</v>
      </c>
      <c r="J402" s="17" t="s">
        <v>104</v>
      </c>
      <c r="K402" s="17" t="s">
        <v>105</v>
      </c>
      <c r="L402" s="17"/>
      <c r="M402" s="45">
        <v>45534</v>
      </c>
      <c r="N402" s="45">
        <v>45626</v>
      </c>
      <c r="O402" s="18">
        <f t="shared" si="22"/>
        <v>92</v>
      </c>
      <c r="P402" s="17" t="s">
        <v>106</v>
      </c>
      <c r="Q402" s="17" t="s">
        <v>107</v>
      </c>
      <c r="R402" s="17" t="s">
        <v>3304</v>
      </c>
      <c r="S402" s="17" t="s">
        <v>1096</v>
      </c>
      <c r="T402" s="17" t="s">
        <v>1102</v>
      </c>
      <c r="U402" s="17" t="s">
        <v>27</v>
      </c>
      <c r="V402" s="17"/>
      <c r="W402" s="17" t="s">
        <v>52</v>
      </c>
      <c r="X402" s="17"/>
      <c r="Y402" s="17"/>
      <c r="Z402" s="17"/>
      <c r="AA402" s="17"/>
      <c r="AB402" s="17"/>
      <c r="AC402" s="17"/>
      <c r="AD402" s="17"/>
      <c r="AE402" s="17"/>
      <c r="AF402" s="17"/>
      <c r="AG402" s="17"/>
      <c r="AH402" s="17"/>
      <c r="AI402" s="17"/>
      <c r="AJ402" s="17" t="s">
        <v>125</v>
      </c>
      <c r="AK402" s="17" t="s">
        <v>126</v>
      </c>
      <c r="AL402" s="17"/>
      <c r="AM402" s="17"/>
      <c r="AN402" s="17"/>
      <c r="AO402" s="17"/>
      <c r="AP402" s="17"/>
      <c r="AQ402" s="17"/>
      <c r="AR402" s="17"/>
      <c r="AS402" s="17"/>
      <c r="AT402" s="17"/>
      <c r="AU402" s="17"/>
      <c r="AV402" s="17" t="s">
        <v>75</v>
      </c>
      <c r="AW402" s="17"/>
      <c r="AX402" s="17"/>
      <c r="AY402" s="17"/>
      <c r="AZ402" s="17"/>
      <c r="BA402" s="17" t="s">
        <v>31</v>
      </c>
      <c r="BB402" s="17"/>
      <c r="BC402" s="17"/>
      <c r="BD402" s="17"/>
      <c r="BE402" s="17"/>
      <c r="BF402" s="17"/>
      <c r="BG402" s="17"/>
      <c r="BH402" s="17"/>
      <c r="BI402" s="17"/>
      <c r="BJ402" s="17"/>
      <c r="BK402" s="17"/>
      <c r="BL402" s="17"/>
      <c r="BM402" s="17"/>
      <c r="BN402" s="17"/>
      <c r="BO402" s="17"/>
      <c r="BP402" s="17"/>
      <c r="BQ402" s="17"/>
      <c r="BR402" s="17"/>
      <c r="BS402" s="17" t="s">
        <v>93</v>
      </c>
      <c r="BT402" s="17"/>
      <c r="BU402" s="17"/>
      <c r="BV402" s="17"/>
      <c r="BW402" s="17" t="s">
        <v>3211</v>
      </c>
      <c r="BX402" s="17" t="s">
        <v>3201</v>
      </c>
      <c r="BY402" s="214">
        <v>45411</v>
      </c>
      <c r="BZ402" s="209">
        <v>45426</v>
      </c>
      <c r="CA402" s="17" t="s">
        <v>3321</v>
      </c>
      <c r="CB402" s="17" t="s">
        <v>3322</v>
      </c>
      <c r="CC402" s="17"/>
      <c r="CD402" s="17"/>
      <c r="CE402" s="209"/>
      <c r="CF402" s="17"/>
      <c r="CG402" s="17"/>
      <c r="CH402" s="17"/>
      <c r="CI402" s="17"/>
      <c r="CJ402" s="209"/>
      <c r="CK402" s="17"/>
      <c r="CL402" s="17"/>
      <c r="CM402" s="17"/>
      <c r="CN402" s="17"/>
      <c r="CO402" s="209"/>
      <c r="CP402" s="17"/>
      <c r="CQ402" s="17"/>
    </row>
    <row r="403" spans="3:95" s="9" customFormat="1" ht="135.75" customHeight="1" x14ac:dyDescent="0.25">
      <c r="C403" s="222" t="s">
        <v>3275</v>
      </c>
      <c r="D403" s="17" t="s">
        <v>3260</v>
      </c>
      <c r="E403" s="17" t="s">
        <v>100</v>
      </c>
      <c r="F403" s="14" t="str">
        <f t="shared" si="21"/>
        <v>URF2024_393_Identificar documentos de carácter histórico para promover y lograr la apropiación y aprovechamiento de la información con fines culturales.</v>
      </c>
      <c r="G403" s="17" t="s">
        <v>3260</v>
      </c>
      <c r="H403" s="17" t="s">
        <v>3297</v>
      </c>
      <c r="I403" s="17" t="s">
        <v>3297</v>
      </c>
      <c r="J403" s="17" t="s">
        <v>104</v>
      </c>
      <c r="K403" s="17" t="s">
        <v>105</v>
      </c>
      <c r="L403" s="17"/>
      <c r="M403" s="45">
        <v>45534</v>
      </c>
      <c r="N403" s="45">
        <v>45626</v>
      </c>
      <c r="O403" s="18">
        <f t="shared" si="22"/>
        <v>92</v>
      </c>
      <c r="P403" s="17" t="s">
        <v>106</v>
      </c>
      <c r="Q403" s="17" t="s">
        <v>107</v>
      </c>
      <c r="R403" s="17" t="s">
        <v>3304</v>
      </c>
      <c r="S403" s="17" t="s">
        <v>1096</v>
      </c>
      <c r="T403" s="17" t="s">
        <v>1102</v>
      </c>
      <c r="U403" s="17" t="s">
        <v>27</v>
      </c>
      <c r="V403" s="17"/>
      <c r="W403" s="17" t="s">
        <v>52</v>
      </c>
      <c r="X403" s="17"/>
      <c r="Y403" s="17"/>
      <c r="Z403" s="17"/>
      <c r="AA403" s="17"/>
      <c r="AB403" s="17"/>
      <c r="AC403" s="17"/>
      <c r="AD403" s="17"/>
      <c r="AE403" s="17"/>
      <c r="AF403" s="17"/>
      <c r="AG403" s="17"/>
      <c r="AH403" s="17"/>
      <c r="AI403" s="17"/>
      <c r="AJ403" s="17" t="s">
        <v>125</v>
      </c>
      <c r="AK403" s="17" t="s">
        <v>126</v>
      </c>
      <c r="AL403" s="17"/>
      <c r="AM403" s="17"/>
      <c r="AN403" s="17"/>
      <c r="AO403" s="17"/>
      <c r="AP403" s="17"/>
      <c r="AQ403" s="17"/>
      <c r="AR403" s="17"/>
      <c r="AS403" s="17"/>
      <c r="AT403" s="17"/>
      <c r="AU403" s="17"/>
      <c r="AV403" s="17" t="s">
        <v>75</v>
      </c>
      <c r="AW403" s="17"/>
      <c r="AX403" s="17"/>
      <c r="AY403" s="17"/>
      <c r="AZ403" s="17"/>
      <c r="BA403" s="17" t="s">
        <v>31</v>
      </c>
      <c r="BB403" s="17"/>
      <c r="BC403" s="17"/>
      <c r="BD403" s="17"/>
      <c r="BE403" s="17"/>
      <c r="BF403" s="17"/>
      <c r="BG403" s="17"/>
      <c r="BH403" s="17"/>
      <c r="BI403" s="17"/>
      <c r="BJ403" s="17"/>
      <c r="BK403" s="17"/>
      <c r="BL403" s="17"/>
      <c r="BM403" s="17"/>
      <c r="BN403" s="17"/>
      <c r="BO403" s="17"/>
      <c r="BP403" s="17"/>
      <c r="BQ403" s="17"/>
      <c r="BR403" s="17"/>
      <c r="BS403" s="17" t="s">
        <v>93</v>
      </c>
      <c r="BT403" s="17"/>
      <c r="BU403" s="17"/>
      <c r="BV403" s="17"/>
      <c r="BW403" s="17" t="s">
        <v>3211</v>
      </c>
      <c r="BX403" s="17" t="s">
        <v>3201</v>
      </c>
      <c r="BY403" s="214">
        <v>45411</v>
      </c>
      <c r="BZ403" s="209">
        <v>45426</v>
      </c>
      <c r="CA403" s="17" t="s">
        <v>3321</v>
      </c>
      <c r="CB403" s="17" t="s">
        <v>3322</v>
      </c>
      <c r="CC403" s="17"/>
      <c r="CD403" s="17"/>
      <c r="CE403" s="209"/>
      <c r="CF403" s="17"/>
      <c r="CG403" s="17"/>
      <c r="CH403" s="17"/>
      <c r="CI403" s="17"/>
      <c r="CJ403" s="209"/>
      <c r="CK403" s="17"/>
      <c r="CL403" s="17"/>
      <c r="CM403" s="17"/>
      <c r="CN403" s="17"/>
      <c r="CO403" s="209"/>
      <c r="CP403" s="17"/>
      <c r="CQ403" s="17"/>
    </row>
    <row r="404" spans="3:95" s="9" customFormat="1" ht="135.75" customHeight="1" x14ac:dyDescent="0.25">
      <c r="C404" s="222" t="s">
        <v>3276</v>
      </c>
      <c r="D404" s="17" t="s">
        <v>3261</v>
      </c>
      <c r="E404" s="17" t="s">
        <v>100</v>
      </c>
      <c r="F404" s="14" t="str">
        <f t="shared" si="21"/>
        <v>URF2024_394_Participar en redes culturales y documentarlo</v>
      </c>
      <c r="G404" s="17" t="s">
        <v>3261</v>
      </c>
      <c r="H404" s="17" t="s">
        <v>3298</v>
      </c>
      <c r="I404" s="17" t="s">
        <v>3299</v>
      </c>
      <c r="J404" s="17" t="s">
        <v>104</v>
      </c>
      <c r="K404" s="17" t="s">
        <v>105</v>
      </c>
      <c r="L404" s="17"/>
      <c r="M404" s="45">
        <v>45534</v>
      </c>
      <c r="N404" s="45">
        <v>45626</v>
      </c>
      <c r="O404" s="18">
        <f t="shared" si="22"/>
        <v>92</v>
      </c>
      <c r="P404" s="17" t="s">
        <v>106</v>
      </c>
      <c r="Q404" s="17" t="s">
        <v>131</v>
      </c>
      <c r="R404" s="17" t="s">
        <v>3307</v>
      </c>
      <c r="S404" s="17" t="s">
        <v>675</v>
      </c>
      <c r="T404" s="17" t="s">
        <v>1102</v>
      </c>
      <c r="U404" s="17" t="s">
        <v>27</v>
      </c>
      <c r="V404" s="17"/>
      <c r="W404" s="17" t="s">
        <v>52</v>
      </c>
      <c r="X404" s="17"/>
      <c r="Y404" s="17"/>
      <c r="Z404" s="17"/>
      <c r="AA404" s="17"/>
      <c r="AB404" s="17"/>
      <c r="AC404" s="17"/>
      <c r="AD404" s="17"/>
      <c r="AE404" s="17"/>
      <c r="AF404" s="17"/>
      <c r="AG404" s="17"/>
      <c r="AH404" s="17"/>
      <c r="AI404" s="17"/>
      <c r="AJ404" s="17" t="s">
        <v>125</v>
      </c>
      <c r="AK404" s="17" t="s">
        <v>126</v>
      </c>
      <c r="AL404" s="17"/>
      <c r="AM404" s="17"/>
      <c r="AN404" s="17"/>
      <c r="AO404" s="17"/>
      <c r="AP404" s="17"/>
      <c r="AQ404" s="17"/>
      <c r="AR404" s="17"/>
      <c r="AS404" s="17"/>
      <c r="AT404" s="17"/>
      <c r="AU404" s="17"/>
      <c r="AV404" s="17" t="s">
        <v>75</v>
      </c>
      <c r="AW404" s="17"/>
      <c r="AX404" s="17"/>
      <c r="AY404" s="17"/>
      <c r="AZ404" s="17"/>
      <c r="BA404" s="17" t="s">
        <v>31</v>
      </c>
      <c r="BB404" s="17"/>
      <c r="BC404" s="17"/>
      <c r="BD404" s="17"/>
      <c r="BE404" s="17"/>
      <c r="BF404" s="17"/>
      <c r="BG404" s="17"/>
      <c r="BH404" s="17"/>
      <c r="BI404" s="17"/>
      <c r="BJ404" s="17"/>
      <c r="BK404" s="17"/>
      <c r="BL404" s="17"/>
      <c r="BM404" s="17"/>
      <c r="BN404" s="17"/>
      <c r="BO404" s="17"/>
      <c r="BP404" s="17"/>
      <c r="BQ404" s="17"/>
      <c r="BR404" s="17"/>
      <c r="BS404" s="17" t="s">
        <v>93</v>
      </c>
      <c r="BT404" s="17"/>
      <c r="BU404" s="17"/>
      <c r="BV404" s="17"/>
      <c r="BW404" s="17" t="s">
        <v>3211</v>
      </c>
      <c r="BX404" s="17" t="s">
        <v>3201</v>
      </c>
      <c r="BY404" s="214">
        <v>45411</v>
      </c>
      <c r="BZ404" s="209">
        <v>45426</v>
      </c>
      <c r="CA404" s="17" t="s">
        <v>3321</v>
      </c>
      <c r="CB404" s="17" t="s">
        <v>3322</v>
      </c>
      <c r="CC404" s="17"/>
      <c r="CD404" s="17"/>
      <c r="CE404" s="209"/>
      <c r="CF404" s="17"/>
      <c r="CG404" s="17"/>
      <c r="CH404" s="17"/>
      <c r="CI404" s="17"/>
      <c r="CJ404" s="209"/>
      <c r="CK404" s="17"/>
      <c r="CL404" s="17"/>
      <c r="CM404" s="17"/>
      <c r="CN404" s="17"/>
      <c r="CO404" s="209"/>
      <c r="CP404" s="17"/>
      <c r="CQ404" s="17"/>
    </row>
    <row r="405" spans="3:95" s="9" customFormat="1" ht="135.75" customHeight="1" x14ac:dyDescent="0.25">
      <c r="C405" s="222" t="s">
        <v>3277</v>
      </c>
      <c r="D405" s="17" t="s">
        <v>3262</v>
      </c>
      <c r="E405" s="17" t="s">
        <v>100</v>
      </c>
      <c r="F405" s="14" t="str">
        <f t="shared" si="21"/>
        <v>URF2024_395_Hacer difusión de información contenida en documentos de archivo</v>
      </c>
      <c r="G405" s="17" t="s">
        <v>3262</v>
      </c>
      <c r="H405" s="17" t="s">
        <v>3323</v>
      </c>
      <c r="I405" s="17" t="s">
        <v>3300</v>
      </c>
      <c r="J405" s="17" t="s">
        <v>104</v>
      </c>
      <c r="K405" s="17" t="s">
        <v>105</v>
      </c>
      <c r="L405" s="17"/>
      <c r="M405" s="45">
        <v>45534</v>
      </c>
      <c r="N405" s="45">
        <v>45626</v>
      </c>
      <c r="O405" s="18">
        <f t="shared" si="22"/>
        <v>92</v>
      </c>
      <c r="P405" s="17" t="s">
        <v>106</v>
      </c>
      <c r="Q405" s="17" t="s">
        <v>107</v>
      </c>
      <c r="R405" s="17" t="s">
        <v>3304</v>
      </c>
      <c r="S405" s="17" t="s">
        <v>1096</v>
      </c>
      <c r="T405" s="17" t="s">
        <v>1102</v>
      </c>
      <c r="U405" s="17" t="s">
        <v>27</v>
      </c>
      <c r="V405" s="17"/>
      <c r="W405" s="17" t="s">
        <v>52</v>
      </c>
      <c r="X405" s="17"/>
      <c r="Y405" s="17"/>
      <c r="Z405" s="17"/>
      <c r="AA405" s="17"/>
      <c r="AB405" s="17"/>
      <c r="AC405" s="17"/>
      <c r="AD405" s="17"/>
      <c r="AE405" s="17"/>
      <c r="AF405" s="17"/>
      <c r="AG405" s="17"/>
      <c r="AH405" s="17"/>
      <c r="AI405" s="17"/>
      <c r="AJ405" s="17" t="s">
        <v>125</v>
      </c>
      <c r="AK405" s="17" t="s">
        <v>126</v>
      </c>
      <c r="AL405" s="17"/>
      <c r="AM405" s="17"/>
      <c r="AN405" s="17"/>
      <c r="AO405" s="17"/>
      <c r="AP405" s="17"/>
      <c r="AQ405" s="17"/>
      <c r="AR405" s="17"/>
      <c r="AS405" s="17"/>
      <c r="AT405" s="17"/>
      <c r="AU405" s="17"/>
      <c r="AV405" s="17" t="s">
        <v>75</v>
      </c>
      <c r="AW405" s="17"/>
      <c r="AX405" s="17"/>
      <c r="AY405" s="17"/>
      <c r="AZ405" s="17"/>
      <c r="BA405" s="17" t="s">
        <v>31</v>
      </c>
      <c r="BB405" s="17"/>
      <c r="BC405" s="17"/>
      <c r="BD405" s="17"/>
      <c r="BE405" s="17"/>
      <c r="BF405" s="17"/>
      <c r="BG405" s="17"/>
      <c r="BH405" s="17"/>
      <c r="BI405" s="17"/>
      <c r="BJ405" s="17"/>
      <c r="BK405" s="17"/>
      <c r="BL405" s="17"/>
      <c r="BM405" s="17"/>
      <c r="BN405" s="17"/>
      <c r="BO405" s="17"/>
      <c r="BP405" s="17"/>
      <c r="BQ405" s="17"/>
      <c r="BR405" s="17"/>
      <c r="BS405" s="17" t="s">
        <v>93</v>
      </c>
      <c r="BT405" s="17"/>
      <c r="BU405" s="17"/>
      <c r="BV405" s="17"/>
      <c r="BW405" s="17" t="s">
        <v>3211</v>
      </c>
      <c r="BX405" s="17" t="s">
        <v>3201</v>
      </c>
      <c r="BY405" s="214">
        <v>45411</v>
      </c>
      <c r="BZ405" s="209">
        <v>45426</v>
      </c>
      <c r="CA405" s="17" t="s">
        <v>3321</v>
      </c>
      <c r="CB405" s="17" t="s">
        <v>3322</v>
      </c>
      <c r="CC405" s="17"/>
      <c r="CD405" s="17"/>
      <c r="CE405" s="209"/>
      <c r="CF405" s="17"/>
      <c r="CG405" s="17"/>
      <c r="CH405" s="17"/>
      <c r="CI405" s="17"/>
      <c r="CJ405" s="209"/>
      <c r="CK405" s="17"/>
      <c r="CL405" s="17"/>
      <c r="CM405" s="17"/>
      <c r="CN405" s="17"/>
      <c r="CO405" s="209"/>
      <c r="CP405" s="17"/>
      <c r="CQ405" s="17"/>
    </row>
    <row r="406" spans="3:95" s="9" customFormat="1" ht="135.75" customHeight="1" x14ac:dyDescent="0.25">
      <c r="C406" s="222" t="s">
        <v>3278</v>
      </c>
      <c r="D406" s="17" t="s">
        <v>3263</v>
      </c>
      <c r="E406" s="17" t="s">
        <v>100</v>
      </c>
      <c r="F406" s="14" t="str">
        <f t="shared" si="21"/>
        <v>URF2024_396_Elaborar estrategia de acceso y consulta a la información contenida en los documentos de archivo.</v>
      </c>
      <c r="G406" s="17" t="s">
        <v>3263</v>
      </c>
      <c r="H406" s="17" t="s">
        <v>3301</v>
      </c>
      <c r="I406" s="17" t="s">
        <v>3302</v>
      </c>
      <c r="J406" s="17" t="s">
        <v>104</v>
      </c>
      <c r="K406" s="17" t="s">
        <v>105</v>
      </c>
      <c r="L406" s="17"/>
      <c r="M406" s="45">
        <v>45534</v>
      </c>
      <c r="N406" s="45">
        <v>45626</v>
      </c>
      <c r="O406" s="18">
        <f t="shared" si="22"/>
        <v>92</v>
      </c>
      <c r="P406" s="17" t="s">
        <v>106</v>
      </c>
      <c r="Q406" s="17" t="s">
        <v>107</v>
      </c>
      <c r="R406" s="17" t="s">
        <v>3304</v>
      </c>
      <c r="S406" s="17" t="s">
        <v>1096</v>
      </c>
      <c r="T406" s="17" t="s">
        <v>1102</v>
      </c>
      <c r="U406" s="17" t="s">
        <v>27</v>
      </c>
      <c r="V406" s="17"/>
      <c r="W406" s="17" t="s">
        <v>52</v>
      </c>
      <c r="X406" s="17"/>
      <c r="Y406" s="17"/>
      <c r="Z406" s="17"/>
      <c r="AA406" s="17"/>
      <c r="AB406" s="17"/>
      <c r="AC406" s="17"/>
      <c r="AD406" s="17"/>
      <c r="AE406" s="17"/>
      <c r="AF406" s="17"/>
      <c r="AG406" s="17"/>
      <c r="AH406" s="17"/>
      <c r="AI406" s="17"/>
      <c r="AJ406" s="17" t="s">
        <v>125</v>
      </c>
      <c r="AK406" s="17" t="s">
        <v>126</v>
      </c>
      <c r="AL406" s="17"/>
      <c r="AM406" s="17"/>
      <c r="AN406" s="17"/>
      <c r="AO406" s="17"/>
      <c r="AP406" s="17"/>
      <c r="AQ406" s="17"/>
      <c r="AR406" s="17"/>
      <c r="AS406" s="17"/>
      <c r="AT406" s="17"/>
      <c r="AU406" s="17"/>
      <c r="AV406" s="17" t="s">
        <v>75</v>
      </c>
      <c r="AW406" s="17"/>
      <c r="AX406" s="17"/>
      <c r="AY406" s="17"/>
      <c r="AZ406" s="17"/>
      <c r="BA406" s="17" t="s">
        <v>31</v>
      </c>
      <c r="BB406" s="17"/>
      <c r="BC406" s="17"/>
      <c r="BD406" s="17"/>
      <c r="BE406" s="17"/>
      <c r="BF406" s="17"/>
      <c r="BG406" s="17"/>
      <c r="BH406" s="17"/>
      <c r="BI406" s="17"/>
      <c r="BJ406" s="17"/>
      <c r="BK406" s="17"/>
      <c r="BL406" s="17"/>
      <c r="BM406" s="17"/>
      <c r="BN406" s="17"/>
      <c r="BO406" s="17"/>
      <c r="BP406" s="17"/>
      <c r="BQ406" s="17"/>
      <c r="BR406" s="17"/>
      <c r="BS406" s="17" t="s">
        <v>93</v>
      </c>
      <c r="BT406" s="17"/>
      <c r="BU406" s="17"/>
      <c r="BV406" s="17"/>
      <c r="BW406" s="17" t="s">
        <v>3211</v>
      </c>
      <c r="BX406" s="17" t="s">
        <v>3201</v>
      </c>
      <c r="BY406" s="214">
        <v>45411</v>
      </c>
      <c r="BZ406" s="209">
        <v>45426</v>
      </c>
      <c r="CA406" s="17" t="s">
        <v>3321</v>
      </c>
      <c r="CB406" s="17" t="s">
        <v>3322</v>
      </c>
      <c r="CC406" s="17"/>
      <c r="CD406" s="17"/>
      <c r="CE406" s="209"/>
      <c r="CF406" s="17"/>
      <c r="CG406" s="17"/>
      <c r="CH406" s="17"/>
      <c r="CI406" s="17"/>
      <c r="CJ406" s="209"/>
      <c r="CK406" s="17"/>
      <c r="CL406" s="17"/>
      <c r="CM406" s="17"/>
      <c r="CN406" s="17"/>
      <c r="CO406" s="209"/>
      <c r="CP406" s="17"/>
      <c r="CQ406" s="17"/>
    </row>
    <row r="407" spans="3:95" s="9" customFormat="1" ht="135.75" customHeight="1" x14ac:dyDescent="0.25">
      <c r="C407" s="222" t="s">
        <v>3279</v>
      </c>
      <c r="D407" s="17" t="s">
        <v>3264</v>
      </c>
      <c r="E407" s="17" t="s">
        <v>100</v>
      </c>
      <c r="F407" s="14" t="str">
        <f t="shared" si="21"/>
        <v>URF2024_397_Validar la elaboración del plan de gestión ambiental en lo referente a gesitón documental</v>
      </c>
      <c r="G407" s="17" t="s">
        <v>3264</v>
      </c>
      <c r="H407" s="17" t="s">
        <v>3324</v>
      </c>
      <c r="I407" s="17" t="s">
        <v>3303</v>
      </c>
      <c r="J407" s="17" t="s">
        <v>104</v>
      </c>
      <c r="K407" s="17" t="s">
        <v>105</v>
      </c>
      <c r="L407" s="17"/>
      <c r="M407" s="45">
        <v>45534</v>
      </c>
      <c r="N407" s="45">
        <v>45641</v>
      </c>
      <c r="O407" s="18">
        <f t="shared" si="22"/>
        <v>107</v>
      </c>
      <c r="P407" s="17" t="s">
        <v>106</v>
      </c>
      <c r="Q407" s="17" t="s">
        <v>107</v>
      </c>
      <c r="R407" s="17" t="s">
        <v>3304</v>
      </c>
      <c r="S407" s="17" t="s">
        <v>1096</v>
      </c>
      <c r="T407" s="17" t="s">
        <v>1102</v>
      </c>
      <c r="U407" s="17" t="s">
        <v>27</v>
      </c>
      <c r="V407" s="17"/>
      <c r="W407" s="17" t="s">
        <v>52</v>
      </c>
      <c r="X407" s="17"/>
      <c r="Y407" s="17"/>
      <c r="Z407" s="17"/>
      <c r="AA407" s="17"/>
      <c r="AB407" s="17"/>
      <c r="AC407" s="17"/>
      <c r="AD407" s="17"/>
      <c r="AE407" s="17"/>
      <c r="AF407" s="17"/>
      <c r="AG407" s="17"/>
      <c r="AH407" s="17"/>
      <c r="AI407" s="17"/>
      <c r="AJ407" s="17" t="s">
        <v>125</v>
      </c>
      <c r="AK407" s="17" t="s">
        <v>126</v>
      </c>
      <c r="AL407" s="17"/>
      <c r="AM407" s="17"/>
      <c r="AN407" s="17"/>
      <c r="AO407" s="17"/>
      <c r="AP407" s="17"/>
      <c r="AQ407" s="17"/>
      <c r="AR407" s="17"/>
      <c r="AS407" s="17"/>
      <c r="AT407" s="17"/>
      <c r="AU407" s="17"/>
      <c r="AV407" s="17" t="s">
        <v>75</v>
      </c>
      <c r="AW407" s="17"/>
      <c r="AX407" s="17"/>
      <c r="AY407" s="17"/>
      <c r="AZ407" s="17"/>
      <c r="BA407" s="17" t="s">
        <v>31</v>
      </c>
      <c r="BB407" s="17"/>
      <c r="BC407" s="17"/>
      <c r="BD407" s="17"/>
      <c r="BE407" s="17"/>
      <c r="BF407" s="17"/>
      <c r="BG407" s="17"/>
      <c r="BH407" s="17"/>
      <c r="BI407" s="17"/>
      <c r="BJ407" s="17"/>
      <c r="BK407" s="17"/>
      <c r="BL407" s="17"/>
      <c r="BM407" s="17"/>
      <c r="BN407" s="17"/>
      <c r="BO407" s="17"/>
      <c r="BP407" s="17"/>
      <c r="BQ407" s="17"/>
      <c r="BR407" s="17"/>
      <c r="BS407" s="17" t="s">
        <v>93</v>
      </c>
      <c r="BT407" s="17"/>
      <c r="BU407" s="17"/>
      <c r="BV407" s="17"/>
      <c r="BW407" s="17" t="s">
        <v>3211</v>
      </c>
      <c r="BX407" s="17" t="s">
        <v>3201</v>
      </c>
      <c r="BY407" s="214">
        <v>45411</v>
      </c>
      <c r="BZ407" s="209">
        <v>45426</v>
      </c>
      <c r="CA407" s="17" t="s">
        <v>3321</v>
      </c>
      <c r="CB407" s="17" t="s">
        <v>3322</v>
      </c>
      <c r="CC407" s="17"/>
      <c r="CD407" s="17"/>
      <c r="CE407" s="209"/>
      <c r="CF407" s="17"/>
      <c r="CG407" s="17"/>
      <c r="CH407" s="17"/>
      <c r="CI407" s="17"/>
      <c r="CJ407" s="209"/>
      <c r="CK407" s="17"/>
      <c r="CL407" s="17"/>
      <c r="CM407" s="17"/>
      <c r="CN407" s="17"/>
      <c r="CO407" s="209"/>
      <c r="CP407" s="17"/>
      <c r="CQ407" s="17"/>
    </row>
    <row r="408" spans="3:95" s="9" customFormat="1" ht="135.75" customHeight="1" x14ac:dyDescent="0.25">
      <c r="C408" s="222" t="s">
        <v>3333</v>
      </c>
      <c r="D408" s="17" t="s">
        <v>3337</v>
      </c>
      <c r="E408" s="17" t="s">
        <v>100</v>
      </c>
      <c r="F408" s="14" t="str">
        <f t="shared" si="21"/>
        <v>URF2024_398_Proyectar el plan de comunicaciones de la vigencia 2025</v>
      </c>
      <c r="G408" s="17" t="s">
        <v>3338</v>
      </c>
      <c r="H408" s="17" t="s">
        <v>3339</v>
      </c>
      <c r="I408" s="17" t="s">
        <v>3348</v>
      </c>
      <c r="J408" s="17" t="s">
        <v>464</v>
      </c>
      <c r="K408" s="17" t="s">
        <v>391</v>
      </c>
      <c r="L408" s="17"/>
      <c r="M408" s="45">
        <v>45597</v>
      </c>
      <c r="N408" s="45">
        <v>45657</v>
      </c>
      <c r="O408" s="18">
        <f t="shared" si="22"/>
        <v>60</v>
      </c>
      <c r="P408" s="17" t="s">
        <v>106</v>
      </c>
      <c r="Q408" s="17" t="s">
        <v>107</v>
      </c>
      <c r="R408" s="17" t="s">
        <v>3340</v>
      </c>
      <c r="S408" s="17" t="s">
        <v>243</v>
      </c>
      <c r="T408" s="17" t="s">
        <v>10</v>
      </c>
      <c r="U408" s="17" t="s">
        <v>27</v>
      </c>
      <c r="V408" s="17"/>
      <c r="W408" s="17" t="s">
        <v>52</v>
      </c>
      <c r="X408" s="17"/>
      <c r="Y408" s="17"/>
      <c r="Z408" s="17"/>
      <c r="AA408" s="17"/>
      <c r="AB408" s="17"/>
      <c r="AC408" s="17"/>
      <c r="AD408" s="17"/>
      <c r="AE408" s="17"/>
      <c r="AF408" s="17"/>
      <c r="AG408" s="17"/>
      <c r="AH408" s="17"/>
      <c r="AI408" s="17"/>
      <c r="AJ408" s="17" t="s">
        <v>125</v>
      </c>
      <c r="AK408" s="17" t="s">
        <v>305</v>
      </c>
      <c r="AL408" s="17"/>
      <c r="AM408" s="17"/>
      <c r="AN408" s="17"/>
      <c r="AO408" s="17"/>
      <c r="AP408" s="17"/>
      <c r="AQ408" s="17"/>
      <c r="AR408" s="17"/>
      <c r="AS408" s="17"/>
      <c r="AT408" s="17"/>
      <c r="AU408" s="17"/>
      <c r="AV408" s="17" t="s">
        <v>75</v>
      </c>
      <c r="AW408" s="17"/>
      <c r="AX408" s="17"/>
      <c r="AY408" s="17"/>
      <c r="AZ408" s="17"/>
      <c r="BA408" s="17" t="s">
        <v>31</v>
      </c>
      <c r="BB408" s="17"/>
      <c r="BC408" s="17"/>
      <c r="BD408" s="17"/>
      <c r="BE408" s="17"/>
      <c r="BF408" s="17"/>
      <c r="BG408" s="17"/>
      <c r="BH408" s="17"/>
      <c r="BI408" s="17"/>
      <c r="BJ408" s="17"/>
      <c r="BK408" s="17"/>
      <c r="BL408" s="17"/>
      <c r="BM408" s="17"/>
      <c r="BN408" s="17"/>
      <c r="BO408" s="17"/>
      <c r="BP408" s="17"/>
      <c r="BQ408" s="17"/>
      <c r="BR408" s="17" t="s">
        <v>92</v>
      </c>
      <c r="BS408" s="17"/>
      <c r="BT408" s="17"/>
      <c r="BU408" s="17"/>
      <c r="BV408" s="17"/>
      <c r="BW408" s="17" t="s">
        <v>3211</v>
      </c>
      <c r="BX408" s="17" t="s">
        <v>3201</v>
      </c>
      <c r="BY408" s="214">
        <v>45427</v>
      </c>
      <c r="BZ408" s="209">
        <v>45429</v>
      </c>
      <c r="CA408" s="17" t="s">
        <v>3341</v>
      </c>
      <c r="CB408" s="17" t="s">
        <v>3342</v>
      </c>
      <c r="CC408" s="17"/>
      <c r="CD408" s="17"/>
      <c r="CE408" s="209"/>
      <c r="CF408" s="17"/>
      <c r="CG408" s="17"/>
      <c r="CH408" s="17"/>
      <c r="CI408" s="17"/>
      <c r="CJ408" s="209"/>
      <c r="CK408" s="17"/>
      <c r="CL408" s="17"/>
      <c r="CM408" s="17"/>
      <c r="CN408" s="17"/>
      <c r="CO408" s="209"/>
      <c r="CP408" s="17"/>
      <c r="CQ408" s="17"/>
    </row>
    <row r="409" spans="3:95" s="9" customFormat="1" ht="135.75" customHeight="1" x14ac:dyDescent="0.25">
      <c r="C409" s="222" t="s">
        <v>3334</v>
      </c>
      <c r="D409" s="17" t="s">
        <v>3343</v>
      </c>
      <c r="E409" s="17" t="s">
        <v>100</v>
      </c>
      <c r="F409" s="14" t="str">
        <f t="shared" si="21"/>
        <v>URF2024_399_Realizar seguimiento al plan de comunicaciones 2024_Segundo trimestre</v>
      </c>
      <c r="G409" s="17" t="s">
        <v>3349</v>
      </c>
      <c r="H409" s="17" t="s">
        <v>3346</v>
      </c>
      <c r="I409" s="17" t="s">
        <v>3347</v>
      </c>
      <c r="J409" s="17" t="s">
        <v>464</v>
      </c>
      <c r="K409" s="17" t="s">
        <v>391</v>
      </c>
      <c r="L409" s="17"/>
      <c r="M409" s="45">
        <v>45458</v>
      </c>
      <c r="N409" s="45">
        <v>45488</v>
      </c>
      <c r="O409" s="18">
        <f t="shared" si="22"/>
        <v>30</v>
      </c>
      <c r="P409" s="17" t="s">
        <v>106</v>
      </c>
      <c r="Q409" s="17" t="s">
        <v>107</v>
      </c>
      <c r="R409" s="17" t="s">
        <v>3340</v>
      </c>
      <c r="S409" s="17" t="s">
        <v>243</v>
      </c>
      <c r="T409" s="17" t="s">
        <v>10</v>
      </c>
      <c r="U409" s="17" t="s">
        <v>27</v>
      </c>
      <c r="V409" s="17"/>
      <c r="W409" s="17" t="s">
        <v>52</v>
      </c>
      <c r="X409" s="17"/>
      <c r="Y409" s="17"/>
      <c r="Z409" s="17"/>
      <c r="AA409" s="17"/>
      <c r="AB409" s="17"/>
      <c r="AC409" s="17"/>
      <c r="AD409" s="17"/>
      <c r="AE409" s="17"/>
      <c r="AF409" s="17"/>
      <c r="AG409" s="17"/>
      <c r="AH409" s="17"/>
      <c r="AI409" s="17"/>
      <c r="AJ409" s="17" t="s">
        <v>125</v>
      </c>
      <c r="AK409" s="17" t="s">
        <v>305</v>
      </c>
      <c r="AL409" s="17"/>
      <c r="AM409" s="17"/>
      <c r="AN409" s="17"/>
      <c r="AO409" s="17"/>
      <c r="AP409" s="17"/>
      <c r="AQ409" s="17"/>
      <c r="AR409" s="17"/>
      <c r="AS409" s="17"/>
      <c r="AT409" s="17"/>
      <c r="AU409" s="17"/>
      <c r="AV409" s="17" t="s">
        <v>75</v>
      </c>
      <c r="AW409" s="17"/>
      <c r="AX409" s="17"/>
      <c r="AY409" s="17"/>
      <c r="AZ409" s="17"/>
      <c r="BA409" s="17" t="s">
        <v>31</v>
      </c>
      <c r="BB409" s="17"/>
      <c r="BC409" s="17"/>
      <c r="BD409" s="17"/>
      <c r="BE409" s="17"/>
      <c r="BF409" s="17"/>
      <c r="BG409" s="17"/>
      <c r="BH409" s="17"/>
      <c r="BI409" s="17"/>
      <c r="BJ409" s="17"/>
      <c r="BK409" s="17"/>
      <c r="BL409" s="17"/>
      <c r="BM409" s="17"/>
      <c r="BN409" s="17"/>
      <c r="BO409" s="17"/>
      <c r="BP409" s="17"/>
      <c r="BQ409" s="17"/>
      <c r="BR409" s="17" t="s">
        <v>92</v>
      </c>
      <c r="BS409" s="17"/>
      <c r="BT409" s="17"/>
      <c r="BU409" s="17"/>
      <c r="BV409" s="17"/>
      <c r="BW409" s="17" t="s">
        <v>3211</v>
      </c>
      <c r="BX409" s="17" t="s">
        <v>3201</v>
      </c>
      <c r="BY409" s="214">
        <v>45427</v>
      </c>
      <c r="BZ409" s="209">
        <v>45429</v>
      </c>
      <c r="CA409" s="17" t="s">
        <v>3341</v>
      </c>
      <c r="CB409" s="17" t="s">
        <v>3342</v>
      </c>
      <c r="CC409" s="17"/>
      <c r="CD409" s="17"/>
      <c r="CE409" s="209"/>
      <c r="CF409" s="17"/>
      <c r="CG409" s="17"/>
      <c r="CH409" s="17"/>
      <c r="CI409" s="17"/>
      <c r="CJ409" s="209"/>
      <c r="CK409" s="17"/>
      <c r="CL409" s="17"/>
      <c r="CM409" s="17"/>
      <c r="CN409" s="17"/>
      <c r="CO409" s="209"/>
      <c r="CP409" s="17"/>
      <c r="CQ409" s="17"/>
    </row>
    <row r="410" spans="3:95" s="9" customFormat="1" ht="135.75" customHeight="1" x14ac:dyDescent="0.25">
      <c r="C410" s="222" t="s">
        <v>3335</v>
      </c>
      <c r="D410" s="17" t="s">
        <v>3344</v>
      </c>
      <c r="E410" s="17" t="s">
        <v>100</v>
      </c>
      <c r="F410" s="14" t="str">
        <f t="shared" si="21"/>
        <v>URF2024_400_Realizar seguimiento al plan de comunicaciones 2024_Tercer trimestre</v>
      </c>
      <c r="G410" s="17" t="s">
        <v>3349</v>
      </c>
      <c r="H410" s="17" t="s">
        <v>3346</v>
      </c>
      <c r="I410" s="17" t="s">
        <v>3347</v>
      </c>
      <c r="J410" s="17" t="s">
        <v>464</v>
      </c>
      <c r="K410" s="17" t="s">
        <v>391</v>
      </c>
      <c r="L410" s="17"/>
      <c r="M410" s="45">
        <v>45550</v>
      </c>
      <c r="N410" s="45">
        <v>45580</v>
      </c>
      <c r="O410" s="18">
        <f t="shared" si="22"/>
        <v>30</v>
      </c>
      <c r="P410" s="17" t="s">
        <v>106</v>
      </c>
      <c r="Q410" s="17" t="s">
        <v>107</v>
      </c>
      <c r="R410" s="17" t="s">
        <v>3340</v>
      </c>
      <c r="S410" s="17" t="s">
        <v>243</v>
      </c>
      <c r="T410" s="17" t="s">
        <v>10</v>
      </c>
      <c r="U410" s="17" t="s">
        <v>27</v>
      </c>
      <c r="V410" s="17"/>
      <c r="W410" s="17" t="s">
        <v>52</v>
      </c>
      <c r="X410" s="17"/>
      <c r="Y410" s="17"/>
      <c r="Z410" s="17"/>
      <c r="AA410" s="17"/>
      <c r="AB410" s="17"/>
      <c r="AC410" s="17"/>
      <c r="AD410" s="17"/>
      <c r="AE410" s="17"/>
      <c r="AF410" s="17"/>
      <c r="AG410" s="17"/>
      <c r="AH410" s="17"/>
      <c r="AI410" s="17"/>
      <c r="AJ410" s="17" t="s">
        <v>125</v>
      </c>
      <c r="AK410" s="17" t="s">
        <v>305</v>
      </c>
      <c r="AL410" s="17"/>
      <c r="AM410" s="17"/>
      <c r="AN410" s="17"/>
      <c r="AO410" s="17"/>
      <c r="AP410" s="17"/>
      <c r="AQ410" s="17"/>
      <c r="AR410" s="17"/>
      <c r="AS410" s="17"/>
      <c r="AT410" s="17"/>
      <c r="AU410" s="17"/>
      <c r="AV410" s="17" t="s">
        <v>75</v>
      </c>
      <c r="AW410" s="17"/>
      <c r="AX410" s="17"/>
      <c r="AY410" s="17"/>
      <c r="AZ410" s="17"/>
      <c r="BA410" s="17" t="s">
        <v>31</v>
      </c>
      <c r="BB410" s="17"/>
      <c r="BC410" s="17"/>
      <c r="BD410" s="17"/>
      <c r="BE410" s="17"/>
      <c r="BF410" s="17"/>
      <c r="BG410" s="17"/>
      <c r="BH410" s="17"/>
      <c r="BI410" s="17"/>
      <c r="BJ410" s="17"/>
      <c r="BK410" s="17"/>
      <c r="BL410" s="17"/>
      <c r="BM410" s="17"/>
      <c r="BN410" s="17"/>
      <c r="BO410" s="17"/>
      <c r="BP410" s="17"/>
      <c r="BQ410" s="17"/>
      <c r="BR410" s="17" t="s">
        <v>92</v>
      </c>
      <c r="BS410" s="17"/>
      <c r="BT410" s="17"/>
      <c r="BU410" s="17"/>
      <c r="BV410" s="17"/>
      <c r="BW410" s="17" t="s">
        <v>3211</v>
      </c>
      <c r="BX410" s="17" t="s">
        <v>3201</v>
      </c>
      <c r="BY410" s="214">
        <v>45427</v>
      </c>
      <c r="BZ410" s="209">
        <v>45429</v>
      </c>
      <c r="CA410" s="17" t="s">
        <v>3341</v>
      </c>
      <c r="CB410" s="17" t="s">
        <v>3342</v>
      </c>
      <c r="CC410" s="17"/>
      <c r="CD410" s="17"/>
      <c r="CE410" s="209"/>
      <c r="CF410" s="17"/>
      <c r="CG410" s="17"/>
      <c r="CH410" s="17"/>
      <c r="CI410" s="17"/>
      <c r="CJ410" s="209"/>
      <c r="CK410" s="17"/>
      <c r="CL410" s="17"/>
      <c r="CM410" s="17"/>
      <c r="CN410" s="17"/>
      <c r="CO410" s="209"/>
      <c r="CP410" s="17"/>
      <c r="CQ410" s="17"/>
    </row>
    <row r="411" spans="3:95" s="9" customFormat="1" ht="135.75" customHeight="1" x14ac:dyDescent="0.25">
      <c r="C411" s="222" t="s">
        <v>3336</v>
      </c>
      <c r="D411" s="17" t="s">
        <v>3345</v>
      </c>
      <c r="E411" s="17" t="s">
        <v>100</v>
      </c>
      <c r="F411" s="14" t="str">
        <f t="shared" si="21"/>
        <v>URF2024_401_Realizar seguimiento al plan de comunicaciones 2024_Cuarto trimestre</v>
      </c>
      <c r="G411" s="17" t="s">
        <v>3349</v>
      </c>
      <c r="H411" s="17" t="s">
        <v>3346</v>
      </c>
      <c r="I411" s="17" t="s">
        <v>3347</v>
      </c>
      <c r="J411" s="17" t="s">
        <v>464</v>
      </c>
      <c r="K411" s="17" t="s">
        <v>391</v>
      </c>
      <c r="L411" s="17"/>
      <c r="M411" s="45">
        <v>45627</v>
      </c>
      <c r="N411" s="45">
        <v>45657</v>
      </c>
      <c r="O411" s="18">
        <f t="shared" si="22"/>
        <v>30</v>
      </c>
      <c r="P411" s="17" t="s">
        <v>106</v>
      </c>
      <c r="Q411" s="17" t="s">
        <v>107</v>
      </c>
      <c r="R411" s="17" t="s">
        <v>3340</v>
      </c>
      <c r="S411" s="17" t="s">
        <v>243</v>
      </c>
      <c r="T411" s="17" t="s">
        <v>10</v>
      </c>
      <c r="U411" s="17" t="s">
        <v>27</v>
      </c>
      <c r="V411" s="17"/>
      <c r="W411" s="17" t="s">
        <v>52</v>
      </c>
      <c r="X411" s="17"/>
      <c r="Y411" s="17"/>
      <c r="Z411" s="17"/>
      <c r="AA411" s="17"/>
      <c r="AB411" s="17"/>
      <c r="AC411" s="17"/>
      <c r="AD411" s="17"/>
      <c r="AE411" s="17"/>
      <c r="AF411" s="17"/>
      <c r="AG411" s="17"/>
      <c r="AH411" s="17"/>
      <c r="AI411" s="17"/>
      <c r="AJ411" s="17" t="s">
        <v>125</v>
      </c>
      <c r="AK411" s="17" t="s">
        <v>305</v>
      </c>
      <c r="AL411" s="17"/>
      <c r="AM411" s="17"/>
      <c r="AN411" s="17"/>
      <c r="AO411" s="17"/>
      <c r="AP411" s="17"/>
      <c r="AQ411" s="17"/>
      <c r="AR411" s="17"/>
      <c r="AS411" s="17"/>
      <c r="AT411" s="17"/>
      <c r="AU411" s="17"/>
      <c r="AV411" s="17" t="s">
        <v>75</v>
      </c>
      <c r="AW411" s="17"/>
      <c r="AX411" s="17"/>
      <c r="AY411" s="17"/>
      <c r="AZ411" s="17"/>
      <c r="BA411" s="17" t="s">
        <v>31</v>
      </c>
      <c r="BB411" s="17"/>
      <c r="BC411" s="17"/>
      <c r="BD411" s="17"/>
      <c r="BE411" s="17"/>
      <c r="BF411" s="17"/>
      <c r="BG411" s="17"/>
      <c r="BH411" s="17"/>
      <c r="BI411" s="17"/>
      <c r="BJ411" s="17"/>
      <c r="BK411" s="17"/>
      <c r="BL411" s="17"/>
      <c r="BM411" s="17"/>
      <c r="BN411" s="17"/>
      <c r="BO411" s="17"/>
      <c r="BP411" s="17"/>
      <c r="BQ411" s="17"/>
      <c r="BR411" s="17" t="s">
        <v>92</v>
      </c>
      <c r="BS411" s="17"/>
      <c r="BT411" s="17"/>
      <c r="BU411" s="17"/>
      <c r="BV411" s="17"/>
      <c r="BW411" s="17" t="s">
        <v>3211</v>
      </c>
      <c r="BX411" s="17" t="s">
        <v>3201</v>
      </c>
      <c r="BY411" s="214">
        <v>45427</v>
      </c>
      <c r="BZ411" s="209">
        <v>45429</v>
      </c>
      <c r="CA411" s="17" t="s">
        <v>3341</v>
      </c>
      <c r="CB411" s="17" t="s">
        <v>3342</v>
      </c>
      <c r="CC411" s="17"/>
      <c r="CD411" s="17"/>
      <c r="CE411" s="209"/>
      <c r="CF411" s="17"/>
      <c r="CG411" s="17"/>
      <c r="CH411" s="17"/>
      <c r="CI411" s="17"/>
      <c r="CJ411" s="209"/>
      <c r="CK411" s="17"/>
      <c r="CL411" s="17"/>
      <c r="CM411" s="17"/>
      <c r="CN411" s="17"/>
      <c r="CO411" s="209"/>
      <c r="CP411" s="17"/>
      <c r="CQ411" s="17"/>
    </row>
    <row r="412" spans="3:95" s="9" customFormat="1" ht="135.75" hidden="1" customHeight="1" x14ac:dyDescent="0.25">
      <c r="C412" s="240" t="s">
        <v>3457</v>
      </c>
      <c r="D412" s="17" t="s">
        <v>3464</v>
      </c>
      <c r="E412" s="17" t="s">
        <v>100</v>
      </c>
      <c r="F412" s="239" t="str">
        <f t="shared" si="21"/>
        <v>URF2024_402_PD_Realizar proyecto de decreto sobre excepción a la OPA</v>
      </c>
      <c r="G412" s="17" t="s">
        <v>3470</v>
      </c>
      <c r="H412" s="17" t="s">
        <v>3471</v>
      </c>
      <c r="I412" s="17" t="s">
        <v>3471</v>
      </c>
      <c r="J412" s="17" t="s">
        <v>791</v>
      </c>
      <c r="K412" s="17" t="s">
        <v>1106</v>
      </c>
      <c r="L412" s="17"/>
      <c r="M412" s="45">
        <v>45566</v>
      </c>
      <c r="N412" s="45">
        <v>45596</v>
      </c>
      <c r="O412" s="18">
        <f>N412-M412</f>
        <v>30</v>
      </c>
      <c r="P412" s="17" t="s">
        <v>1113</v>
      </c>
      <c r="Q412" s="17"/>
      <c r="R412" s="17"/>
      <c r="S412" s="17" t="s">
        <v>1085</v>
      </c>
      <c r="T412" s="17" t="s">
        <v>1090</v>
      </c>
      <c r="U412" s="17" t="s">
        <v>27</v>
      </c>
      <c r="V412" s="17"/>
      <c r="W412" s="17" t="s">
        <v>52</v>
      </c>
      <c r="X412" s="17"/>
      <c r="Y412" s="17"/>
      <c r="Z412" s="17"/>
      <c r="AA412" s="17"/>
      <c r="AB412" s="17"/>
      <c r="AC412" s="17"/>
      <c r="AD412" s="17"/>
      <c r="AE412" s="17"/>
      <c r="AF412" s="17"/>
      <c r="AG412" s="17"/>
      <c r="AH412" s="17"/>
      <c r="AI412" s="17"/>
      <c r="AJ412" s="17" t="s">
        <v>290</v>
      </c>
      <c r="AK412" s="17" t="s">
        <v>1111</v>
      </c>
      <c r="AL412" s="17"/>
      <c r="AM412" s="17"/>
      <c r="AN412" s="17"/>
      <c r="AO412" s="17"/>
      <c r="AP412" s="17" t="s">
        <v>914</v>
      </c>
      <c r="AQ412" s="17"/>
      <c r="AR412" s="17" t="s">
        <v>246</v>
      </c>
      <c r="AS412" s="17" t="s">
        <v>247</v>
      </c>
      <c r="AT412" s="17"/>
      <c r="AU412" s="17"/>
      <c r="AV412" s="17" t="s">
        <v>75</v>
      </c>
      <c r="AW412" s="17"/>
      <c r="AX412" s="17"/>
      <c r="AY412" s="17" t="s">
        <v>29</v>
      </c>
      <c r="AZ412" s="17"/>
      <c r="BA412" s="17"/>
      <c r="BB412" s="17"/>
      <c r="BC412" s="17"/>
      <c r="BD412" s="17"/>
      <c r="BE412" s="17"/>
      <c r="BF412" s="17"/>
      <c r="BG412" s="17"/>
      <c r="BH412" s="17"/>
      <c r="BI412" s="17"/>
      <c r="BJ412" s="17"/>
      <c r="BK412" s="17"/>
      <c r="BL412" s="17"/>
      <c r="BM412" s="17" t="s">
        <v>87</v>
      </c>
      <c r="BN412" s="17"/>
      <c r="BO412" s="17"/>
      <c r="BP412" s="17" t="s">
        <v>90</v>
      </c>
      <c r="BQ412" s="17"/>
      <c r="BR412" s="17"/>
      <c r="BS412" s="17"/>
      <c r="BT412" s="17"/>
      <c r="BU412" s="17"/>
      <c r="BV412" s="17"/>
      <c r="BW412" s="17" t="s">
        <v>3210</v>
      </c>
      <c r="BX412" s="17" t="s">
        <v>3201</v>
      </c>
      <c r="BY412" s="214">
        <v>45565</v>
      </c>
      <c r="BZ412" s="209">
        <v>45565</v>
      </c>
      <c r="CA412" s="17" t="s">
        <v>3482</v>
      </c>
      <c r="CB412" s="17" t="s">
        <v>3483</v>
      </c>
      <c r="CC412" s="17" t="s">
        <v>3203</v>
      </c>
      <c r="CD412" s="214">
        <v>45565</v>
      </c>
      <c r="CE412" s="209">
        <v>45565</v>
      </c>
      <c r="CF412" s="17" t="s">
        <v>3492</v>
      </c>
      <c r="CG412" s="17" t="s">
        <v>3509</v>
      </c>
      <c r="CH412" s="17"/>
      <c r="CI412" s="17"/>
      <c r="CJ412" s="209"/>
      <c r="CK412" s="17"/>
      <c r="CL412" s="17"/>
      <c r="CM412" s="17"/>
      <c r="CN412" s="17"/>
      <c r="CO412" s="209"/>
      <c r="CP412" s="17"/>
      <c r="CQ412" s="17"/>
    </row>
    <row r="413" spans="3:95" s="9" customFormat="1" ht="135.75" customHeight="1" x14ac:dyDescent="0.25">
      <c r="C413" s="222" t="s">
        <v>3458</v>
      </c>
      <c r="D413" s="17" t="s">
        <v>3465</v>
      </c>
      <c r="E413" s="17" t="s">
        <v>100</v>
      </c>
      <c r="F413" s="239" t="str">
        <f t="shared" si="21"/>
        <v>URF2024_403_PD_Realizar proyecto de decreto sobre partes vinculadas</v>
      </c>
      <c r="G413" s="17" t="s">
        <v>3484</v>
      </c>
      <c r="H413" s="17" t="s">
        <v>3472</v>
      </c>
      <c r="I413" s="17" t="s">
        <v>3472</v>
      </c>
      <c r="J413" s="17" t="s">
        <v>791</v>
      </c>
      <c r="K413" s="17" t="s">
        <v>1098</v>
      </c>
      <c r="L413" s="17"/>
      <c r="M413" s="45">
        <v>45566</v>
      </c>
      <c r="N413" s="45">
        <v>45657</v>
      </c>
      <c r="O413" s="18">
        <f t="shared" ref="O413:O423" si="23">N413-M413</f>
        <v>91</v>
      </c>
      <c r="P413" s="17" t="s">
        <v>793</v>
      </c>
      <c r="Q413" s="17"/>
      <c r="R413" s="17"/>
      <c r="S413" s="17" t="s">
        <v>1085</v>
      </c>
      <c r="T413" s="17" t="s">
        <v>1092</v>
      </c>
      <c r="U413" s="17" t="s">
        <v>27</v>
      </c>
      <c r="V413" s="17"/>
      <c r="W413" s="17" t="s">
        <v>52</v>
      </c>
      <c r="X413" s="17"/>
      <c r="Y413" s="17"/>
      <c r="Z413" s="17"/>
      <c r="AA413" s="17"/>
      <c r="AB413" s="17"/>
      <c r="AC413" s="17"/>
      <c r="AD413" s="17"/>
      <c r="AE413" s="17"/>
      <c r="AF413" s="17"/>
      <c r="AG413" s="17"/>
      <c r="AH413" s="17"/>
      <c r="AI413" s="17"/>
      <c r="AJ413" s="17" t="s">
        <v>290</v>
      </c>
      <c r="AK413" s="17" t="s">
        <v>1111</v>
      </c>
      <c r="AL413" s="17"/>
      <c r="AM413" s="17"/>
      <c r="AN413" s="17"/>
      <c r="AO413" s="17"/>
      <c r="AP413" s="17" t="s">
        <v>914</v>
      </c>
      <c r="AQ413" s="17"/>
      <c r="AR413" s="17" t="s">
        <v>246</v>
      </c>
      <c r="AS413" s="17" t="s">
        <v>247</v>
      </c>
      <c r="AT413" s="17"/>
      <c r="AU413" s="17"/>
      <c r="AV413" s="17" t="s">
        <v>75</v>
      </c>
      <c r="AW413" s="17"/>
      <c r="AX413" s="17"/>
      <c r="AY413" s="17" t="s">
        <v>29</v>
      </c>
      <c r="AZ413" s="17"/>
      <c r="BA413" s="17"/>
      <c r="BB413" s="17"/>
      <c r="BC413" s="17"/>
      <c r="BD413" s="17"/>
      <c r="BE413" s="17"/>
      <c r="BF413" s="17"/>
      <c r="BG413" s="17"/>
      <c r="BH413" s="17"/>
      <c r="BI413" s="17"/>
      <c r="BJ413" s="17"/>
      <c r="BK413" s="17"/>
      <c r="BL413" s="17"/>
      <c r="BM413" s="17" t="s">
        <v>87</v>
      </c>
      <c r="BN413" s="17"/>
      <c r="BO413" s="17"/>
      <c r="BP413" s="17" t="s">
        <v>90</v>
      </c>
      <c r="BQ413" s="17"/>
      <c r="BR413" s="17"/>
      <c r="BS413" s="17"/>
      <c r="BT413" s="17"/>
      <c r="BU413" s="17"/>
      <c r="BV413" s="17"/>
      <c r="BW413" s="17" t="s">
        <v>3211</v>
      </c>
      <c r="BX413" s="17" t="s">
        <v>3201</v>
      </c>
      <c r="BY413" s="214">
        <v>45565</v>
      </c>
      <c r="BZ413" s="209">
        <v>45565</v>
      </c>
      <c r="CA413" s="17" t="s">
        <v>3482</v>
      </c>
      <c r="CB413" s="17" t="s">
        <v>3483</v>
      </c>
      <c r="CC413" s="17"/>
      <c r="CD413" s="17"/>
      <c r="CE413" s="209"/>
      <c r="CF413" s="17"/>
      <c r="CG413" s="17"/>
      <c r="CH413" s="17"/>
      <c r="CI413" s="17"/>
      <c r="CJ413" s="209"/>
      <c r="CK413" s="17"/>
      <c r="CL413" s="17"/>
      <c r="CM413" s="17"/>
      <c r="CN413" s="17"/>
      <c r="CO413" s="209"/>
      <c r="CP413" s="17"/>
      <c r="CQ413" s="17"/>
    </row>
    <row r="414" spans="3:95" s="9" customFormat="1" ht="135.75" hidden="1" customHeight="1" x14ac:dyDescent="0.25">
      <c r="C414" s="222" t="s">
        <v>3459</v>
      </c>
      <c r="D414" s="17" t="s">
        <v>3466</v>
      </c>
      <c r="E414" s="17" t="s">
        <v>100</v>
      </c>
      <c r="F414" s="239" t="str">
        <f t="shared" si="21"/>
        <v>URF2024_404_PD_Realizar proyecto de decreto sobre actualización regulatoria sector solidario</v>
      </c>
      <c r="G414" s="17" t="s">
        <v>3473</v>
      </c>
      <c r="H414" s="17" t="s">
        <v>3474</v>
      </c>
      <c r="I414" s="17" t="s">
        <v>3474</v>
      </c>
      <c r="J414" s="17" t="s">
        <v>791</v>
      </c>
      <c r="K414" s="17" t="s">
        <v>1100</v>
      </c>
      <c r="L414" s="17"/>
      <c r="M414" s="45">
        <v>45566</v>
      </c>
      <c r="N414" s="45">
        <v>45657</v>
      </c>
      <c r="O414" s="18">
        <f t="shared" si="23"/>
        <v>91</v>
      </c>
      <c r="P414" s="17" t="s">
        <v>793</v>
      </c>
      <c r="Q414" s="17"/>
      <c r="R414" s="17"/>
      <c r="S414" s="17" t="s">
        <v>1085</v>
      </c>
      <c r="T414" s="17" t="s">
        <v>1092</v>
      </c>
      <c r="U414" s="17" t="s">
        <v>27</v>
      </c>
      <c r="V414" s="17"/>
      <c r="W414" s="17" t="s">
        <v>52</v>
      </c>
      <c r="X414" s="17"/>
      <c r="Y414" s="17"/>
      <c r="Z414" s="17"/>
      <c r="AA414" s="17"/>
      <c r="AB414" s="17"/>
      <c r="AC414" s="17"/>
      <c r="AD414" s="17"/>
      <c r="AE414" s="17"/>
      <c r="AF414" s="17"/>
      <c r="AG414" s="17"/>
      <c r="AH414" s="17"/>
      <c r="AI414" s="17"/>
      <c r="AJ414" s="17" t="s">
        <v>290</v>
      </c>
      <c r="AK414" s="17" t="s">
        <v>1111</v>
      </c>
      <c r="AL414" s="17"/>
      <c r="AM414" s="17"/>
      <c r="AN414" s="17"/>
      <c r="AO414" s="17"/>
      <c r="AP414" s="17" t="s">
        <v>914</v>
      </c>
      <c r="AQ414" s="17"/>
      <c r="AR414" s="17" t="s">
        <v>246</v>
      </c>
      <c r="AS414" s="17" t="s">
        <v>247</v>
      </c>
      <c r="AT414" s="17"/>
      <c r="AU414" s="17"/>
      <c r="AV414" s="17" t="s">
        <v>75</v>
      </c>
      <c r="AW414" s="17"/>
      <c r="AX414" s="17"/>
      <c r="AY414" s="17" t="s">
        <v>29</v>
      </c>
      <c r="AZ414" s="17"/>
      <c r="BA414" s="17"/>
      <c r="BB414" s="17"/>
      <c r="BC414" s="17"/>
      <c r="BD414" s="17"/>
      <c r="BE414" s="17"/>
      <c r="BF414" s="17"/>
      <c r="BG414" s="17"/>
      <c r="BH414" s="17"/>
      <c r="BI414" s="17"/>
      <c r="BJ414" s="17"/>
      <c r="BK414" s="17"/>
      <c r="BL414" s="17"/>
      <c r="BM414" s="17" t="s">
        <v>87</v>
      </c>
      <c r="BN414" s="17"/>
      <c r="BO414" s="17"/>
      <c r="BP414" s="17" t="s">
        <v>90</v>
      </c>
      <c r="BQ414" s="17"/>
      <c r="BR414" s="17"/>
      <c r="BS414" s="17"/>
      <c r="BT414" s="17"/>
      <c r="BU414" s="17"/>
      <c r="BV414" s="17"/>
      <c r="BW414" s="17" t="s">
        <v>3210</v>
      </c>
      <c r="BX414" s="17" t="s">
        <v>3201</v>
      </c>
      <c r="BY414" s="214">
        <v>45565</v>
      </c>
      <c r="BZ414" s="209">
        <v>45565</v>
      </c>
      <c r="CA414" s="17" t="s">
        <v>3482</v>
      </c>
      <c r="CB414" s="17" t="s">
        <v>3483</v>
      </c>
      <c r="CC414" s="17" t="s">
        <v>3203</v>
      </c>
      <c r="CD414" s="214">
        <v>45565</v>
      </c>
      <c r="CE414" s="209">
        <v>45565</v>
      </c>
      <c r="CF414" s="17" t="s">
        <v>3492</v>
      </c>
      <c r="CG414" s="17" t="s">
        <v>3509</v>
      </c>
      <c r="CH414" s="17"/>
      <c r="CI414" s="17"/>
      <c r="CJ414" s="209"/>
      <c r="CK414" s="17"/>
      <c r="CL414" s="17"/>
      <c r="CM414" s="17"/>
      <c r="CN414" s="17"/>
      <c r="CO414" s="209"/>
      <c r="CP414" s="17"/>
      <c r="CQ414" s="17"/>
    </row>
    <row r="415" spans="3:95" s="9" customFormat="1" ht="135.75" customHeight="1" x14ac:dyDescent="0.25">
      <c r="C415" s="222" t="s">
        <v>3460</v>
      </c>
      <c r="D415" s="17" t="s">
        <v>3467</v>
      </c>
      <c r="E415" s="17" t="s">
        <v>100</v>
      </c>
      <c r="F415" s="239" t="str">
        <f t="shared" si="21"/>
        <v xml:space="preserve">URF2024_405_ET_Realizar estudio técnico sobre activos ponderados por Nivel de Riesgos – Créditos de Libranzas </v>
      </c>
      <c r="G415" s="17" t="s">
        <v>3475</v>
      </c>
      <c r="H415" s="17" t="s">
        <v>3476</v>
      </c>
      <c r="I415" s="17" t="s">
        <v>3476</v>
      </c>
      <c r="J415" s="17" t="s">
        <v>791</v>
      </c>
      <c r="K415" s="17" t="s">
        <v>1098</v>
      </c>
      <c r="L415" s="17"/>
      <c r="M415" s="45">
        <v>45566</v>
      </c>
      <c r="N415" s="45">
        <v>45657</v>
      </c>
      <c r="O415" s="18">
        <f t="shared" si="23"/>
        <v>91</v>
      </c>
      <c r="P415" s="17" t="s">
        <v>793</v>
      </c>
      <c r="Q415" s="17"/>
      <c r="R415" s="17"/>
      <c r="S415" s="17" t="s">
        <v>1085</v>
      </c>
      <c r="T415" s="17" t="s">
        <v>1092</v>
      </c>
      <c r="U415" s="17" t="s">
        <v>27</v>
      </c>
      <c r="V415" s="17"/>
      <c r="W415" s="17" t="s">
        <v>52</v>
      </c>
      <c r="X415" s="17"/>
      <c r="Y415" s="17"/>
      <c r="Z415" s="17"/>
      <c r="AA415" s="17"/>
      <c r="AB415" s="17"/>
      <c r="AC415" s="17"/>
      <c r="AD415" s="17"/>
      <c r="AE415" s="17"/>
      <c r="AF415" s="17"/>
      <c r="AG415" s="17"/>
      <c r="AH415" s="17"/>
      <c r="AI415" s="17"/>
      <c r="AJ415" s="17" t="s">
        <v>290</v>
      </c>
      <c r="AK415" s="17" t="s">
        <v>1111</v>
      </c>
      <c r="AL415" s="17"/>
      <c r="AM415" s="17"/>
      <c r="AN415" s="17"/>
      <c r="AO415" s="17"/>
      <c r="AP415" s="17" t="s">
        <v>914</v>
      </c>
      <c r="AQ415" s="17"/>
      <c r="AR415" s="17" t="s">
        <v>246</v>
      </c>
      <c r="AS415" s="17" t="s">
        <v>247</v>
      </c>
      <c r="AT415" s="17"/>
      <c r="AU415" s="17"/>
      <c r="AV415" s="17" t="s">
        <v>75</v>
      </c>
      <c r="AW415" s="17"/>
      <c r="AX415" s="17"/>
      <c r="AY415" s="17" t="s">
        <v>29</v>
      </c>
      <c r="AZ415" s="17"/>
      <c r="BA415" s="17"/>
      <c r="BB415" s="17"/>
      <c r="BC415" s="17"/>
      <c r="BD415" s="17"/>
      <c r="BE415" s="17"/>
      <c r="BF415" s="17"/>
      <c r="BG415" s="17"/>
      <c r="BH415" s="17"/>
      <c r="BI415" s="17"/>
      <c r="BJ415" s="17"/>
      <c r="BK415" s="17"/>
      <c r="BL415" s="17"/>
      <c r="BM415" s="17" t="s">
        <v>87</v>
      </c>
      <c r="BN415" s="17"/>
      <c r="BO415" s="17"/>
      <c r="BP415" s="17" t="s">
        <v>90</v>
      </c>
      <c r="BQ415" s="17"/>
      <c r="BR415" s="17"/>
      <c r="BS415" s="17"/>
      <c r="BT415" s="17"/>
      <c r="BU415" s="17"/>
      <c r="BV415" s="17"/>
      <c r="BW415" s="17" t="s">
        <v>3211</v>
      </c>
      <c r="BX415" s="17" t="s">
        <v>3201</v>
      </c>
      <c r="BY415" s="214">
        <v>45565</v>
      </c>
      <c r="BZ415" s="209">
        <v>45565</v>
      </c>
      <c r="CA415" s="17" t="s">
        <v>3482</v>
      </c>
      <c r="CB415" s="17" t="s">
        <v>3483</v>
      </c>
      <c r="CC415" s="17"/>
      <c r="CD415" s="17"/>
      <c r="CE415" s="209"/>
      <c r="CF415" s="17"/>
      <c r="CG415" s="17"/>
      <c r="CH415" s="17"/>
      <c r="CI415" s="17"/>
      <c r="CJ415" s="209"/>
      <c r="CK415" s="17"/>
      <c r="CL415" s="17"/>
      <c r="CM415" s="17"/>
      <c r="CN415" s="17"/>
      <c r="CO415" s="209"/>
      <c r="CP415" s="17"/>
      <c r="CQ415" s="17"/>
    </row>
    <row r="416" spans="3:95" s="9" customFormat="1" ht="135.75" customHeight="1" x14ac:dyDescent="0.25">
      <c r="C416" s="222" t="s">
        <v>3461</v>
      </c>
      <c r="D416" s="17" t="s">
        <v>3468</v>
      </c>
      <c r="E416" s="17" t="s">
        <v>100</v>
      </c>
      <c r="F416" s="239" t="str">
        <f t="shared" si="21"/>
        <v>URF2024_406_DI_Diseñar reglamentación reforma pensional</v>
      </c>
      <c r="G416" s="17" t="s">
        <v>3477</v>
      </c>
      <c r="H416" s="17" t="s">
        <v>3478</v>
      </c>
      <c r="I416" s="17" t="s">
        <v>3478</v>
      </c>
      <c r="J416" s="17" t="s">
        <v>791</v>
      </c>
      <c r="K416" s="17" t="s">
        <v>1112</v>
      </c>
      <c r="L416" s="17"/>
      <c r="M416" s="45">
        <v>45474</v>
      </c>
      <c r="N416" s="45">
        <v>45596</v>
      </c>
      <c r="O416" s="18">
        <f t="shared" si="23"/>
        <v>122</v>
      </c>
      <c r="P416" s="17" t="s">
        <v>793</v>
      </c>
      <c r="Q416" s="17"/>
      <c r="R416" s="17"/>
      <c r="S416" s="17" t="s">
        <v>1085</v>
      </c>
      <c r="T416" s="17" t="s">
        <v>1092</v>
      </c>
      <c r="U416" s="17" t="s">
        <v>27</v>
      </c>
      <c r="V416" s="17"/>
      <c r="W416" s="17" t="s">
        <v>52</v>
      </c>
      <c r="X416" s="17"/>
      <c r="Y416" s="17"/>
      <c r="Z416" s="17"/>
      <c r="AA416" s="17"/>
      <c r="AB416" s="17"/>
      <c r="AC416" s="17"/>
      <c r="AD416" s="17"/>
      <c r="AE416" s="17"/>
      <c r="AF416" s="17"/>
      <c r="AG416" s="17"/>
      <c r="AH416" s="17"/>
      <c r="AI416" s="17"/>
      <c r="AJ416" s="17" t="s">
        <v>290</v>
      </c>
      <c r="AK416" s="17" t="s">
        <v>1111</v>
      </c>
      <c r="AL416" s="17"/>
      <c r="AM416" s="17"/>
      <c r="AN416" s="17"/>
      <c r="AO416" s="17"/>
      <c r="AP416" s="17" t="s">
        <v>914</v>
      </c>
      <c r="AQ416" s="17"/>
      <c r="AR416" s="17" t="s">
        <v>246</v>
      </c>
      <c r="AS416" s="17" t="s">
        <v>247</v>
      </c>
      <c r="AT416" s="17"/>
      <c r="AU416" s="17"/>
      <c r="AV416" s="17" t="s">
        <v>75</v>
      </c>
      <c r="AW416" s="17"/>
      <c r="AX416" s="17"/>
      <c r="AY416" s="17" t="s">
        <v>29</v>
      </c>
      <c r="AZ416" s="17"/>
      <c r="BA416" s="17"/>
      <c r="BB416" s="17"/>
      <c r="BC416" s="17"/>
      <c r="BD416" s="17"/>
      <c r="BE416" s="17"/>
      <c r="BF416" s="17"/>
      <c r="BG416" s="17"/>
      <c r="BH416" s="17"/>
      <c r="BI416" s="17"/>
      <c r="BJ416" s="17"/>
      <c r="BK416" s="17"/>
      <c r="BL416" s="17"/>
      <c r="BM416" s="17" t="s">
        <v>87</v>
      </c>
      <c r="BN416" s="17"/>
      <c r="BO416" s="17"/>
      <c r="BP416" s="17" t="s">
        <v>90</v>
      </c>
      <c r="BQ416" s="17"/>
      <c r="BR416" s="17"/>
      <c r="BS416" s="17"/>
      <c r="BT416" s="17"/>
      <c r="BU416" s="17"/>
      <c r="BV416" s="17"/>
      <c r="BW416" s="17" t="s">
        <v>3211</v>
      </c>
      <c r="BX416" s="17" t="s">
        <v>3201</v>
      </c>
      <c r="BY416" s="214">
        <v>45565</v>
      </c>
      <c r="BZ416" s="209">
        <v>45565</v>
      </c>
      <c r="CA416" s="17" t="s">
        <v>3482</v>
      </c>
      <c r="CB416" s="17" t="s">
        <v>3483</v>
      </c>
      <c r="CC416" s="17" t="s">
        <v>3202</v>
      </c>
      <c r="CD416" s="214">
        <v>45474</v>
      </c>
      <c r="CE416" s="209">
        <v>45596</v>
      </c>
      <c r="CF416" s="17" t="s">
        <v>3492</v>
      </c>
      <c r="CG416" s="17" t="s">
        <v>3519</v>
      </c>
      <c r="CH416" s="17"/>
      <c r="CI416" s="17"/>
      <c r="CJ416" s="209"/>
      <c r="CK416" s="17"/>
      <c r="CL416" s="17"/>
      <c r="CM416" s="17"/>
      <c r="CN416" s="17"/>
      <c r="CO416" s="209"/>
      <c r="CP416" s="17"/>
      <c r="CQ416" s="17"/>
    </row>
    <row r="417" spans="3:95" s="9" customFormat="1" ht="135.75" customHeight="1" x14ac:dyDescent="0.25">
      <c r="C417" s="222" t="s">
        <v>3462</v>
      </c>
      <c r="D417" s="17" t="s">
        <v>3469</v>
      </c>
      <c r="E417" s="17" t="s">
        <v>100</v>
      </c>
      <c r="F417" s="239" t="str">
        <f t="shared" si="21"/>
        <v>URF2024_407_IL_Apoyar técnicamente el Proyecto de Ley criptoactivos</v>
      </c>
      <c r="G417" s="17" t="s">
        <v>3479</v>
      </c>
      <c r="H417" s="17" t="s">
        <v>3480</v>
      </c>
      <c r="I417" s="17" t="s">
        <v>3481</v>
      </c>
      <c r="J417" s="17" t="s">
        <v>791</v>
      </c>
      <c r="K417" s="17" t="s">
        <v>912</v>
      </c>
      <c r="L417" s="17"/>
      <c r="M417" s="45">
        <v>45566</v>
      </c>
      <c r="N417" s="45">
        <v>45596</v>
      </c>
      <c r="O417" s="18">
        <f t="shared" si="23"/>
        <v>30</v>
      </c>
      <c r="P417" s="17" t="s">
        <v>1113</v>
      </c>
      <c r="Q417" s="17"/>
      <c r="R417" s="17"/>
      <c r="S417" s="17" t="s">
        <v>1085</v>
      </c>
      <c r="T417" s="17" t="s">
        <v>1093</v>
      </c>
      <c r="U417" s="17" t="s">
        <v>27</v>
      </c>
      <c r="V417" s="17"/>
      <c r="W417" s="17" t="s">
        <v>52</v>
      </c>
      <c r="X417" s="17"/>
      <c r="Y417" s="17"/>
      <c r="Z417" s="17"/>
      <c r="AA417" s="17"/>
      <c r="AB417" s="17"/>
      <c r="AC417" s="17"/>
      <c r="AD417" s="17"/>
      <c r="AE417" s="17"/>
      <c r="AF417" s="17"/>
      <c r="AG417" s="17"/>
      <c r="AH417" s="17"/>
      <c r="AI417" s="17"/>
      <c r="AJ417" s="17" t="s">
        <v>290</v>
      </c>
      <c r="AK417" s="17" t="s">
        <v>1111</v>
      </c>
      <c r="AL417" s="17"/>
      <c r="AM417" s="17"/>
      <c r="AN417" s="17"/>
      <c r="AO417" s="17"/>
      <c r="AP417" s="17" t="s">
        <v>914</v>
      </c>
      <c r="AQ417" s="17"/>
      <c r="AR417" s="17" t="s">
        <v>246</v>
      </c>
      <c r="AS417" s="17" t="s">
        <v>247</v>
      </c>
      <c r="AT417" s="17"/>
      <c r="AU417" s="17"/>
      <c r="AV417" s="17" t="s">
        <v>75</v>
      </c>
      <c r="AW417" s="17"/>
      <c r="AX417" s="17"/>
      <c r="AY417" s="17" t="s">
        <v>29</v>
      </c>
      <c r="AZ417" s="17"/>
      <c r="BA417" s="17"/>
      <c r="BB417" s="17"/>
      <c r="BC417" s="17"/>
      <c r="BD417" s="17"/>
      <c r="BE417" s="17"/>
      <c r="BF417" s="17"/>
      <c r="BG417" s="17"/>
      <c r="BH417" s="17"/>
      <c r="BI417" s="17"/>
      <c r="BJ417" s="17"/>
      <c r="BK417" s="17"/>
      <c r="BL417" s="17"/>
      <c r="BM417" s="17" t="s">
        <v>87</v>
      </c>
      <c r="BN417" s="17"/>
      <c r="BO417" s="17"/>
      <c r="BP417" s="17" t="s">
        <v>90</v>
      </c>
      <c r="BQ417" s="17"/>
      <c r="BR417" s="17"/>
      <c r="BS417" s="17"/>
      <c r="BT417" s="17"/>
      <c r="BU417" s="17"/>
      <c r="BV417" s="17"/>
      <c r="BW417" s="17" t="s">
        <v>3211</v>
      </c>
      <c r="BX417" s="17" t="s">
        <v>3201</v>
      </c>
      <c r="BY417" s="214">
        <v>45565</v>
      </c>
      <c r="BZ417" s="209">
        <v>45565</v>
      </c>
      <c r="CA417" s="17" t="s">
        <v>3482</v>
      </c>
      <c r="CB417" s="17" t="s">
        <v>3483</v>
      </c>
      <c r="CC417" s="17"/>
      <c r="CD417" s="17"/>
      <c r="CE417" s="209"/>
      <c r="CF417" s="17"/>
      <c r="CG417" s="17"/>
      <c r="CH417" s="17"/>
      <c r="CI417" s="17"/>
      <c r="CJ417" s="209"/>
      <c r="CK417" s="17"/>
      <c r="CL417" s="17"/>
      <c r="CM417" s="17"/>
      <c r="CN417" s="17"/>
      <c r="CO417" s="209"/>
      <c r="CP417" s="17"/>
      <c r="CQ417" s="17"/>
    </row>
    <row r="418" spans="3:95" s="9" customFormat="1" ht="135.75" customHeight="1" x14ac:dyDescent="0.25">
      <c r="C418" s="241" t="s">
        <v>3463</v>
      </c>
      <c r="D418" s="17" t="s">
        <v>3498</v>
      </c>
      <c r="E418" s="17" t="s">
        <v>100</v>
      </c>
      <c r="F418" s="239" t="str">
        <f t="shared" si="21"/>
        <v>URF2024_408__PD_Open Finance obligatorio</v>
      </c>
      <c r="G418" s="17" t="s">
        <v>3491</v>
      </c>
      <c r="H418" s="17" t="s">
        <v>3490</v>
      </c>
      <c r="I418" s="17" t="s">
        <v>3490</v>
      </c>
      <c r="J418" s="17" t="s">
        <v>791</v>
      </c>
      <c r="K418" s="17" t="s">
        <v>1117</v>
      </c>
      <c r="L418" s="17"/>
      <c r="M418" s="45">
        <v>45566</v>
      </c>
      <c r="N418" s="45">
        <v>45657</v>
      </c>
      <c r="O418" s="18">
        <f t="shared" si="23"/>
        <v>91</v>
      </c>
      <c r="P418" s="17" t="s">
        <v>1113</v>
      </c>
      <c r="Q418" s="17"/>
      <c r="R418" s="17"/>
      <c r="S418" s="17" t="s">
        <v>1085</v>
      </c>
      <c r="T418" s="17" t="s">
        <v>1086</v>
      </c>
      <c r="U418" s="17" t="s">
        <v>27</v>
      </c>
      <c r="V418" s="17"/>
      <c r="W418" s="17" t="s">
        <v>52</v>
      </c>
      <c r="X418" s="17"/>
      <c r="Y418" s="17"/>
      <c r="Z418" s="17"/>
      <c r="AA418" s="17"/>
      <c r="AB418" s="17"/>
      <c r="AC418" s="17"/>
      <c r="AD418" s="17"/>
      <c r="AE418" s="17"/>
      <c r="AF418" s="17"/>
      <c r="AG418" s="17"/>
      <c r="AH418" s="17"/>
      <c r="AI418" s="17"/>
      <c r="AJ418" s="17" t="s">
        <v>290</v>
      </c>
      <c r="AK418" s="17" t="s">
        <v>1111</v>
      </c>
      <c r="AL418" s="17"/>
      <c r="AM418" s="17"/>
      <c r="AN418" s="17"/>
      <c r="AO418" s="17"/>
      <c r="AP418" s="17" t="s">
        <v>914</v>
      </c>
      <c r="AQ418" s="17"/>
      <c r="AR418" s="17" t="s">
        <v>246</v>
      </c>
      <c r="AS418" s="17" t="s">
        <v>247</v>
      </c>
      <c r="AT418" s="17"/>
      <c r="AU418" s="17"/>
      <c r="AV418" s="17" t="s">
        <v>75</v>
      </c>
      <c r="AW418" s="17"/>
      <c r="AX418" s="17"/>
      <c r="AY418" s="17" t="s">
        <v>29</v>
      </c>
      <c r="AZ418" s="17"/>
      <c r="BA418" s="17"/>
      <c r="BB418" s="17"/>
      <c r="BC418" s="17"/>
      <c r="BD418" s="17"/>
      <c r="BE418" s="17"/>
      <c r="BF418" s="17"/>
      <c r="BG418" s="17"/>
      <c r="BH418" s="17"/>
      <c r="BI418" s="17"/>
      <c r="BJ418" s="17"/>
      <c r="BK418" s="17"/>
      <c r="BL418" s="17"/>
      <c r="BM418" s="17" t="s">
        <v>87</v>
      </c>
      <c r="BN418" s="17"/>
      <c r="BO418" s="17"/>
      <c r="BP418" s="17" t="s">
        <v>90</v>
      </c>
      <c r="BQ418" s="17"/>
      <c r="BR418" s="17"/>
      <c r="BS418" s="17"/>
      <c r="BT418" s="17"/>
      <c r="BU418" s="17"/>
      <c r="BV418" s="17"/>
      <c r="BW418" s="17" t="s">
        <v>3211</v>
      </c>
      <c r="BX418" s="17" t="s">
        <v>3201</v>
      </c>
      <c r="BY418" s="214">
        <v>45565</v>
      </c>
      <c r="BZ418" s="209">
        <v>45565</v>
      </c>
      <c r="CA418" s="17" t="s">
        <v>3492</v>
      </c>
      <c r="CB418" s="17" t="s">
        <v>3491</v>
      </c>
      <c r="CC418" s="17"/>
      <c r="CD418" s="17"/>
      <c r="CE418" s="209"/>
      <c r="CF418" s="17"/>
      <c r="CG418" s="17"/>
      <c r="CH418" s="17"/>
      <c r="CI418" s="17"/>
      <c r="CJ418" s="209"/>
      <c r="CK418" s="17"/>
      <c r="CL418" s="17"/>
      <c r="CM418" s="17"/>
      <c r="CN418" s="17"/>
      <c r="CO418" s="209"/>
      <c r="CP418" s="17"/>
      <c r="CQ418" s="17"/>
    </row>
    <row r="419" spans="3:95" s="9" customFormat="1" ht="135.75" customHeight="1" x14ac:dyDescent="0.25">
      <c r="C419" s="222" t="s">
        <v>3485</v>
      </c>
      <c r="D419" s="17" t="s">
        <v>3497</v>
      </c>
      <c r="E419" s="17" t="s">
        <v>100</v>
      </c>
      <c r="F419" s="239" t="str">
        <f t="shared" ref="F419:F423" si="24">_xlfn.CONCAT(C419,"_",D419)</f>
        <v>URF2024_409__ET_SAS como emisor de valores</v>
      </c>
      <c r="G419" s="17" t="s">
        <v>3494</v>
      </c>
      <c r="H419" s="17" t="s">
        <v>3493</v>
      </c>
      <c r="I419" s="17" t="s">
        <v>3493</v>
      </c>
      <c r="J419" s="17" t="s">
        <v>791</v>
      </c>
      <c r="K419" s="17" t="s">
        <v>1106</v>
      </c>
      <c r="L419" s="17"/>
      <c r="M419" s="45">
        <v>45566</v>
      </c>
      <c r="N419" s="45">
        <v>45657</v>
      </c>
      <c r="O419" s="18">
        <f t="shared" si="23"/>
        <v>91</v>
      </c>
      <c r="P419" s="17" t="s">
        <v>1113</v>
      </c>
      <c r="Q419" s="17"/>
      <c r="R419" s="17"/>
      <c r="S419" s="17" t="s">
        <v>1085</v>
      </c>
      <c r="T419" s="17" t="s">
        <v>1090</v>
      </c>
      <c r="U419" s="17" t="s">
        <v>27</v>
      </c>
      <c r="V419" s="17"/>
      <c r="W419" s="17" t="s">
        <v>52</v>
      </c>
      <c r="X419" s="17"/>
      <c r="Y419" s="17"/>
      <c r="Z419" s="17"/>
      <c r="AA419" s="17"/>
      <c r="AB419" s="17"/>
      <c r="AC419" s="17"/>
      <c r="AD419" s="17"/>
      <c r="AE419" s="17"/>
      <c r="AF419" s="17"/>
      <c r="AG419" s="17"/>
      <c r="AH419" s="17"/>
      <c r="AI419" s="17"/>
      <c r="AJ419" s="17" t="s">
        <v>290</v>
      </c>
      <c r="AK419" s="17" t="s">
        <v>1111</v>
      </c>
      <c r="AL419" s="17"/>
      <c r="AM419" s="17"/>
      <c r="AN419" s="17"/>
      <c r="AO419" s="17"/>
      <c r="AP419" s="17" t="s">
        <v>914</v>
      </c>
      <c r="AQ419" s="17"/>
      <c r="AR419" s="17" t="s">
        <v>246</v>
      </c>
      <c r="AS419" s="17" t="s">
        <v>247</v>
      </c>
      <c r="AT419" s="17"/>
      <c r="AU419" s="17"/>
      <c r="AV419" s="17" t="s">
        <v>75</v>
      </c>
      <c r="AW419" s="17"/>
      <c r="AX419" s="17"/>
      <c r="AY419" s="17" t="s">
        <v>29</v>
      </c>
      <c r="AZ419" s="17"/>
      <c r="BA419" s="17"/>
      <c r="BB419" s="17"/>
      <c r="BC419" s="17"/>
      <c r="BD419" s="17"/>
      <c r="BE419" s="17"/>
      <c r="BF419" s="17"/>
      <c r="BG419" s="17"/>
      <c r="BH419" s="17"/>
      <c r="BI419" s="17"/>
      <c r="BJ419" s="17"/>
      <c r="BK419" s="17"/>
      <c r="BL419" s="17"/>
      <c r="BM419" s="17" t="s">
        <v>87</v>
      </c>
      <c r="BN419" s="17"/>
      <c r="BO419" s="17"/>
      <c r="BP419" s="17" t="s">
        <v>90</v>
      </c>
      <c r="BQ419" s="17"/>
      <c r="BR419" s="17"/>
      <c r="BS419" s="17"/>
      <c r="BT419" s="17"/>
      <c r="BU419" s="17"/>
      <c r="BV419" s="17"/>
      <c r="BW419" s="17" t="s">
        <v>3211</v>
      </c>
      <c r="BX419" s="17" t="s">
        <v>3201</v>
      </c>
      <c r="BY419" s="214">
        <v>45565</v>
      </c>
      <c r="BZ419" s="209">
        <v>45565</v>
      </c>
      <c r="CA419" s="17" t="s">
        <v>3492</v>
      </c>
      <c r="CB419" s="17" t="s">
        <v>3494</v>
      </c>
      <c r="CC419" s="17"/>
      <c r="CD419" s="17"/>
      <c r="CE419" s="209"/>
      <c r="CF419" s="17"/>
      <c r="CG419" s="17"/>
      <c r="CH419" s="17"/>
      <c r="CI419" s="17"/>
      <c r="CJ419" s="209"/>
      <c r="CK419" s="17"/>
      <c r="CL419" s="17"/>
      <c r="CM419" s="17"/>
      <c r="CN419" s="17"/>
      <c r="CO419" s="209"/>
      <c r="CP419" s="17"/>
      <c r="CQ419" s="17"/>
    </row>
    <row r="420" spans="3:95" s="9" customFormat="1" ht="135.75" customHeight="1" x14ac:dyDescent="0.25">
      <c r="C420" s="222" t="s">
        <v>3486</v>
      </c>
      <c r="D420" s="17" t="s">
        <v>3496</v>
      </c>
      <c r="E420" s="17" t="s">
        <v>100</v>
      </c>
      <c r="F420" s="239" t="str">
        <f t="shared" si="24"/>
        <v>URF2024_410__PD_Reglamentación Reforma Pensional_Esquemas de seguros y mutualidad de riesgos</v>
      </c>
      <c r="G420" s="17" t="s">
        <v>3499</v>
      </c>
      <c r="H420" s="17" t="s">
        <v>3495</v>
      </c>
      <c r="I420" s="17" t="s">
        <v>3495</v>
      </c>
      <c r="J420" s="17" t="s">
        <v>791</v>
      </c>
      <c r="K420" s="17" t="s">
        <v>1112</v>
      </c>
      <c r="L420" s="17"/>
      <c r="M420" s="45">
        <v>45566</v>
      </c>
      <c r="N420" s="45">
        <v>45657</v>
      </c>
      <c r="O420" s="18">
        <f t="shared" si="23"/>
        <v>91</v>
      </c>
      <c r="P420" s="17" t="s">
        <v>793</v>
      </c>
      <c r="Q420" s="17"/>
      <c r="R420" s="17"/>
      <c r="S420" s="17" t="s">
        <v>1085</v>
      </c>
      <c r="T420" s="17" t="s">
        <v>1092</v>
      </c>
      <c r="U420" s="17" t="s">
        <v>27</v>
      </c>
      <c r="V420" s="17"/>
      <c r="W420" s="17" t="s">
        <v>52</v>
      </c>
      <c r="X420" s="17"/>
      <c r="Y420" s="17"/>
      <c r="Z420" s="17"/>
      <c r="AA420" s="17"/>
      <c r="AB420" s="17"/>
      <c r="AC420" s="17"/>
      <c r="AD420" s="17"/>
      <c r="AE420" s="17"/>
      <c r="AF420" s="17"/>
      <c r="AG420" s="17"/>
      <c r="AH420" s="17"/>
      <c r="AI420" s="17"/>
      <c r="AJ420" s="17" t="s">
        <v>290</v>
      </c>
      <c r="AK420" s="17" t="s">
        <v>1111</v>
      </c>
      <c r="AL420" s="17"/>
      <c r="AM420" s="17"/>
      <c r="AN420" s="17"/>
      <c r="AO420" s="17"/>
      <c r="AP420" s="17" t="s">
        <v>914</v>
      </c>
      <c r="AQ420" s="17"/>
      <c r="AR420" s="17" t="s">
        <v>246</v>
      </c>
      <c r="AS420" s="17" t="s">
        <v>247</v>
      </c>
      <c r="AT420" s="17"/>
      <c r="AU420" s="17"/>
      <c r="AV420" s="17" t="s">
        <v>75</v>
      </c>
      <c r="AW420" s="17"/>
      <c r="AX420" s="17"/>
      <c r="AY420" s="17" t="s">
        <v>29</v>
      </c>
      <c r="AZ420" s="17"/>
      <c r="BA420" s="17"/>
      <c r="BB420" s="17"/>
      <c r="BC420" s="17"/>
      <c r="BD420" s="17"/>
      <c r="BE420" s="17"/>
      <c r="BF420" s="17"/>
      <c r="BG420" s="17"/>
      <c r="BH420" s="17"/>
      <c r="BI420" s="17"/>
      <c r="BJ420" s="17"/>
      <c r="BK420" s="17"/>
      <c r="BL420" s="17"/>
      <c r="BM420" s="17" t="s">
        <v>87</v>
      </c>
      <c r="BN420" s="17"/>
      <c r="BO420" s="17"/>
      <c r="BP420" s="17" t="s">
        <v>90</v>
      </c>
      <c r="BQ420" s="17"/>
      <c r="BR420" s="17"/>
      <c r="BS420" s="17"/>
      <c r="BT420" s="17"/>
      <c r="BU420" s="17"/>
      <c r="BV420" s="17"/>
      <c r="BW420" s="17" t="s">
        <v>3211</v>
      </c>
      <c r="BX420" s="17" t="s">
        <v>3201</v>
      </c>
      <c r="BY420" s="214">
        <v>45565</v>
      </c>
      <c r="BZ420" s="209">
        <v>45565</v>
      </c>
      <c r="CA420" s="17" t="s">
        <v>3492</v>
      </c>
      <c r="CB420" s="17" t="s">
        <v>3499</v>
      </c>
      <c r="CC420" s="17"/>
      <c r="CD420" s="17"/>
      <c r="CE420" s="209"/>
      <c r="CF420" s="17"/>
      <c r="CG420" s="17"/>
      <c r="CH420" s="17"/>
      <c r="CI420" s="17"/>
      <c r="CJ420" s="209"/>
      <c r="CK420" s="17"/>
      <c r="CL420" s="17"/>
      <c r="CM420" s="17"/>
      <c r="CN420" s="17"/>
      <c r="CO420" s="209"/>
      <c r="CP420" s="17"/>
      <c r="CQ420" s="17"/>
    </row>
    <row r="421" spans="3:95" s="9" customFormat="1" ht="135.75" customHeight="1" x14ac:dyDescent="0.25">
      <c r="C421" s="222" t="s">
        <v>3487</v>
      </c>
      <c r="D421" s="17" t="s">
        <v>3500</v>
      </c>
      <c r="E421" s="17" t="s">
        <v>100</v>
      </c>
      <c r="F421" s="239" t="str">
        <f t="shared" si="24"/>
        <v>URF2024_411__PD_Reglamentación Reforma Pensional_Esquemas de fondos y subcuentas generacionales en las etapas de acumulación y desacumulación</v>
      </c>
      <c r="G421" s="17" t="s">
        <v>3501</v>
      </c>
      <c r="H421" s="17" t="s">
        <v>3502</v>
      </c>
      <c r="I421" s="17" t="s">
        <v>3502</v>
      </c>
      <c r="J421" s="17" t="s">
        <v>791</v>
      </c>
      <c r="K421" s="17" t="s">
        <v>1112</v>
      </c>
      <c r="L421" s="17"/>
      <c r="M421" s="45">
        <v>45566</v>
      </c>
      <c r="N421" s="45">
        <v>45657</v>
      </c>
      <c r="O421" s="18">
        <f t="shared" si="23"/>
        <v>91</v>
      </c>
      <c r="P421" s="17" t="s">
        <v>793</v>
      </c>
      <c r="Q421" s="17"/>
      <c r="R421" s="17"/>
      <c r="S421" s="17" t="s">
        <v>1085</v>
      </c>
      <c r="T421" s="17" t="s">
        <v>1092</v>
      </c>
      <c r="U421" s="17" t="s">
        <v>27</v>
      </c>
      <c r="V421" s="17"/>
      <c r="W421" s="17" t="s">
        <v>52</v>
      </c>
      <c r="X421" s="17"/>
      <c r="Y421" s="17"/>
      <c r="Z421" s="17"/>
      <c r="AA421" s="17"/>
      <c r="AB421" s="17"/>
      <c r="AC421" s="17"/>
      <c r="AD421" s="17"/>
      <c r="AE421" s="17"/>
      <c r="AF421" s="17"/>
      <c r="AG421" s="17"/>
      <c r="AH421" s="17"/>
      <c r="AI421" s="17"/>
      <c r="AJ421" s="17" t="s">
        <v>290</v>
      </c>
      <c r="AK421" s="17" t="s">
        <v>1111</v>
      </c>
      <c r="AL421" s="17"/>
      <c r="AM421" s="17"/>
      <c r="AN421" s="17"/>
      <c r="AO421" s="17"/>
      <c r="AP421" s="17" t="s">
        <v>914</v>
      </c>
      <c r="AQ421" s="17"/>
      <c r="AR421" s="17" t="s">
        <v>246</v>
      </c>
      <c r="AS421" s="17" t="s">
        <v>247</v>
      </c>
      <c r="AT421" s="17"/>
      <c r="AU421" s="17"/>
      <c r="AV421" s="17" t="s">
        <v>75</v>
      </c>
      <c r="AW421" s="17"/>
      <c r="AX421" s="17"/>
      <c r="AY421" s="17" t="s">
        <v>29</v>
      </c>
      <c r="AZ421" s="17"/>
      <c r="BA421" s="17"/>
      <c r="BB421" s="17"/>
      <c r="BC421" s="17"/>
      <c r="BD421" s="17"/>
      <c r="BE421" s="17"/>
      <c r="BF421" s="17"/>
      <c r="BG421" s="17"/>
      <c r="BH421" s="17"/>
      <c r="BI421" s="17"/>
      <c r="BJ421" s="17"/>
      <c r="BK421" s="17"/>
      <c r="BL421" s="17"/>
      <c r="BM421" s="17" t="s">
        <v>87</v>
      </c>
      <c r="BN421" s="17"/>
      <c r="BO421" s="17"/>
      <c r="BP421" s="17" t="s">
        <v>90</v>
      </c>
      <c r="BQ421" s="17"/>
      <c r="BR421" s="17"/>
      <c r="BS421" s="17"/>
      <c r="BT421" s="17"/>
      <c r="BU421" s="17"/>
      <c r="BV421" s="17"/>
      <c r="BW421" s="17" t="s">
        <v>3211</v>
      </c>
      <c r="BX421" s="17" t="s">
        <v>3201</v>
      </c>
      <c r="BY421" s="214">
        <v>45565</v>
      </c>
      <c r="BZ421" s="209">
        <v>45565</v>
      </c>
      <c r="CA421" s="17" t="s">
        <v>3492</v>
      </c>
      <c r="CB421" s="17" t="s">
        <v>3501</v>
      </c>
      <c r="CC421" s="17"/>
      <c r="CD421" s="17"/>
      <c r="CE421" s="209"/>
      <c r="CF421" s="17"/>
      <c r="CG421" s="17"/>
      <c r="CH421" s="17"/>
      <c r="CI421" s="17"/>
      <c r="CJ421" s="209"/>
      <c r="CK421" s="17"/>
      <c r="CL421" s="17"/>
      <c r="CM421" s="17"/>
      <c r="CN421" s="17"/>
      <c r="CO421" s="209"/>
      <c r="CP421" s="17"/>
      <c r="CQ421" s="17"/>
    </row>
    <row r="422" spans="3:95" s="9" customFormat="1" ht="135.75" customHeight="1" x14ac:dyDescent="0.25">
      <c r="C422" s="222" t="s">
        <v>3488</v>
      </c>
      <c r="D422" s="17" t="s">
        <v>3504</v>
      </c>
      <c r="E422" s="17" t="s">
        <v>100</v>
      </c>
      <c r="F422" s="239" t="str">
        <f t="shared" si="24"/>
        <v>URF2024_412__PD_Autorización, administración y reglas de gobierno corporativo para Administradoras del Componente Complementario de Ahorro Individual del Pilar Contributivo</v>
      </c>
      <c r="G422" s="17" t="s">
        <v>3505</v>
      </c>
      <c r="H422" s="17" t="s">
        <v>3503</v>
      </c>
      <c r="I422" s="17" t="s">
        <v>3503</v>
      </c>
      <c r="J422" s="17" t="s">
        <v>791</v>
      </c>
      <c r="K422" s="17" t="s">
        <v>1112</v>
      </c>
      <c r="L422" s="17"/>
      <c r="M422" s="45">
        <v>45474</v>
      </c>
      <c r="N422" s="45">
        <v>45596</v>
      </c>
      <c r="O422" s="18">
        <f t="shared" si="23"/>
        <v>122</v>
      </c>
      <c r="P422" s="17" t="s">
        <v>793</v>
      </c>
      <c r="Q422" s="17"/>
      <c r="R422" s="17"/>
      <c r="S422" s="17" t="s">
        <v>1085</v>
      </c>
      <c r="T422" s="17" t="s">
        <v>1092</v>
      </c>
      <c r="U422" s="17" t="s">
        <v>27</v>
      </c>
      <c r="V422" s="17"/>
      <c r="W422" s="17" t="s">
        <v>52</v>
      </c>
      <c r="X422" s="17"/>
      <c r="Y422" s="17"/>
      <c r="Z422" s="17"/>
      <c r="AA422" s="17"/>
      <c r="AB422" s="17"/>
      <c r="AC422" s="17"/>
      <c r="AD422" s="17"/>
      <c r="AE422" s="17"/>
      <c r="AF422" s="17"/>
      <c r="AG422" s="17"/>
      <c r="AH422" s="17"/>
      <c r="AI422" s="17"/>
      <c r="AJ422" s="17" t="s">
        <v>290</v>
      </c>
      <c r="AK422" s="17" t="s">
        <v>1111</v>
      </c>
      <c r="AL422" s="17"/>
      <c r="AM422" s="17"/>
      <c r="AN422" s="17"/>
      <c r="AO422" s="17"/>
      <c r="AP422" s="17" t="s">
        <v>914</v>
      </c>
      <c r="AQ422" s="17"/>
      <c r="AR422" s="17" t="s">
        <v>246</v>
      </c>
      <c r="AS422" s="17" t="s">
        <v>247</v>
      </c>
      <c r="AT422" s="17"/>
      <c r="AU422" s="17"/>
      <c r="AV422" s="17" t="s">
        <v>75</v>
      </c>
      <c r="AW422" s="17"/>
      <c r="AX422" s="17"/>
      <c r="AY422" s="17" t="s">
        <v>29</v>
      </c>
      <c r="AZ422" s="17"/>
      <c r="BA422" s="17"/>
      <c r="BB422" s="17"/>
      <c r="BC422" s="17"/>
      <c r="BD422" s="17"/>
      <c r="BE422" s="17"/>
      <c r="BF422" s="17"/>
      <c r="BG422" s="17"/>
      <c r="BH422" s="17"/>
      <c r="BI422" s="17"/>
      <c r="BJ422" s="17"/>
      <c r="BK422" s="17"/>
      <c r="BL422" s="17"/>
      <c r="BM422" s="17" t="s">
        <v>87</v>
      </c>
      <c r="BN422" s="17"/>
      <c r="BO422" s="17"/>
      <c r="BP422" s="17" t="s">
        <v>90</v>
      </c>
      <c r="BQ422" s="17"/>
      <c r="BR422" s="17"/>
      <c r="BS422" s="17"/>
      <c r="BT422" s="17"/>
      <c r="BU422" s="17"/>
      <c r="BV422" s="17"/>
      <c r="BW422" s="17" t="s">
        <v>3211</v>
      </c>
      <c r="BX422" s="17" t="s">
        <v>3201</v>
      </c>
      <c r="BY422" s="214">
        <v>45565</v>
      </c>
      <c r="BZ422" s="209">
        <v>45565</v>
      </c>
      <c r="CA422" s="17" t="s">
        <v>3492</v>
      </c>
      <c r="CB422" s="17" t="s">
        <v>3505</v>
      </c>
      <c r="CC422" s="17"/>
      <c r="CD422" s="17"/>
      <c r="CE422" s="209"/>
      <c r="CF422" s="17"/>
      <c r="CG422" s="17"/>
      <c r="CH422" s="17"/>
      <c r="CI422" s="17"/>
      <c r="CJ422" s="209"/>
      <c r="CK422" s="17"/>
      <c r="CL422" s="17"/>
      <c r="CM422" s="17"/>
      <c r="CN422" s="17"/>
      <c r="CO422" s="209"/>
      <c r="CP422" s="17"/>
      <c r="CQ422" s="17"/>
    </row>
    <row r="423" spans="3:95" s="9" customFormat="1" ht="135.75" customHeight="1" x14ac:dyDescent="0.25">
      <c r="C423" s="222" t="s">
        <v>3489</v>
      </c>
      <c r="D423" s="17" t="s">
        <v>3506</v>
      </c>
      <c r="E423" s="17" t="s">
        <v>100</v>
      </c>
      <c r="F423" s="239" t="str">
        <f t="shared" si="24"/>
        <v>URF2024_413__PD_Actualizacion de disposiciones de carácter prudencial aplicables a los establecimientos de crédito y conglomerados financieros</v>
      </c>
      <c r="G423" s="17" t="s">
        <v>3507</v>
      </c>
      <c r="H423" s="17" t="s">
        <v>3508</v>
      </c>
      <c r="I423" s="17" t="s">
        <v>3508</v>
      </c>
      <c r="J423" s="17" t="s">
        <v>791</v>
      </c>
      <c r="K423" s="17" t="s">
        <v>793</v>
      </c>
      <c r="L423" s="17"/>
      <c r="M423" s="45">
        <v>45566</v>
      </c>
      <c r="N423" s="45">
        <v>45657</v>
      </c>
      <c r="O423" s="18">
        <f t="shared" si="23"/>
        <v>91</v>
      </c>
      <c r="P423" s="17" t="s">
        <v>793</v>
      </c>
      <c r="Q423" s="17"/>
      <c r="R423" s="17"/>
      <c r="S423" s="17" t="s">
        <v>1085</v>
      </c>
      <c r="T423" s="17" t="s">
        <v>1092</v>
      </c>
      <c r="U423" s="17" t="s">
        <v>27</v>
      </c>
      <c r="V423" s="17"/>
      <c r="W423" s="17" t="s">
        <v>52</v>
      </c>
      <c r="X423" s="17"/>
      <c r="Y423" s="17"/>
      <c r="Z423" s="17"/>
      <c r="AA423" s="17"/>
      <c r="AB423" s="17"/>
      <c r="AC423" s="17"/>
      <c r="AD423" s="17"/>
      <c r="AE423" s="17"/>
      <c r="AF423" s="17"/>
      <c r="AG423" s="17"/>
      <c r="AH423" s="17"/>
      <c r="AI423" s="17"/>
      <c r="AJ423" s="17" t="s">
        <v>290</v>
      </c>
      <c r="AK423" s="17" t="s">
        <v>1111</v>
      </c>
      <c r="AL423" s="17"/>
      <c r="AM423" s="17"/>
      <c r="AN423" s="17"/>
      <c r="AO423" s="17"/>
      <c r="AP423" s="17" t="s">
        <v>914</v>
      </c>
      <c r="AQ423" s="17"/>
      <c r="AR423" s="17" t="s">
        <v>246</v>
      </c>
      <c r="AS423" s="17" t="s">
        <v>247</v>
      </c>
      <c r="AT423" s="17"/>
      <c r="AU423" s="17"/>
      <c r="AV423" s="17" t="s">
        <v>75</v>
      </c>
      <c r="AW423" s="17"/>
      <c r="AX423" s="17"/>
      <c r="AY423" s="17" t="s">
        <v>29</v>
      </c>
      <c r="AZ423" s="17"/>
      <c r="BA423" s="17"/>
      <c r="BB423" s="17"/>
      <c r="BC423" s="17"/>
      <c r="BD423" s="17"/>
      <c r="BE423" s="17"/>
      <c r="BF423" s="17"/>
      <c r="BG423" s="17"/>
      <c r="BH423" s="17"/>
      <c r="BI423" s="17"/>
      <c r="BJ423" s="17"/>
      <c r="BK423" s="17"/>
      <c r="BL423" s="17"/>
      <c r="BM423" s="17" t="s">
        <v>87</v>
      </c>
      <c r="BN423" s="17"/>
      <c r="BO423" s="17"/>
      <c r="BP423" s="17" t="s">
        <v>90</v>
      </c>
      <c r="BQ423" s="17"/>
      <c r="BR423" s="17"/>
      <c r="BS423" s="17"/>
      <c r="BT423" s="17"/>
      <c r="BU423" s="17"/>
      <c r="BV423" s="17"/>
      <c r="BW423" s="17" t="s">
        <v>3211</v>
      </c>
      <c r="BX423" s="17" t="s">
        <v>3201</v>
      </c>
      <c r="BY423" s="214">
        <v>45565</v>
      </c>
      <c r="BZ423" s="209">
        <v>45565</v>
      </c>
      <c r="CA423" s="17" t="s">
        <v>3492</v>
      </c>
      <c r="CB423" s="17" t="s">
        <v>3507</v>
      </c>
      <c r="CC423" s="17"/>
      <c r="CD423" s="17"/>
      <c r="CE423" s="209"/>
      <c r="CF423" s="17"/>
      <c r="CG423" s="17"/>
      <c r="CH423" s="17"/>
      <c r="CI423" s="17"/>
      <c r="CJ423" s="209"/>
      <c r="CK423" s="17"/>
      <c r="CL423" s="17"/>
      <c r="CM423" s="17"/>
      <c r="CN423" s="17"/>
      <c r="CO423" s="209"/>
      <c r="CP423" s="17"/>
      <c r="CQ423" s="17"/>
    </row>
  </sheetData>
  <sheetProtection autoFilter="0"/>
  <autoFilter ref="C9:CG423" xr:uid="{5A3C2CAD-637C-41E5-9B5C-D1D7BCF9E2E5}">
    <filterColumn colId="33" showButton="0"/>
    <filterColumn colId="72">
      <filters>
        <filter val="Vigente"/>
        <filter val="Vigente modificada"/>
      </filters>
    </filterColumn>
  </autoFilter>
  <mergeCells count="111">
    <mergeCell ref="CC8:CG8"/>
    <mergeCell ref="CA9:CA10"/>
    <mergeCell ref="CB9:CB10"/>
    <mergeCell ref="CC9:CC10"/>
    <mergeCell ref="CD9:CD10"/>
    <mergeCell ref="CE9:CE10"/>
    <mergeCell ref="CF9:CF10"/>
    <mergeCell ref="CG9:CG10"/>
    <mergeCell ref="BW9:BW10"/>
    <mergeCell ref="BZ9:BZ10"/>
    <mergeCell ref="BX9:BX10"/>
    <mergeCell ref="BY9:BY10"/>
    <mergeCell ref="BX8:CB8"/>
    <mergeCell ref="BF9:BF10"/>
    <mergeCell ref="BG9:BG10"/>
    <mergeCell ref="BH9:BH10"/>
    <mergeCell ref="BB9:BB10"/>
    <mergeCell ref="AM9:AM10"/>
    <mergeCell ref="AN9:AN10"/>
    <mergeCell ref="BT9:BT10"/>
    <mergeCell ref="BI9:BI10"/>
    <mergeCell ref="BJ9:BJ10"/>
    <mergeCell ref="AX9:AX10"/>
    <mergeCell ref="AY9:AY10"/>
    <mergeCell ref="AZ9:AZ10"/>
    <mergeCell ref="BA9:BA10"/>
    <mergeCell ref="AV9:AV10"/>
    <mergeCell ref="AQ9:AQ10"/>
    <mergeCell ref="AR9:AR10"/>
    <mergeCell ref="AU9:AU10"/>
    <mergeCell ref="AW9:AW10"/>
    <mergeCell ref="D4:BS6"/>
    <mergeCell ref="F9:F10"/>
    <mergeCell ref="Z9:Z10"/>
    <mergeCell ref="AS9:AS10"/>
    <mergeCell ref="AA9:AA10"/>
    <mergeCell ref="AT9:AT10"/>
    <mergeCell ref="BO9:BO10"/>
    <mergeCell ref="BP9:BP10"/>
    <mergeCell ref="BQ9:BQ10"/>
    <mergeCell ref="BR9:BR10"/>
    <mergeCell ref="BS9:BS10"/>
    <mergeCell ref="BK9:BK10"/>
    <mergeCell ref="BL9:BL10"/>
    <mergeCell ref="BM9:BM10"/>
    <mergeCell ref="BN9:BN10"/>
    <mergeCell ref="BC9:BC10"/>
    <mergeCell ref="BD9:BD10"/>
    <mergeCell ref="BE9:BE10"/>
    <mergeCell ref="AG9:AG10"/>
    <mergeCell ref="AH9:AH10"/>
    <mergeCell ref="AI9:AI10"/>
    <mergeCell ref="AJ9:AK9"/>
    <mergeCell ref="AO9:AO10"/>
    <mergeCell ref="AP9:AP10"/>
    <mergeCell ref="C9:C10"/>
    <mergeCell ref="D9:D10"/>
    <mergeCell ref="G9:G10"/>
    <mergeCell ref="H9:H10"/>
    <mergeCell ref="I9:I10"/>
    <mergeCell ref="E9:E10"/>
    <mergeCell ref="J9:J10"/>
    <mergeCell ref="K9:K10"/>
    <mergeCell ref="W9:W10"/>
    <mergeCell ref="L9:L10"/>
    <mergeCell ref="M9:M10"/>
    <mergeCell ref="N9:N10"/>
    <mergeCell ref="O9:O10"/>
    <mergeCell ref="P9:P10"/>
    <mergeCell ref="Q9:Q10"/>
    <mergeCell ref="R9:R10"/>
    <mergeCell ref="S9:S10"/>
    <mergeCell ref="T9:T10"/>
    <mergeCell ref="U9:U10"/>
    <mergeCell ref="V9:V10"/>
    <mergeCell ref="BU4:BV4"/>
    <mergeCell ref="BU5:BV5"/>
    <mergeCell ref="BU6:BV6"/>
    <mergeCell ref="BU9:BU10"/>
    <mergeCell ref="BV9:BV10"/>
    <mergeCell ref="BW7:CL7"/>
    <mergeCell ref="D7:R8"/>
    <mergeCell ref="S7:T8"/>
    <mergeCell ref="U7:X8"/>
    <mergeCell ref="Y7:AU8"/>
    <mergeCell ref="AW7:BC8"/>
    <mergeCell ref="BD7:BV7"/>
    <mergeCell ref="BD8:BE8"/>
    <mergeCell ref="BF8:BH8"/>
    <mergeCell ref="BI8:BP8"/>
    <mergeCell ref="BR8:BT8"/>
    <mergeCell ref="AL9:AL10"/>
    <mergeCell ref="X9:X10"/>
    <mergeCell ref="Y9:Y10"/>
    <mergeCell ref="AB9:AB10"/>
    <mergeCell ref="AC9:AC10"/>
    <mergeCell ref="AD9:AD10"/>
    <mergeCell ref="AE9:AE10"/>
    <mergeCell ref="AF9:AF10"/>
    <mergeCell ref="CM8:CQ8"/>
    <mergeCell ref="CM9:CM10"/>
    <mergeCell ref="CN9:CN10"/>
    <mergeCell ref="CO9:CO10"/>
    <mergeCell ref="CP9:CP10"/>
    <mergeCell ref="CQ9:CQ10"/>
    <mergeCell ref="CH8:CL8"/>
    <mergeCell ref="CH9:CH10"/>
    <mergeCell ref="CI9:CI10"/>
    <mergeCell ref="CJ9:CJ10"/>
    <mergeCell ref="CK9:CK10"/>
    <mergeCell ref="CL9:CL10"/>
  </mergeCells>
  <phoneticPr fontId="58" type="noConversion"/>
  <conditionalFormatting sqref="O11:O411">
    <cfRule type="cellIs" dxfId="4" priority="11" operator="greaterThan">
      <formula>125</formula>
    </cfRule>
  </conditionalFormatting>
  <conditionalFormatting sqref="O412:O417">
    <cfRule type="cellIs" dxfId="3" priority="3" operator="greaterThan">
      <formula>125</formula>
    </cfRule>
  </conditionalFormatting>
  <conditionalFormatting sqref="O418:O423">
    <cfRule type="cellIs" dxfId="2" priority="1" operator="greaterThan">
      <formula>125</formula>
    </cfRule>
  </conditionalFormatting>
  <dataValidations xWindow="1036" yWindow="901" count="34">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sqref="S7:T7" xr:uid="{70E8CAB1-0DCF-4D38-9911-9383613A3691}">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TOTAL DÍAS TAREA" prompt="Campo formulado, por favor no modificar." sqref="O7 O9" xr:uid="{632DE9FE-3E50-4AF7-B7F2-5DCA712D28D4}"/>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allowBlank="1" showInputMessage="1" showErrorMessage="1" promptTitle="RECURSOS" prompt="Seleccione los recursos que requiere para el desarrollo de la tarea." sqref="U9:X10" xr:uid="{4968FFF6-E3C5-442D-8F36-8B2FD1A19EC0}"/>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xr:uid="{3B26A58E-E9F3-460C-A792-82845CCC00CE}">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57:N262 N293:N294 N388:N390 N228:N241 N243:N254" xr:uid="{2E48AC2E-39A7-40EE-AE65-2E4337A712EF}">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xWindow="1036" yWindow="901" count="89">
        <x14:dataValidation type="list" allowBlank="1" showInputMessage="1" showErrorMessage="1" promptTitle="PROCESO RESPONSABLE" prompt="De la lista desplegable. indique el proceso responsable de ejecucción de la tarea." xr:uid="{61A499DB-507B-4037-A10A-434A004257EB}">
          <x14:formula1>
            <xm:f>'Listas (No modificar)'!$C$3:$C$11</xm:f>
          </x14:formula1>
          <xm:sqref>J11:J36</xm:sqref>
        </x14:dataValidation>
        <x14:dataValidation type="list" allowBlank="1" showInputMessage="1" showErrorMessage="1" promptTitle="RESPONSABLE DE LA TAREA" prompt="Seleccione de la lista desplegable, el servidor público encargado del cumplimiento de la tarea y de su registro en el SMGI. _x000a_" xr:uid="{C33A7FB6-BE78-410F-B0CC-E89502576A40}">
          <x14:formula1>
            <xm:f>'Listas (No modificar)'!$D$3:$D$32</xm:f>
          </x14:formula1>
          <xm:sqref>K11:K36</xm:sqref>
        </x14:dataValidation>
        <x14:dataValidation type="list" allowBlank="1" showInputMessage="1" showErrorMessage="1" promptTitle="APROBADOR DE LA TAREA" prompt="Seleccione de la lista desplegable, el responsable de verificar el cumplimiento de la tarea." xr:uid="{7C16B6F0-6EFB-4A18-B38E-FD9C55B9A657}">
          <x14:formula1>
            <xm:f>'Listas (No modificar)'!$D$3:$D$32</xm:f>
          </x14:formula1>
          <xm:sqref>P11:P36</xm:sqref>
        </x14:dataValidation>
        <x14:dataValidation type="list" allowBlank="1" showInputMessage="1" showErrorMessage="1" promptTitle="INTERNO-EXTERNO" prompt="De la lista desplegable, seleccione si la situación que puede presentarse es externa o interna. " xr:uid="{B6332A6E-DBC5-4884-A732-EA5147AB8952}">
          <x14:formula1>
            <xm:f>'Listas (No modificar)'!$E$3:$E$4</xm:f>
          </x14:formula1>
          <xm:sqref>Q11:Q36</xm:sqref>
        </x14:dataValidation>
        <x14:dataValidation type="list" allowBlank="1" showInputMessage="1" showErrorMessage="1" promptTitle="COLABORADOR" prompt="De la lista desplegable, identifique el servidor que puede apoyar el cumplimiento de la tarea (Puede repprtar el SMGI, peno no enviar para aprobación)." xr:uid="{0BA6CD4E-A97B-4CE8-9D51-183FAC1C5B78}">
          <x14:formula1>
            <xm:f>'Listas (No modificar)'!$D$3:$D$32</xm:f>
          </x14:formula1>
          <xm:sqref>L11:L36</xm:sqref>
        </x14:dataValidation>
        <x14:dataValidation type="list" allowBlank="1" showInputMessage="1" showErrorMessage="1" promptTitle="OBJETIVO ESTRATÉGICO" prompt="De la lista desplegable, seleccione el objetivo estratégico que tiene relación con  la tarea. " xr:uid="{3ED376E4-4065-4FAC-A711-5E00F3DDCF55}">
          <x14:formula1>
            <xm:f>'Listas (No modificar)'!$F$3:$F$8</xm:f>
          </x14:formula1>
          <xm:sqref>S11:S36</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325B32DF-2799-4E01-916E-19A2FAEAEDB7}">
          <x14:formula1>
            <xm:f>'Listas (No modificar)'!$G$3:$G$16</xm:f>
          </x14:formula1>
          <xm:sqref>T11:T36</xm:sqref>
        </x14:dataValidation>
        <x14:dataValidation type="list" allowBlank="1" showInputMessage="1" showErrorMessage="1" promptTitle="RECURSOS" prompt="Seleccione los recursos que requiere para el desarrollo de la tarea." xr:uid="{49F9AD53-2CEA-4EFC-AB59-67062299BE7A}">
          <x14:formula1>
            <xm:f>'Listas (No modificar)'!$H$3</xm:f>
          </x14:formula1>
          <xm:sqref>U11:U36</xm:sqref>
        </x14:dataValidation>
        <x14:dataValidation type="list" allowBlank="1" showInputMessage="1" showErrorMessage="1" promptTitle="RECURSOS" prompt="Seleccione los recursos que requiere para el desarrollo de la tarea." xr:uid="{624CA90B-6273-4B2D-B65F-B610FDC26768}">
          <x14:formula1>
            <xm:f>'Listas (No modificar)'!$I$3</xm:f>
          </x14:formula1>
          <xm:sqref>V11:V36</xm:sqref>
        </x14:dataValidation>
        <x14:dataValidation type="list" allowBlank="1" showInputMessage="1" showErrorMessage="1" promptTitle="RECURSOS" prompt="Seleccione los recursos que requiere para el desarrollo de la tarea." xr:uid="{965DF0E2-43A3-4E5A-AFDD-9C1D2A0925E9}">
          <x14:formula1>
            <xm:f>'Listas (No modificar)'!$J$3</xm:f>
          </x14:formula1>
          <xm:sqref>W11:W36</xm:sqref>
        </x14:dataValidation>
        <x14:dataValidation type="list" allowBlank="1" showInputMessage="1" showErrorMessage="1" promptTitle="RECURSOS" prompt="Seleccione los recursos que requiere para el desarrollo de la tarea." xr:uid="{0AEB9201-4550-4488-AE7E-F9377B884420}">
          <x14:formula1>
            <xm:f>'Listas (No modificar)'!$K$3</xm:f>
          </x14:formula1>
          <xm:sqref>X11:X36</xm:sqref>
        </x14:dataValidation>
        <x14:dataValidation type="list" allowBlank="1" showInputMessage="1" showErrorMessage="1" promptTitle="PLAN DE ACCIÓN ASOCIADO" prompt="Seleccione de la lista desplegable el plan con el que se encuentra asociada la tarea. " xr:uid="{3F1902DC-917A-4F76-B925-E540964FD409}">
          <x14:formula1>
            <xm:f>'Listas (No modificar)'!$L$4:$L$13</xm:f>
          </x14:formula1>
          <xm:sqref>Y11:Y36</xm:sqref>
        </x14:dataValidation>
        <x14:dataValidation type="list" allowBlank="1" showInputMessage="1" showErrorMessage="1" promptTitle="PLAN DE ACCIÓN ASOCIADO" prompt="Seleccione de la lista desplegable el plan con el que se encuentra asociada la tarea. " xr:uid="{4D1586C3-830B-4062-A58C-501EC6870BF4}">
          <x14:formula1>
            <xm:f>'Listas (No modificar)'!$M$4:$M$15</xm:f>
          </x14:formula1>
          <xm:sqref>Z11:Z36</xm:sqref>
        </x14:dataValidation>
        <x14:dataValidation type="list" allowBlank="1" showInputMessage="1" showErrorMessage="1" promptTitle="PLAN DE ACCIÓN ASOCIADO" prompt="Seleccione de la lista desplegable el plan con el que se encuentra asociada la tarea. " xr:uid="{F560A025-A79E-4B7D-92D9-AEAB268A9182}">
          <x14:formula1>
            <xm:f>'Listas (No modificar)'!$N$4:$N$8</xm:f>
          </x14:formula1>
          <xm:sqref>AA11:AA36</xm:sqref>
        </x14:dataValidation>
        <x14:dataValidation type="list" allowBlank="1" showInputMessage="1" showErrorMessage="1" promptTitle="PLAN DE ACCIÓN ASOCIADO" prompt="Seleccione de la lista desplegable el plan con el que se encuentra asociada la tarea. " xr:uid="{B6489C28-51E6-4CBD-B190-D08750F708AB}">
          <x14:formula1>
            <xm:f>'Listas (No modificar)'!$O$3</xm:f>
          </x14:formula1>
          <xm:sqref>AB11:AB36</xm:sqref>
        </x14:dataValidation>
        <x14:dataValidation type="list" allowBlank="1" showInputMessage="1" showErrorMessage="1" promptTitle="PLAN DE ACCIÓN ASOCIADO" prompt="Seleccione de la lista desplegable el plan con el que se encuentra asociada la tarea. " xr:uid="{117EAD49-B721-4F21-97F1-9D2CA52B4311}">
          <x14:formula1>
            <xm:f>'Listas (No modificar)'!$P$3</xm:f>
          </x14:formula1>
          <xm:sqref>AC11:AC36</xm:sqref>
        </x14:dataValidation>
        <x14:dataValidation type="list" allowBlank="1" showInputMessage="1" showErrorMessage="1" promptTitle="PLAN DE ACCIÓN ASOCIADO" prompt="Seleccione de la lista desplegable el plan con el que se encuentra asociada la tarea. " xr:uid="{C7D9AB7F-D696-4AB3-8488-B4D123DEDD9E}">
          <x14:formula1>
            <xm:f>'Listas (No modificar)'!$Q$3</xm:f>
          </x14:formula1>
          <xm:sqref>AD11:AD36</xm:sqref>
        </x14:dataValidation>
        <x14:dataValidation type="list" allowBlank="1" showInputMessage="1" showErrorMessage="1" promptTitle="PLAN DE ACCIÓN ASOCIADO" prompt="Seleccione de la lista desplegable el plan con el que se encuentra asociada la tarea. " xr:uid="{2D76E6E8-9531-4F5A-8293-76137C784D33}">
          <x14:formula1>
            <xm:f>'Listas (No modificar)'!$R$3</xm:f>
          </x14:formula1>
          <xm:sqref>AE11:AE36</xm:sqref>
        </x14:dataValidation>
        <x14:dataValidation type="list" allowBlank="1" showInputMessage="1" showErrorMessage="1" promptTitle="PLAN DE ACCIÓN ASOCIADO" prompt="Seleccione de la lista desplegable el plan con el que se encuentra asociada la tarea. " xr:uid="{F4232169-BCF5-4377-AAE7-6B0472CBDF16}">
          <x14:formula1>
            <xm:f>'Listas (No modificar)'!$S$3</xm:f>
          </x14:formula1>
          <xm:sqref>AF11:AF36</xm:sqref>
        </x14:dataValidation>
        <x14:dataValidation type="list" allowBlank="1" showInputMessage="1" showErrorMessage="1" promptTitle="PLAN DE ACCIÓN ASOCIADO" prompt="Seleccione de la lista desplegable el plan con el que se encuentra asociada la tarea. " xr:uid="{7F9233F9-ACB4-492C-8B23-BC5881E3F7C7}">
          <x14:formula1>
            <xm:f>'Listas (No modificar)'!$T$3</xm:f>
          </x14:formula1>
          <xm:sqref>AG11:AG36</xm:sqref>
        </x14:dataValidation>
        <x14:dataValidation type="list" allowBlank="1" showInputMessage="1" showErrorMessage="1" promptTitle="PLAN DE ACCIÓN ASOCIADO" prompt="Seleccione de la lista desplegable el plan con el que se encuentra asociada la tarea. " xr:uid="{9C9B5F79-A289-4EDD-9142-14E49A4717DE}">
          <x14:formula1>
            <xm:f>'Listas (No modificar)'!$U$3</xm:f>
          </x14:formula1>
          <xm:sqref>AH11:AH36</xm:sqref>
        </x14:dataValidation>
        <x14:dataValidation type="list" allowBlank="1" showInputMessage="1" showErrorMessage="1" promptTitle="PLAN DE ACCIÓN ASOCIADO" prompt="Seleccione de la lista desplegable el plan con el que se encuentra asociada la tarea. " xr:uid="{8CD7351D-74B5-4331-B4F8-E330862193C6}">
          <x14:formula1>
            <xm:f>'Listas (No modificar)'!$V$3</xm:f>
          </x14:formula1>
          <xm:sqref>AI11:AI36</xm:sqref>
        </x14:dataValidation>
        <x14:dataValidation type="list" allowBlank="1" showInputMessage="1" showErrorMessage="1" promptTitle="PLAN ANTICORRUPCIÓN" prompt="Para el PAAC seleccione el componente y subcomponente al que corresponde la tarea." xr:uid="{ED07355F-5A04-4952-8D2F-9E8CC5CAABB8}">
          <x14:formula1>
            <xm:f>'Listas (No modificar)'!$W$3:$W$8</xm:f>
          </x14:formula1>
          <xm:sqref>AJ11:AJ36</xm:sqref>
        </x14:dataValidation>
        <x14:dataValidation type="list" allowBlank="1" showInputMessage="1" showErrorMessage="1" promptTitle="PLAN ANTICORRUPCIÓN" prompt="Para el PAAC seleccione el componente y subcomponente al que corresponde la tarea." xr:uid="{15E02322-9967-4569-8405-056057DB2CAA}">
          <x14:formula1>
            <xm:f>'Listas (No modificar)'!$W$9:$W$32</xm:f>
          </x14:formula1>
          <xm:sqref>AK11:AK36</xm:sqref>
        </x14:dataValidation>
        <x14:dataValidation type="list" allowBlank="1" showInputMessage="1" showErrorMessage="1" promptTitle="PLAN DE ACCIÓN ASOCIADO" prompt="Seleccione de la lista desplegable el plan o planes que se encuentran asociados a las tareas." xr:uid="{179173BF-A60F-491F-A63E-5C331B054D81}">
          <x14:formula1>
            <xm:f>'Listas (No modificar)'!$X$3</xm:f>
          </x14:formula1>
          <xm:sqref>AL11:AL36</xm:sqref>
        </x14:dataValidation>
        <x14:dataValidation type="list" allowBlank="1" showInputMessage="1" showErrorMessage="1" promptTitle="PLAN DE ACCIÓN ASOCIADO" prompt="Seleccione de la lista desplegable el plan o planes que se encuentran asociados a las tareas." xr:uid="{CF7D36CE-567B-4EEA-8096-31E51AA78D83}">
          <x14:formula1>
            <xm:f>'Listas (No modificar)'!$Y$3</xm:f>
          </x14:formula1>
          <xm:sqref>AM11:AM36</xm:sqref>
        </x14:dataValidation>
        <x14:dataValidation type="list" allowBlank="1" showInputMessage="1" showErrorMessage="1" promptTitle="PLAN DE ACCIÓN ASOCIADO" prompt="Seleccione de la lista desplegable el plan o planes que se encuentran asociados a las tareas." xr:uid="{40A15582-3525-4EDF-8ADB-3BDF82C8B309}">
          <x14:formula1>
            <xm:f>'Listas (No modificar)'!$Z$3</xm:f>
          </x14:formula1>
          <xm:sqref>AN11:AN36</xm:sqref>
        </x14:dataValidation>
        <x14:dataValidation type="list" allowBlank="1" showInputMessage="1" showErrorMessage="1" promptTitle="PLAN DE ACCIÓN ASOCIADO" prompt="Seleccione de la lista desplegable el plan o planes que se encuentran asociados a las tareas." xr:uid="{B33D36EF-0F30-4F3B-80E6-B45314B89CC5}">
          <x14:formula1>
            <xm:f>'Listas (No modificar)'!$AA$3:$AA$7</xm:f>
          </x14:formula1>
          <xm:sqref>AO11:AO36</xm:sqref>
        </x14:dataValidation>
        <x14:dataValidation type="list" allowBlank="1" showInputMessage="1" showErrorMessage="1" promptTitle="PLAN DE ACCIÓN ASOCIADO" prompt="Seleccione de la lista desplegable el plan o planes que se encuentran asociados a las tareas." xr:uid="{9F3A7580-AF1B-4136-A7F6-99FD319A820E}">
          <x14:formula1>
            <xm:f>'Listas (No modificar)'!$AB$3</xm:f>
          </x14:formula1>
          <xm:sqref>AP11:AQ36</xm:sqref>
        </x14:dataValidation>
        <x14:dataValidation type="list" allowBlank="1" showInputMessage="1" showErrorMessage="1" promptTitle="PLAN DE ACCIÓN ASOCIADO" prompt="Seleccione de la lista desplegable el plan o planes que se encuentran asociados a las tareas." xr:uid="{E8C24A73-2DDE-4F65-A311-9D6DA243E85B}">
          <x14:formula1>
            <xm:f>'Listas (No modificar)'!$AD$3:$AD$6</xm:f>
          </x14:formula1>
          <xm:sqref>AR11:AR36</xm:sqref>
        </x14:dataValidation>
        <x14:dataValidation type="list" allowBlank="1" showInputMessage="1" showErrorMessage="1" promptTitle="PLAN DE ACCIÓN ASOCIADO" prompt="Seleccione de la lista desplegable el plan o planes que se encuentran asociados a las tareas." xr:uid="{5664315E-3079-43E2-92A9-D1CA8CF761A6}">
          <x14:formula1>
            <xm:f>'Listas (No modificar)'!$AE$3:$AE$5</xm:f>
          </x14:formula1>
          <xm:sqref>AS11:AS36</xm:sqref>
        </x14:dataValidation>
        <x14:dataValidation type="list" allowBlank="1" showInputMessage="1" showErrorMessage="1" promptTitle="PLAN DE ACCIÓN ASOCIADO" prompt="Seleccione de la lista desplegable el plan o planes que se encuentran asociados a las tareas." xr:uid="{51AD4D7E-D5CD-469E-ABE9-A0191CE17962}">
          <x14:formula1>
            <xm:f>'Listas (No modificar)'!$AF$3</xm:f>
          </x14:formula1>
          <xm:sqref>AT11:AT36</xm:sqref>
        </x14:dataValidation>
        <x14:dataValidation type="list" allowBlank="1" showInputMessage="1" showErrorMessage="1" promptTitle="PLAN DE ACCIÓN ASOCIADO" prompt="Seleccione de la lista desplegable el plan o planes que se encuentran asociados a las tareas." xr:uid="{98B0CEB5-A580-4CA6-ABA7-F8C13E18F78F}">
          <x14:formula1>
            <xm:f>'Listas (No modificar)'!$AG$3</xm:f>
          </x14:formula1>
          <xm:sqref>AU11:AU36</xm:sqref>
        </x14:dataValidation>
        <x14:dataValidation type="list" allowBlank="1" showInputMessage="1" showErrorMessage="1" promptTitle="DIMENSIONES MIPG" prompt="Seleccione de la lista desplegable la dimensión MIPG con la que se encuentra asociada la tarea. " xr:uid="{AC09AB6B-03A2-4DC4-B70C-611558B7FD10}">
          <x14:formula1>
            <xm:f>'Listas (No modificar)'!$AI$3</xm:f>
          </x14:formula1>
          <xm:sqref>AW11:AW36</xm:sqref>
        </x14:dataValidation>
        <x14:dataValidation type="list" allowBlank="1" showInputMessage="1" showErrorMessage="1" promptTitle="DIMENSIONES MIPG" prompt="Seleccione de la lista desplegable la dimensión MIPG con la que se encuentra asociada la tarea. " xr:uid="{B3702911-5AE6-4ED8-8BAD-8DB0F52C3575}">
          <x14:formula1>
            <xm:f>'Listas (No modificar)'!$AJ$3</xm:f>
          </x14:formula1>
          <xm:sqref>AX11:AX36</xm:sqref>
        </x14:dataValidation>
        <x14:dataValidation type="list" allowBlank="1" showInputMessage="1" showErrorMessage="1" promptTitle="DIMENSIONES MIPG" prompt="Seleccione de la lista desplegable la dimensión MIPG con la que se encuentra asociada la tarea. " xr:uid="{76748C1E-AB6B-4C46-A19D-3CAE4D4A4C5D}">
          <x14:formula1>
            <xm:f>'Listas (No modificar)'!$AK$3</xm:f>
          </x14:formula1>
          <xm:sqref>AY11:AY36</xm:sqref>
        </x14:dataValidation>
        <x14:dataValidation type="list" allowBlank="1" showInputMessage="1" showErrorMessage="1" promptTitle="DIMENSIONES MIPG" prompt="Seleccione de la lista desplegable la dimensión MIPG con la que se encuentra asociada la tarea. " xr:uid="{0AE64DB7-426E-464F-8DF2-3820E1BCDFDD}">
          <x14:formula1>
            <xm:f>'Listas (No modificar)'!$AL$3</xm:f>
          </x14:formula1>
          <xm:sqref>AZ11:AZ36</xm:sqref>
        </x14:dataValidation>
        <x14:dataValidation type="list" allowBlank="1" showInputMessage="1" showErrorMessage="1" promptTitle="DIMENSIONES MIPG" prompt="Seleccione de la lista desplegable la dimensión MIPG con la que se encuentra asociada la tarea. " xr:uid="{1211E21E-855E-4B3B-A641-7FC80784FBAA}">
          <x14:formula1>
            <xm:f>'Listas (No modificar)'!$AM$3</xm:f>
          </x14:formula1>
          <xm:sqref>BA11:BA36</xm:sqref>
        </x14:dataValidation>
        <x14:dataValidation type="list" allowBlank="1" showInputMessage="1" showErrorMessage="1" promptTitle="DIMENSIONES MIPG" prompt="Seleccione de la lista desplegable la dimensión MIPG con la que se encuentra asociada la tarea. " xr:uid="{AD5E0018-5CFD-427B-BA36-461283E9B565}">
          <x14:formula1>
            <xm:f>'Listas (No modificar)'!$AN$3</xm:f>
          </x14:formula1>
          <xm:sqref>BB11:BB36</xm:sqref>
        </x14:dataValidation>
        <x14:dataValidation type="list" allowBlank="1" showInputMessage="1" showErrorMessage="1" promptTitle="DIMENSIONES MIPG" prompt="Seleccione de la lista desplegable la dimensión MIPG con la que se encuentra asociada la tarea. " xr:uid="{A42B8AEA-7D55-42BF-80BB-87A3C60D135C}">
          <x14:formula1>
            <xm:f>'Listas (No modificar)'!$AO$3</xm:f>
          </x14:formula1>
          <xm:sqref>BC11:BC36</xm:sqref>
        </x14:dataValidation>
        <x14:dataValidation type="list" allowBlank="1" showInputMessage="1" showErrorMessage="1" promptTitle="POLÍTICAS MIPG" prompt="Selecciones las políticas que tienen relación con la tarea, de acuerdo con las dimensiones seleccionadas." xr:uid="{C2DD9817-8AA5-427F-BE9C-D29B66E46540}">
          <x14:formula1>
            <xm:f>'Listas (No modificar)'!$AP$3</xm:f>
          </x14:formula1>
          <xm:sqref>BD11:BD36</xm:sqref>
        </x14:dataValidation>
        <x14:dataValidation type="list" allowBlank="1" showInputMessage="1" showErrorMessage="1" promptTitle="POLÍTICAS MIPG" prompt="Selecciones las políticas que tienen relación con la tarea, de acuerdo con las dimensiones seleccionadas." xr:uid="{F1372328-4640-4DCD-8F6A-9A8FCA6905DB}">
          <x14:formula1>
            <xm:f>'Listas (No modificar)'!$AQ$3</xm:f>
          </x14:formula1>
          <xm:sqref>BE11:BE36</xm:sqref>
        </x14:dataValidation>
        <x14:dataValidation type="list" allowBlank="1" showInputMessage="1" showErrorMessage="1" promptTitle="POLÍTICAS MIPG" prompt="Selecciones las políticas que tienen relación con la tarea, de acuerdo con las dimensiones seleccionadas." xr:uid="{F4658ED8-4817-46AE-9356-12A9EF1078B7}">
          <x14:formula1>
            <xm:f>'Listas (No modificar)'!$AR$3</xm:f>
          </x14:formula1>
          <xm:sqref>BF11:BF36</xm:sqref>
        </x14:dataValidation>
        <x14:dataValidation type="list" allowBlank="1" showInputMessage="1" showErrorMessage="1" promptTitle="POLÍTICAS MIPG" prompt="Selecciones las políticas que tienen relación con la tarea, de acuerdo con las dimensiones seleccionadas." xr:uid="{E2C4EDCF-3ADB-4A26-B682-03059AB827BB}">
          <x14:formula1>
            <xm:f>'Listas (No modificar)'!$AS$3</xm:f>
          </x14:formula1>
          <xm:sqref>BG11:BG36</xm:sqref>
        </x14:dataValidation>
        <x14:dataValidation type="list" allowBlank="1" showInputMessage="1" showErrorMessage="1" promptTitle="POLÍTICAS MIPG" prompt="Selecciones las políticas que tienen relación con la tarea, de acuerdo con las dimensiones seleccionadas." xr:uid="{1A4D0BFE-F322-47DE-AA09-EEABA26D171B}">
          <x14:formula1>
            <xm:f>'Listas (No modificar)'!$AT$3</xm:f>
          </x14:formula1>
          <xm:sqref>BH11:BH36</xm:sqref>
        </x14:dataValidation>
        <x14:dataValidation type="list" allowBlank="1" showInputMessage="1" showErrorMessage="1" promptTitle="POLÍTICAS MIPG" prompt="Selecciones las políticas que tienen relación con la tarea, de acuerdo con las dimensiones seleccionadas." xr:uid="{4A8FF7D3-9B65-4637-A960-5163736A2B03}">
          <x14:formula1>
            <xm:f>'Listas (No modificar)'!$AU$3</xm:f>
          </x14:formula1>
          <xm:sqref>BI11:BI36</xm:sqref>
        </x14:dataValidation>
        <x14:dataValidation type="list" allowBlank="1" showInputMessage="1" showErrorMessage="1" promptTitle="POLÍTICAS MIPG" prompt="Selecciones las políticas que tienen relación con la tarea, de acuerdo con las dimensiones seleccionadas." xr:uid="{E4016CD4-EEA5-45EA-A0F8-7B437DEBE83A}">
          <x14:formula1>
            <xm:f>'Listas (No modificar)'!$AV$3</xm:f>
          </x14:formula1>
          <xm:sqref>BJ11:BJ36</xm:sqref>
        </x14:dataValidation>
        <x14:dataValidation type="list" allowBlank="1" showInputMessage="1" showErrorMessage="1" promptTitle="POLÍTICAS MIPG" prompt="Selecciones las políticas que tienen relación con la tarea, de acuerdo con las dimensiones seleccionadas." xr:uid="{9CB16D73-CAF0-421F-9B87-D74EAD23BA6D}">
          <x14:formula1>
            <xm:f>'Listas (No modificar)'!$AW$3</xm:f>
          </x14:formula1>
          <xm:sqref>BK11:BK36</xm:sqref>
        </x14:dataValidation>
        <x14:dataValidation type="list" allowBlank="1" showInputMessage="1" showErrorMessage="1" promptTitle="POLÍTICAS MIPG" prompt="Selecciones las políticas que tienen relación con la tarea, de acuerdo con las dimensiones seleccionadas." xr:uid="{27F1E5B9-2E5B-4979-8F20-2A26BAA85B2B}">
          <x14:formula1>
            <xm:f>'Listas (No modificar)'!$AX$3</xm:f>
          </x14:formula1>
          <xm:sqref>BL11:BL36</xm:sqref>
        </x14:dataValidation>
        <x14:dataValidation type="list" allowBlank="1" showInputMessage="1" showErrorMessage="1" promptTitle="POLÍTICAS MIPG" prompt="Selecciones las políticas que tienen relación con la tarea, de acuerdo con las dimensiones seleccionadas." xr:uid="{5547EECB-DCFE-4F92-B105-97AEC73D04CE}">
          <x14:formula1>
            <xm:f>'Listas (No modificar)'!$AY$3</xm:f>
          </x14:formula1>
          <xm:sqref>BM11:BM36</xm:sqref>
        </x14:dataValidation>
        <x14:dataValidation type="list" allowBlank="1" showInputMessage="1" showErrorMessage="1" promptTitle="POLÍTICAS MIPG" prompt="Selecciones las políticas que tienen relación con la tarea, de acuerdo con las dimensiones seleccionadas." xr:uid="{F630480A-887D-4B2A-A363-32BC43875077}">
          <x14:formula1>
            <xm:f>'Listas (No modificar)'!$AZ$3</xm:f>
          </x14:formula1>
          <xm:sqref>BN11:BN36</xm:sqref>
        </x14:dataValidation>
        <x14:dataValidation type="list" allowBlank="1" showInputMessage="1" showErrorMessage="1" promptTitle="POLÍTICAS MIPG" prompt="Selecciones las políticas que tienen relación con la tarea, de acuerdo con las dimensiones seleccionadas." xr:uid="{A57A9B4F-B149-49B7-8018-51F43484CF38}">
          <x14:formula1>
            <xm:f>'Listas (No modificar)'!$BA$3</xm:f>
          </x14:formula1>
          <xm:sqref>BO11:BO36</xm:sqref>
        </x14:dataValidation>
        <x14:dataValidation type="list" allowBlank="1" showInputMessage="1" showErrorMessage="1" promptTitle="POLÍTICAS MIPG" prompt="Selecciones las políticas que tienen relación con la tarea, de acuerdo con las dimensiones seleccionadas." xr:uid="{D8C2F665-8AA9-4595-8867-8A5CFCDD72D2}">
          <x14:formula1>
            <xm:f>'Listas (No modificar)'!$BB$3</xm:f>
          </x14:formula1>
          <xm:sqref>BP11:BP36</xm:sqref>
        </x14:dataValidation>
        <x14:dataValidation type="list" allowBlank="1" showInputMessage="1" showErrorMessage="1" promptTitle="POLÍTICAS MIPG" prompt="Selecciones las políticas que tienen relación con la tarea, de acuerdo con las dimensiones seleccionadas." xr:uid="{5DB52FAF-2534-4596-97D2-FE1ADFBED623}">
          <x14:formula1>
            <xm:f>'Listas (No modificar)'!$BC$3</xm:f>
          </x14:formula1>
          <xm:sqref>BQ11:BQ36</xm:sqref>
        </x14:dataValidation>
        <x14:dataValidation type="list" allowBlank="1" showInputMessage="1" showErrorMessage="1" promptTitle="POLÍTICAS MIPG" prompt="Selecciones las políticas que tienen relación con la tarea, de acuerdo con las dimensiones seleccionadas." xr:uid="{C8CDDA6E-B585-4361-B2C2-BBA3EDEF0203}">
          <x14:formula1>
            <xm:f>'Listas (No modificar)'!$BD$3</xm:f>
          </x14:formula1>
          <xm:sqref>BR11:BR36</xm:sqref>
        </x14:dataValidation>
        <x14:dataValidation type="list" allowBlank="1" showInputMessage="1" showErrorMessage="1" promptTitle="POLÍTICAS MIPG" prompt="Selecciones las políticas que tienen relación con la tarea, de acuerdo con las dimensiones seleccionadas." xr:uid="{CFC6EEC8-CEC3-44F3-93E2-A01CD51161EF}">
          <x14:formula1>
            <xm:f>'Listas (No modificar)'!$BE$3</xm:f>
          </x14:formula1>
          <xm:sqref>BS11:BS36</xm:sqref>
        </x14:dataValidation>
        <x14:dataValidation type="list" allowBlank="1" showInputMessage="1" showErrorMessage="1" promptTitle="POLÍTICAS MIPG" prompt="Selecciones las políticas que tienen relación con la tarea, de acuerdo con las dimensiones seleccionadas." xr:uid="{D84586E3-80BA-4A4B-BE3C-D3FC92FAD2F0}">
          <x14:formula1>
            <xm:f>'Listas (No modificar)'!$BF$3</xm:f>
          </x14:formula1>
          <xm:sqref>BT11:BT36</xm:sqref>
        </x14:dataValidation>
        <x14:dataValidation type="list" allowBlank="1" showInputMessage="1" showErrorMessage="1" promptTitle="POLÍTICAS MIPG" prompt="Selecciones las políticas que tienen relación con la tarea, de acuerdo con las dimensiones seleccionadas." xr:uid="{A0D6D026-F6D3-4CF7-BDE2-3639D50B79DA}">
          <x14:formula1>
            <xm:f>'Listas (No modificar)'!$BG$3</xm:f>
          </x14:formula1>
          <xm:sqref>BU11:BU36</xm:sqref>
        </x14:dataValidation>
        <x14:dataValidation type="list" allowBlank="1" showInputMessage="1" showErrorMessage="1" promptTitle="POLÍTICAS MIPG" prompt="Selecciones las políticas que tienen relación con la tarea, de acuerdo con las dimensiones seleccionadas." xr:uid="{81865471-C2A7-466E-9498-208CF0387CF7}">
          <x14:formula1>
            <xm:f>'Listas (No modificar)'!$BH$3</xm:f>
          </x14:formula1>
          <xm:sqref>BV11:BV36</xm:sqref>
        </x14:dataValidation>
        <x14:dataValidation type="list"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xr:uid="{86832497-E18C-4A22-AADD-09D489BFBEB7}">
          <x14:formula1>
            <xm:f>'Listas (No modificar)'!$B$3:$B$7</xm:f>
          </x14:formula1>
          <xm:sqref>E11:E408</xm:sqref>
        </x14:dataValidation>
        <x14:dataValidation type="list" allowBlank="1" showInputMessage="1" showErrorMessage="1" xr:uid="{D9FE4713-8EAC-4815-AEC1-EDA3ACC16A56}">
          <x14:formula1>
            <xm:f>'Listas (No modificar)'!$D$3:$D$32</xm:f>
          </x14:formula1>
          <xm:sqref>L364:L366 P340:P367 P391:P392</xm:sqref>
        </x14:dataValidation>
        <x14:dataValidation type="list" allowBlank="1" showInputMessage="1" showErrorMessage="1" xr:uid="{0030FFB0-C6A1-4934-88CD-BF54318D6ED4}">
          <x14:formula1>
            <xm:f>'Listas (No modificar)'!$W$3:$W$8</xm:f>
          </x14:formula1>
          <xm:sqref>AJ336 AJ340:AJ387 AJ392</xm:sqref>
        </x14:dataValidation>
        <x14:dataValidation type="list" allowBlank="1" showInputMessage="1" showErrorMessage="1" xr:uid="{7970927E-9560-4A8F-AFA8-B6ACA893BD57}">
          <x14:formula1>
            <xm:f>'Listas (No modificar)'!$W$9:$W$32</xm:f>
          </x14:formula1>
          <xm:sqref>AK292:AK294 AK50:AK51 AK60 AK67 AK71 AK336 AK39:AK43 AK340:AK392 AK408:AK411</xm:sqref>
        </x14:dataValidation>
        <x14:dataValidation type="list" allowBlank="1" showInputMessage="1" showErrorMessage="1" xr:uid="{1CAE6937-85FD-4828-AB49-E059EA4A552D}">
          <x14:formula1>
            <xm:f>'Listas (No modificar)'!$AD$3:$AD$6</xm:f>
          </x14:formula1>
          <xm:sqref>AR340:AR387 AR392:AR407</xm:sqref>
        </x14:dataValidation>
        <x14:dataValidation type="list" allowBlank="1" showInputMessage="1" showErrorMessage="1" xr:uid="{C0F7BE2C-18EC-44E1-B5DA-BA2506049D25}">
          <x14:formula1>
            <xm:f>'Listas (No modificar)'!$AE$3:$AE$5</xm:f>
          </x14:formula1>
          <xm:sqref>AS340:AS387 AS392:AS407</xm:sqref>
        </x14:dataValidation>
        <x14:dataValidation type="list" allowBlank="1" showInputMessage="1" showErrorMessage="1" xr:uid="{E98E9B9C-D2DF-494F-B687-A8B234D51171}">
          <x14:formula1>
            <xm:f>'Listas (No modificar)'!$AJ$3</xm:f>
          </x14:formula1>
          <xm:sqref>AX340:AX387 AX392:AX407</xm:sqref>
        </x14:dataValidation>
        <x14:dataValidation type="list" allowBlank="1" showInputMessage="1" showErrorMessage="1" xr:uid="{30D85370-DB52-4E66-9FEC-079B2464391D}">
          <x14:formula1>
            <xm:f>'Listas (No modificar)'!$AK$3</xm:f>
          </x14:formula1>
          <xm:sqref>AY340:AY387 AY392:AY411</xm:sqref>
        </x14:dataValidation>
        <x14:dataValidation type="list" allowBlank="1" showInputMessage="1" showErrorMessage="1" xr:uid="{AAFBEDAD-81C0-4E07-B266-52E86E244CE7}">
          <x14:formula1>
            <xm:f>'Listas (No modificar)'!$AM$3</xm:f>
          </x14:formula1>
          <xm:sqref>BA340:BA387 BA392:BA411</xm:sqref>
        </x14:dataValidation>
        <x14:dataValidation type="list" allowBlank="1" showInputMessage="1" showErrorMessage="1" xr:uid="{09E3C82D-DE30-4229-8BAE-70BB6E2FCF20}">
          <x14:formula1>
            <xm:f>'Listas (No modificar)'!$AR$3</xm:f>
          </x14:formula1>
          <xm:sqref>BF340:BF387 BF392:BF407</xm:sqref>
        </x14:dataValidation>
        <x14:dataValidation type="list" allowBlank="1" showInputMessage="1" showErrorMessage="1" xr:uid="{1F380E93-E22D-41D7-ACB7-7078ADA7F5A2}">
          <x14:formula1>
            <xm:f>'Listas (No modificar)'!$BB$3</xm:f>
          </x14:formula1>
          <xm:sqref>BP340:BP387 BP392:BP407</xm:sqref>
        </x14:dataValidation>
        <x14:dataValidation type="list" allowBlank="1" showInputMessage="1" showErrorMessage="1" xr:uid="{B119E180-1968-4218-BAA3-1067DABF5168}">
          <x14:formula1>
            <xm:f>'Listas (No modificar)'!$BD$3</xm:f>
          </x14:formula1>
          <xm:sqref>BR340:BR387 BR392:BR411</xm:sqref>
        </x14:dataValidation>
        <x14:dataValidation type="list" allowBlank="1" showInputMessage="1" showErrorMessage="1" promptTitle="PLAN DE ACCIÓN ASOCIADO" prompt="Seleccione de la lista desplegable el plan o planes que se encuentran asociados a las tareas." xr:uid="{01D46F70-B9C9-4D88-95B8-CA94C9F33C74}">
          <x14:formula1>
            <xm:f>'Listas (No modificar)'!$AH$3</xm:f>
          </x14:formula1>
          <xm:sqref>AV11:AV411</xm:sqref>
        </x14:dataValidation>
        <x14:dataValidation type="list" allowBlank="1" showInputMessage="1" showErrorMessage="1" xr:uid="{70897771-163E-4176-A964-DE806171EA37}">
          <x14:formula1>
            <xm:f>'Listas (No modificar)'!$F$3:$F$8</xm:f>
          </x14:formula1>
          <xm:sqref>S76:S79 S365:S371 S45 S391:S392</xm:sqref>
        </x14:dataValidation>
        <x14:dataValidation type="list" allowBlank="1" showInputMessage="1" showErrorMessage="1" xr:uid="{AAE71B63-E467-4E99-817C-AA4D2D7DF321}">
          <x14:formula1>
            <xm:f>'Listas (No modificar)'!$AL$3</xm:f>
          </x14:formula1>
          <xm:sqref>AZ364:AZ387 AZ392:AZ407</xm:sqref>
        </x14:dataValidation>
        <x14:dataValidation type="list" allowBlank="1" showInputMessage="1" showErrorMessage="1" xr:uid="{5F68332A-D7DD-4EFB-8DFF-870A095D7467}">
          <x14:formula1>
            <xm:f>'Listas (No modificar)'!$BC$3</xm:f>
          </x14:formula1>
          <xm:sqref>BQ364:BQ387 BQ392:BQ407</xm:sqref>
        </x14:dataValidation>
        <x14:dataValidation type="list" allowBlank="1" showInputMessage="1" showErrorMessage="1" xr:uid="{51A79BEE-5330-4CC6-AC21-991DA90B6C07}">
          <x14:formula1>
            <xm:f>'Listas (No modificar)'!$G$3:$G$6</xm:f>
          </x14:formula1>
          <xm:sqref>T365:T371 T386</xm:sqref>
        </x14:dataValidation>
        <x14:dataValidation type="list" allowBlank="1" showInputMessage="1" showErrorMessage="1" xr:uid="{5F639954-3E49-4CFA-A4D6-C911B93CAD76}">
          <x14:formula1>
            <xm:f>'Listas (No modificar)'!$AB$3</xm:f>
          </x14:formula1>
          <xm:sqref>AP365:AQ387 AP392:AQ407</xm:sqref>
        </x14:dataValidation>
        <x14:dataValidation type="list" allowBlank="1" showInputMessage="1" showErrorMessage="1" xr:uid="{8A34227A-282B-43DA-9F7B-64C00ABD492F}">
          <x14:formula1>
            <xm:f>'Listas (No modificar)'!$AY$3</xm:f>
          </x14:formula1>
          <xm:sqref>BM365:BM387 BM392:BM407</xm:sqref>
        </x14:dataValidation>
        <x14:dataValidation type="list" allowBlank="1" showInputMessage="1" showErrorMessage="1" xr:uid="{B94870FF-90A1-487D-96DD-2AA42516FA39}">
          <x14:formula1>
            <xm:f>'Listas (No modificar)'!$BI$3:$BI$5</xm:f>
          </x14:formula1>
          <xm:sqref>CH11:CH407 CC11:CC407 CM11:CM407 BX11:BX407 CC412 CC414</xm:sqref>
        </x14:dataValidation>
        <x14:dataValidation type="list" allowBlank="1" showInputMessage="1" showErrorMessage="1" xr:uid="{AD6574AA-9E57-47B3-A86A-09C8D34B815D}">
          <x14:formula1>
            <xm:f>'Listas (No modificar)'!$G$3:$G$16</xm:f>
          </x14:formula1>
          <xm:sqref>T391:T392</xm:sqref>
        </x14:dataValidation>
        <x14:dataValidation type="list" allowBlank="1" showInputMessage="1" showErrorMessage="1" xr:uid="{43EA7A71-755C-40CF-B6BE-B3FC7D7005DD}">
          <x14:formula1>
            <xm:f>'Listas (No modificar)'!$X$3</xm:f>
          </x14:formula1>
          <xm:sqref>AL391</xm:sqref>
        </x14:dataValidation>
        <x14:dataValidation type="list" allowBlank="1" showInputMessage="1" showErrorMessage="1" xr:uid="{7A8B7C35-1402-4004-96CE-745137E50937}">
          <x14:formula1>
            <xm:f>'Listas (No modificar)'!$AA$3:$AA$7</xm:f>
          </x14:formula1>
          <xm:sqref>AO391</xm:sqref>
        </x14:dataValidation>
        <x14:dataValidation type="list" allowBlank="1" showInputMessage="1" showErrorMessage="1" xr:uid="{23B6C56F-042A-4724-9D04-70D0CEB6754C}">
          <x14:formula1>
            <xm:f>'Listas (No modificar)'!$AV$3</xm:f>
          </x14:formula1>
          <xm:sqref>BJ391</xm:sqref>
        </x14:dataValidation>
        <x14:dataValidation type="list" allowBlank="1" showInputMessage="1" showErrorMessage="1" xr:uid="{15E6FCAC-01D7-44F1-BB84-D435ACD89D6E}">
          <x14:formula1>
            <xm:f>'Listas (No modificar)'!$AW$3</xm:f>
          </x14:formula1>
          <xm:sqref>BK391</xm:sqref>
        </x14:dataValidation>
        <x14:dataValidation type="list" allowBlank="1" showInputMessage="1" showErrorMessage="1" xr:uid="{683FBED6-9E20-4969-998B-0522AF250E30}">
          <x14:formula1>
            <xm:f>'Listas (No modificar)'!$AO$3</xm:f>
          </x14:formula1>
          <xm:sqref>BC391</xm:sqref>
        </x14:dataValidation>
        <x14:dataValidation type="list" allowBlank="1" showInputMessage="1" showErrorMessage="1" xr:uid="{CFFBED7F-1F4C-4CA8-94B7-AB0E852358BE}">
          <x14:formula1>
            <xm:f>'Listas (No modificar)'!$BH$3</xm:f>
          </x14:formula1>
          <xm:sqref>BV391</xm:sqref>
        </x14:dataValidation>
        <x14:dataValidation type="list" allowBlank="1" showInputMessage="1" showErrorMessage="1" xr:uid="{0E60846B-B438-44B2-BD3C-8F9CDC453E55}">
          <x14:formula1>
            <xm:f>'Listas (No modificar)'!$BJ$3:$BJ$5</xm:f>
          </x14:formula1>
          <xm:sqref>BW11:BW407 BW412 BW414</xm:sqref>
        </x14:dataValidation>
        <x14:dataValidation type="list" allowBlank="1" showInputMessage="1" showErrorMessage="1" xr:uid="{C40331DC-3315-4DA7-83C0-6DDDBAAA9827}">
          <x14:formula1>
            <xm:f>'Listas (No modificar)'!$BE$3</xm:f>
          </x14:formula1>
          <xm:sqref>BS393:BS407</xm:sqref>
        </x14:dataValidation>
        <x14:dataValidation type="list" allowBlank="1" showInputMessage="1" showErrorMessage="1" xr:uid="{96D7EA30-3CFD-446B-BA51-68A2E9A3BEBE}">
          <x14:formula1>
            <xm:f>'Listas (No modificar)'!$D$3:$D$33</xm:f>
          </x14:formula1>
          <xm:sqref>K89 P89 K95 K242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31EE-5293-4C4D-AD2C-B423FF2DB94A}">
  <sheetPr>
    <tabColor rgb="FF504F4E"/>
  </sheetPr>
  <dimension ref="B2:BJ33"/>
  <sheetViews>
    <sheetView workbookViewId="0">
      <selection activeCell="E7" sqref="E7"/>
    </sheetView>
  </sheetViews>
  <sheetFormatPr baseColWidth="10" defaultColWidth="11.42578125" defaultRowHeight="15" x14ac:dyDescent="0.25"/>
  <cols>
    <col min="1" max="1" width="11.42578125" style="1"/>
    <col min="2" max="2" width="27" style="1" customWidth="1"/>
    <col min="3" max="3" width="21" style="1" customWidth="1"/>
    <col min="4" max="4" width="16.7109375" style="1" customWidth="1"/>
    <col min="5" max="5" width="17.85546875" style="1" customWidth="1"/>
    <col min="6" max="7" width="33.42578125" style="1" customWidth="1"/>
    <col min="8" max="22" width="11.42578125" style="1"/>
    <col min="23" max="23" width="42.7109375" style="1" customWidth="1"/>
    <col min="24" max="16384" width="11.42578125" style="1"/>
  </cols>
  <sheetData>
    <row r="2" spans="2:62" ht="40.5" customHeight="1" x14ac:dyDescent="0.25">
      <c r="B2" s="44" t="s">
        <v>1077</v>
      </c>
      <c r="C2" s="44" t="s">
        <v>1078</v>
      </c>
      <c r="D2" s="44" t="s">
        <v>1079</v>
      </c>
      <c r="E2" s="44" t="s">
        <v>1080</v>
      </c>
      <c r="F2" s="44" t="s">
        <v>1081</v>
      </c>
      <c r="G2" s="44" t="s">
        <v>1082</v>
      </c>
      <c r="H2" s="299" t="s">
        <v>1083</v>
      </c>
      <c r="I2" s="300"/>
      <c r="J2" s="300"/>
      <c r="K2" s="301"/>
      <c r="L2" s="299" t="s">
        <v>24</v>
      </c>
      <c r="M2" s="300"/>
      <c r="N2" s="300"/>
      <c r="O2" s="300"/>
      <c r="P2" s="300"/>
      <c r="Q2" s="300"/>
      <c r="R2" s="300"/>
      <c r="S2" s="300"/>
      <c r="T2" s="300"/>
      <c r="U2" s="300"/>
      <c r="V2" s="300"/>
      <c r="W2" s="300"/>
      <c r="X2" s="300"/>
      <c r="Y2" s="300"/>
      <c r="Z2" s="300"/>
      <c r="AA2" s="300"/>
      <c r="AB2" s="300"/>
      <c r="AC2" s="300"/>
      <c r="AD2" s="300"/>
      <c r="AE2" s="300"/>
      <c r="AF2" s="300"/>
      <c r="AG2" s="300"/>
      <c r="AH2" s="301"/>
      <c r="AI2" s="302" t="s">
        <v>25</v>
      </c>
      <c r="AJ2" s="302"/>
      <c r="AK2" s="302"/>
      <c r="AL2" s="302"/>
      <c r="AM2" s="302"/>
      <c r="AN2" s="302"/>
      <c r="AO2" s="302"/>
      <c r="AP2" s="303" t="s">
        <v>26</v>
      </c>
      <c r="AQ2" s="304"/>
      <c r="AR2" s="304"/>
      <c r="AS2" s="304"/>
      <c r="AT2" s="304"/>
      <c r="AU2" s="304"/>
      <c r="AV2" s="304"/>
      <c r="AW2" s="304"/>
      <c r="AX2" s="304"/>
      <c r="AY2" s="304"/>
      <c r="AZ2" s="304"/>
      <c r="BA2" s="304"/>
      <c r="BB2" s="304"/>
      <c r="BC2" s="304"/>
      <c r="BD2" s="304"/>
      <c r="BE2" s="304"/>
      <c r="BF2" s="304"/>
      <c r="BG2" s="304"/>
      <c r="BH2" s="305"/>
    </row>
    <row r="3" spans="2:62" ht="38.25" customHeight="1" x14ac:dyDescent="0.25">
      <c r="B3" s="12" t="s">
        <v>100</v>
      </c>
      <c r="C3" s="12" t="s">
        <v>407</v>
      </c>
      <c r="D3" s="12" t="s">
        <v>1084</v>
      </c>
      <c r="E3" s="19" t="s">
        <v>131</v>
      </c>
      <c r="F3" s="26" t="s">
        <v>1085</v>
      </c>
      <c r="G3" s="25" t="s">
        <v>1086</v>
      </c>
      <c r="H3" s="22" t="s">
        <v>27</v>
      </c>
      <c r="I3" s="22" t="s">
        <v>51</v>
      </c>
      <c r="J3" s="22" t="s">
        <v>52</v>
      </c>
      <c r="K3" s="22" t="s">
        <v>53</v>
      </c>
      <c r="L3" s="207" t="s">
        <v>54</v>
      </c>
      <c r="M3" s="207" t="s">
        <v>55</v>
      </c>
      <c r="N3" s="207" t="s">
        <v>1087</v>
      </c>
      <c r="O3" s="42" t="s">
        <v>57</v>
      </c>
      <c r="P3" s="42" t="s">
        <v>58</v>
      </c>
      <c r="Q3" s="42" t="s">
        <v>59</v>
      </c>
      <c r="R3" s="42" t="s">
        <v>60</v>
      </c>
      <c r="S3" s="42" t="s">
        <v>61</v>
      </c>
      <c r="T3" s="42" t="s">
        <v>62</v>
      </c>
      <c r="U3" s="42" t="s">
        <v>63</v>
      </c>
      <c r="V3" s="42" t="s">
        <v>64</v>
      </c>
      <c r="W3" s="42" t="s">
        <v>484</v>
      </c>
      <c r="X3" s="42" t="s">
        <v>66</v>
      </c>
      <c r="Y3" s="42" t="s">
        <v>67</v>
      </c>
      <c r="Z3" s="39" t="s">
        <v>68</v>
      </c>
      <c r="AA3" s="42" t="s">
        <v>1008</v>
      </c>
      <c r="AB3" s="42" t="s">
        <v>914</v>
      </c>
      <c r="AC3" s="42" t="s">
        <v>3353</v>
      </c>
      <c r="AD3" s="42" t="s">
        <v>314</v>
      </c>
      <c r="AE3" s="42" t="s">
        <v>350</v>
      </c>
      <c r="AF3" s="42" t="s">
        <v>73</v>
      </c>
      <c r="AG3" s="42" t="s">
        <v>74</v>
      </c>
      <c r="AH3" s="42" t="s">
        <v>75</v>
      </c>
      <c r="AI3" s="35" t="s">
        <v>27</v>
      </c>
      <c r="AJ3" s="35" t="s">
        <v>28</v>
      </c>
      <c r="AK3" s="35" t="s">
        <v>29</v>
      </c>
      <c r="AL3" s="35" t="s">
        <v>76</v>
      </c>
      <c r="AM3" s="35" t="s">
        <v>31</v>
      </c>
      <c r="AN3" s="35" t="s">
        <v>77</v>
      </c>
      <c r="AO3" s="35" t="s">
        <v>33</v>
      </c>
      <c r="AP3" s="32" t="s">
        <v>78</v>
      </c>
      <c r="AQ3" s="32" t="s">
        <v>79</v>
      </c>
      <c r="AR3" s="33" t="s">
        <v>80</v>
      </c>
      <c r="AS3" s="33" t="s">
        <v>81</v>
      </c>
      <c r="AT3" s="33" t="s">
        <v>82</v>
      </c>
      <c r="AU3" s="30" t="s">
        <v>83</v>
      </c>
      <c r="AV3" s="30" t="s">
        <v>84</v>
      </c>
      <c r="AW3" s="30" t="s">
        <v>85</v>
      </c>
      <c r="AX3" s="30" t="s">
        <v>86</v>
      </c>
      <c r="AY3" s="30" t="s">
        <v>87</v>
      </c>
      <c r="AZ3" s="30" t="s">
        <v>88</v>
      </c>
      <c r="BA3" s="30" t="s">
        <v>89</v>
      </c>
      <c r="BB3" s="30" t="s">
        <v>90</v>
      </c>
      <c r="BC3" s="28" t="s">
        <v>91</v>
      </c>
      <c r="BD3" s="41" t="s">
        <v>92</v>
      </c>
      <c r="BE3" s="41" t="s">
        <v>93</v>
      </c>
      <c r="BF3" s="41" t="s">
        <v>1088</v>
      </c>
      <c r="BG3" s="35" t="s">
        <v>95</v>
      </c>
      <c r="BH3" s="38" t="s">
        <v>96</v>
      </c>
      <c r="BI3" s="42" t="s">
        <v>3201</v>
      </c>
      <c r="BJ3" s="42" t="s">
        <v>3209</v>
      </c>
    </row>
    <row r="4" spans="2:62" ht="38.25" customHeight="1" x14ac:dyDescent="0.25">
      <c r="B4" s="12" t="s">
        <v>136</v>
      </c>
      <c r="C4" s="12" t="s">
        <v>800</v>
      </c>
      <c r="D4" s="14" t="s">
        <v>1089</v>
      </c>
      <c r="E4" s="19" t="s">
        <v>107</v>
      </c>
      <c r="F4" s="23" t="s">
        <v>243</v>
      </c>
      <c r="G4" s="25" t="s">
        <v>1090</v>
      </c>
      <c r="L4" s="42" t="s">
        <v>110</v>
      </c>
      <c r="M4" s="42" t="s">
        <v>111</v>
      </c>
      <c r="N4" s="42" t="s">
        <v>117</v>
      </c>
      <c r="W4" s="42" t="s">
        <v>1091</v>
      </c>
      <c r="AA4" s="42" t="s">
        <v>981</v>
      </c>
      <c r="AD4" s="42" t="s">
        <v>328</v>
      </c>
      <c r="AE4" s="42" t="s">
        <v>247</v>
      </c>
      <c r="BI4" s="42" t="s">
        <v>3202</v>
      </c>
      <c r="BJ4" s="42" t="s">
        <v>3211</v>
      </c>
    </row>
    <row r="5" spans="2:62" ht="38.25" customHeight="1" x14ac:dyDescent="0.25">
      <c r="B5" s="12" t="s">
        <v>188</v>
      </c>
      <c r="C5" s="12" t="s">
        <v>791</v>
      </c>
      <c r="D5" s="14" t="s">
        <v>801</v>
      </c>
      <c r="F5" s="24" t="s">
        <v>483</v>
      </c>
      <c r="G5" s="25" t="s">
        <v>1092</v>
      </c>
      <c r="L5" s="42" t="s">
        <v>141</v>
      </c>
      <c r="M5" s="42" t="s">
        <v>195</v>
      </c>
      <c r="N5" s="206" t="s">
        <v>112</v>
      </c>
      <c r="W5" s="42" t="s">
        <v>290</v>
      </c>
      <c r="AA5" s="42" t="s">
        <v>985</v>
      </c>
      <c r="AD5" s="42" t="s">
        <v>246</v>
      </c>
      <c r="AE5" s="42" t="s">
        <v>255</v>
      </c>
      <c r="BI5" s="42" t="s">
        <v>3203</v>
      </c>
      <c r="BJ5" s="42" t="s">
        <v>3210</v>
      </c>
    </row>
    <row r="6" spans="2:62" ht="38.25" customHeight="1" x14ac:dyDescent="0.25">
      <c r="B6" s="12" t="s">
        <v>119</v>
      </c>
      <c r="C6" s="12" t="s">
        <v>481</v>
      </c>
      <c r="D6" s="12" t="s">
        <v>792</v>
      </c>
      <c r="F6" s="40" t="s">
        <v>675</v>
      </c>
      <c r="G6" s="25" t="s">
        <v>1093</v>
      </c>
      <c r="L6" s="42" t="s">
        <v>1094</v>
      </c>
      <c r="M6" s="206" t="s">
        <v>1095</v>
      </c>
      <c r="N6" s="42" t="s">
        <v>143</v>
      </c>
      <c r="W6" s="42" t="s">
        <v>244</v>
      </c>
      <c r="AA6" s="42" t="s">
        <v>937</v>
      </c>
      <c r="AD6" s="42" t="s">
        <v>306</v>
      </c>
    </row>
    <row r="7" spans="2:62" ht="38.25" customHeight="1" x14ac:dyDescent="0.25">
      <c r="B7" s="12"/>
      <c r="C7" s="12" t="s">
        <v>616</v>
      </c>
      <c r="D7" s="12" t="s">
        <v>3427</v>
      </c>
      <c r="F7" s="34" t="s">
        <v>1096</v>
      </c>
      <c r="G7" s="37" t="s">
        <v>10</v>
      </c>
      <c r="L7" s="42" t="s">
        <v>194</v>
      </c>
      <c r="M7" s="42" t="s">
        <v>124</v>
      </c>
      <c r="N7" s="42" t="s">
        <v>183</v>
      </c>
      <c r="W7" s="42" t="s">
        <v>125</v>
      </c>
      <c r="AA7" s="42" t="s">
        <v>921</v>
      </c>
    </row>
    <row r="8" spans="2:62" ht="38.25" customHeight="1" x14ac:dyDescent="0.25">
      <c r="C8" s="12" t="s">
        <v>672</v>
      </c>
      <c r="D8" s="12" t="s">
        <v>106</v>
      </c>
      <c r="F8" s="31" t="s">
        <v>410</v>
      </c>
      <c r="G8" s="37" t="s">
        <v>11</v>
      </c>
      <c r="L8" s="206" t="s">
        <v>155</v>
      </c>
      <c r="M8" s="42" t="s">
        <v>134</v>
      </c>
      <c r="N8" s="206" t="s">
        <v>186</v>
      </c>
      <c r="W8" s="42" t="s">
        <v>553</v>
      </c>
      <c r="AD8" s="36"/>
    </row>
    <row r="9" spans="2:62" ht="38.25" customHeight="1" x14ac:dyDescent="0.25">
      <c r="C9" s="12" t="s">
        <v>464</v>
      </c>
      <c r="D9" s="12" t="s">
        <v>1097</v>
      </c>
      <c r="G9" s="29" t="s">
        <v>12</v>
      </c>
      <c r="L9" s="42" t="s">
        <v>123</v>
      </c>
      <c r="M9" s="42" t="s">
        <v>142</v>
      </c>
      <c r="N9" s="13"/>
      <c r="W9" s="33" t="s">
        <v>591</v>
      </c>
    </row>
    <row r="10" spans="2:62" ht="38.25" customHeight="1" x14ac:dyDescent="0.25">
      <c r="C10" s="12" t="s">
        <v>104</v>
      </c>
      <c r="D10" s="12" t="s">
        <v>1098</v>
      </c>
      <c r="G10" s="29" t="s">
        <v>13</v>
      </c>
      <c r="L10" s="42" t="s">
        <v>133</v>
      </c>
      <c r="M10" s="42" t="s">
        <v>189</v>
      </c>
      <c r="N10" s="13"/>
      <c r="W10" s="33" t="s">
        <v>499</v>
      </c>
    </row>
    <row r="11" spans="2:62" ht="38.25" customHeight="1" x14ac:dyDescent="0.25">
      <c r="C11" s="12" t="s">
        <v>240</v>
      </c>
      <c r="D11" s="12" t="s">
        <v>1099</v>
      </c>
      <c r="F11" s="13"/>
      <c r="G11" s="27" t="s">
        <v>4</v>
      </c>
      <c r="L11" s="42" t="s">
        <v>203</v>
      </c>
      <c r="M11" s="42" t="s">
        <v>204</v>
      </c>
      <c r="N11" s="13"/>
      <c r="W11" s="33" t="s">
        <v>485</v>
      </c>
    </row>
    <row r="12" spans="2:62" ht="38.25" customHeight="1" x14ac:dyDescent="0.25">
      <c r="D12" s="12" t="s">
        <v>1100</v>
      </c>
      <c r="F12" s="13"/>
      <c r="G12" s="27" t="s">
        <v>5</v>
      </c>
      <c r="L12" s="42" t="s">
        <v>1101</v>
      </c>
      <c r="M12" s="42" t="s">
        <v>150</v>
      </c>
      <c r="N12" s="13"/>
      <c r="W12" s="33" t="s">
        <v>491</v>
      </c>
    </row>
    <row r="13" spans="2:62" ht="38.25" customHeight="1" x14ac:dyDescent="0.25">
      <c r="D13" s="12" t="s">
        <v>912</v>
      </c>
      <c r="F13" s="13"/>
      <c r="G13" s="21" t="s">
        <v>1102</v>
      </c>
      <c r="L13" s="42" t="s">
        <v>149</v>
      </c>
      <c r="M13" s="206" t="s">
        <v>214</v>
      </c>
      <c r="N13" s="13"/>
      <c r="W13" s="33" t="s">
        <v>936</v>
      </c>
    </row>
    <row r="14" spans="2:62" ht="38.25" customHeight="1" x14ac:dyDescent="0.25">
      <c r="D14" s="12" t="s">
        <v>1076</v>
      </c>
      <c r="F14" s="13"/>
      <c r="G14" s="21" t="s">
        <v>7</v>
      </c>
      <c r="L14" s="13"/>
      <c r="M14" s="42" t="s">
        <v>156</v>
      </c>
      <c r="N14" s="13"/>
      <c r="W14" s="33" t="s">
        <v>1103</v>
      </c>
    </row>
    <row r="15" spans="2:62" ht="38.25" customHeight="1" x14ac:dyDescent="0.25">
      <c r="D15" s="12" t="s">
        <v>473</v>
      </c>
      <c r="F15" s="13"/>
      <c r="G15" s="20" t="s">
        <v>8</v>
      </c>
      <c r="L15" s="13"/>
      <c r="M15" s="206" t="s">
        <v>1104</v>
      </c>
      <c r="N15" s="13"/>
      <c r="W15" s="33" t="s">
        <v>1105</v>
      </c>
    </row>
    <row r="16" spans="2:62" ht="38.25" customHeight="1" x14ac:dyDescent="0.25">
      <c r="D16" s="12" t="s">
        <v>1106</v>
      </c>
      <c r="F16" s="13"/>
      <c r="G16" s="20" t="s">
        <v>9</v>
      </c>
      <c r="L16" s="13"/>
      <c r="M16" s="13"/>
      <c r="N16" s="13"/>
      <c r="W16" s="33" t="s">
        <v>1107</v>
      </c>
    </row>
    <row r="17" spans="4:23" ht="38.25" customHeight="1" x14ac:dyDescent="0.25">
      <c r="D17" s="12" t="s">
        <v>919</v>
      </c>
      <c r="F17" s="13"/>
      <c r="L17" s="13"/>
      <c r="M17" s="13"/>
      <c r="N17" s="13"/>
      <c r="W17" s="33" t="s">
        <v>1108</v>
      </c>
    </row>
    <row r="18" spans="4:23" ht="38.25" customHeight="1" x14ac:dyDescent="0.25">
      <c r="D18" s="12" t="s">
        <v>1109</v>
      </c>
      <c r="L18" s="13"/>
      <c r="M18" s="13"/>
      <c r="N18" s="13"/>
      <c r="W18" s="33" t="s">
        <v>349</v>
      </c>
    </row>
    <row r="19" spans="4:23" ht="38.25" customHeight="1" x14ac:dyDescent="0.25">
      <c r="D19" s="12" t="s">
        <v>1110</v>
      </c>
      <c r="L19" s="13"/>
      <c r="M19" s="13"/>
      <c r="N19" s="13"/>
      <c r="W19" s="33" t="s">
        <v>1111</v>
      </c>
    </row>
    <row r="20" spans="4:23" ht="38.25" customHeight="1" x14ac:dyDescent="0.25">
      <c r="D20" s="12" t="s">
        <v>105</v>
      </c>
      <c r="L20" s="13"/>
      <c r="M20" s="13"/>
      <c r="N20" s="13"/>
      <c r="W20" s="33" t="s">
        <v>313</v>
      </c>
    </row>
    <row r="21" spans="4:23" ht="38.25" customHeight="1" x14ac:dyDescent="0.25">
      <c r="D21" s="12" t="s">
        <v>391</v>
      </c>
      <c r="L21" s="13"/>
      <c r="M21" s="13"/>
      <c r="N21" s="13"/>
      <c r="W21" s="33" t="s">
        <v>275</v>
      </c>
    </row>
    <row r="22" spans="4:23" ht="38.25" customHeight="1" x14ac:dyDescent="0.25">
      <c r="D22" s="12" t="s">
        <v>3249</v>
      </c>
      <c r="L22" s="13"/>
      <c r="M22" s="13"/>
      <c r="N22" s="13"/>
      <c r="W22" s="33" t="s">
        <v>298</v>
      </c>
    </row>
    <row r="23" spans="4:23" ht="38.25" customHeight="1" x14ac:dyDescent="0.25">
      <c r="D23" s="12" t="s">
        <v>1112</v>
      </c>
      <c r="L23" s="13"/>
      <c r="M23" s="13"/>
      <c r="N23" s="13"/>
      <c r="W23" s="33" t="s">
        <v>245</v>
      </c>
    </row>
    <row r="24" spans="4:23" ht="38.25" customHeight="1" x14ac:dyDescent="0.25">
      <c r="D24" s="12" t="s">
        <v>3245</v>
      </c>
      <c r="L24" s="13"/>
      <c r="M24" s="13"/>
      <c r="N24" s="13"/>
      <c r="W24" s="33" t="s">
        <v>820</v>
      </c>
    </row>
    <row r="25" spans="4:23" ht="38.25" customHeight="1" x14ac:dyDescent="0.25">
      <c r="D25" s="12" t="s">
        <v>1113</v>
      </c>
      <c r="L25" s="13"/>
      <c r="M25" s="13"/>
      <c r="N25" s="13"/>
      <c r="W25" s="33" t="s">
        <v>1114</v>
      </c>
    </row>
    <row r="26" spans="4:23" ht="38.25" customHeight="1" x14ac:dyDescent="0.25">
      <c r="D26" s="12" t="s">
        <v>450</v>
      </c>
      <c r="L26" s="13"/>
      <c r="M26" s="13"/>
      <c r="N26" s="13"/>
      <c r="W26" s="33" t="s">
        <v>305</v>
      </c>
    </row>
    <row r="27" spans="4:23" ht="38.25" customHeight="1" x14ac:dyDescent="0.25">
      <c r="D27" s="12" t="s">
        <v>1115</v>
      </c>
      <c r="L27" s="13"/>
      <c r="M27" s="13"/>
      <c r="N27" s="13"/>
      <c r="W27" s="33" t="s">
        <v>254</v>
      </c>
    </row>
    <row r="28" spans="4:23" ht="38.25" customHeight="1" x14ac:dyDescent="0.25">
      <c r="D28" s="12" t="s">
        <v>793</v>
      </c>
      <c r="L28" s="13"/>
      <c r="M28" s="13"/>
      <c r="N28" s="13"/>
      <c r="W28" s="33" t="s">
        <v>126</v>
      </c>
    </row>
    <row r="29" spans="4:23" ht="38.25" customHeight="1" x14ac:dyDescent="0.25">
      <c r="D29" s="12" t="s">
        <v>1116</v>
      </c>
      <c r="L29" s="13"/>
      <c r="M29" s="13"/>
      <c r="N29" s="13"/>
      <c r="W29" s="33" t="s">
        <v>184</v>
      </c>
    </row>
    <row r="30" spans="4:23" ht="38.25" customHeight="1" x14ac:dyDescent="0.25">
      <c r="D30" s="12" t="s">
        <v>673</v>
      </c>
      <c r="L30" s="13"/>
      <c r="M30" s="13"/>
      <c r="N30" s="13"/>
      <c r="W30" s="33" t="s">
        <v>144</v>
      </c>
    </row>
    <row r="31" spans="4:23" ht="38.25" customHeight="1" x14ac:dyDescent="0.25">
      <c r="D31" s="12" t="s">
        <v>1117</v>
      </c>
      <c r="L31" s="13"/>
      <c r="M31" s="13"/>
      <c r="N31" s="13"/>
      <c r="W31" s="33" t="s">
        <v>554</v>
      </c>
    </row>
    <row r="32" spans="4:23" ht="38.25" customHeight="1" x14ac:dyDescent="0.25">
      <c r="D32" s="12" t="s">
        <v>438</v>
      </c>
      <c r="L32" s="13"/>
      <c r="M32" s="13"/>
      <c r="N32" s="13"/>
      <c r="W32" s="33" t="s">
        <v>763</v>
      </c>
    </row>
    <row r="33" spans="4:14" ht="25.5" x14ac:dyDescent="0.25">
      <c r="D33" s="12" t="s">
        <v>241</v>
      </c>
      <c r="L33" s="13"/>
      <c r="M33" s="13"/>
      <c r="N33" s="13"/>
    </row>
  </sheetData>
  <sortState xmlns:xlrd2="http://schemas.microsoft.com/office/spreadsheetml/2017/richdata2" ref="D4:D33">
    <sortCondition ref="D3:D33"/>
  </sortState>
  <mergeCells count="4">
    <mergeCell ref="H2:K2"/>
    <mergeCell ref="AI2:AO2"/>
    <mergeCell ref="AP2:BH2"/>
    <mergeCell ref="L2:AH2"/>
  </mergeCells>
  <dataValidations count="27">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2:C2 L3:N35 AI2:AI3" xr:uid="{62C67C55-E457-40E4-BE29-7C89ED0FED79}"/>
    <dataValidation allowBlank="1" showInputMessage="1" showErrorMessage="1" promptTitle="DESCRIPCIÓN DE LA TAREA" prompt="Ampliar la información de la tarea identificada, incluir atributos de calidad y demás especificaciones necesarias." sqref="D9 D2 O3 L2" xr:uid="{213A0130-A375-423E-9538-076B3DAD5057}"/>
    <dataValidation type="list" allowBlank="1" showInputMessage="1" showErrorMessage="1" promptTitle="PROCESO RESPONSABLE" prompt="De la lista desplegable. indique el proceso responsable de ejecucción de la tarea" sqref="E2:E4 Q3" xr:uid="{37BFFA5F-603C-431D-8BE0-24D770C2578F}">
      <formula1>$C$4:$C$13</formula1>
    </dataValidation>
    <dataValidation allowBlank="1" showInputMessage="1" showErrorMessage="1" promptTitle="FECHA INICIAL " prompt="Registre la fecha en la que debe iniciar el cumplimiento de la acción DD/MM/AAAA_x000a__x000a_" sqref="G2:G9 G11:G16 H2 T3" xr:uid="{7BEDFD18-2339-4D85-B1B5-F0A5AC6C8E1F}"/>
    <dataValidation allowBlank="1" showInputMessage="1" showErrorMessage="1" promptTitle="RECURSOS" prompt="Selecciones por cada columna, la lista desplegable de los tipos de recursos necesarios para la ejecución de la tarea. " sqref="H3:K3" xr:uid="{5448E97B-E978-4C7A-AC90-151D1C85BFE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P3" xr:uid="{B61DB824-1EAD-4F92-869C-3E1487DC6DAD}"/>
    <dataValidation allowBlank="1" showInputMessage="1" showErrorMessage="1" promptTitle="FECHA FINAL " prompt="Registre la fecha máxima del cumplimiento de la acción DD/MM/AAAA_x000a_" sqref="U3" xr:uid="{C51FD437-8FB1-4A79-8912-C69A812929F4}"/>
    <dataValidation allowBlank="1" showInputMessage="1" showErrorMessage="1" promptTitle="RECURSOS" prompt="Marque con X los tipos de recursos necesarios para la ejecución de la tarea. " sqref="AD4:AD6 AE4:AE5 AB3:AE3 N3:N5" xr:uid="{43E279F3-A91B-4B0C-A081-41CF83D577DC}"/>
    <dataValidation allowBlank="1" showInputMessage="1" showErrorMessage="1" promptTitle="POS. SITUACIONES QUE AFECTAN CUM" prompt="Describa la situación que puede afectar el cumplimiento de la tarea._x000a_" sqref="Z3:AA3" xr:uid="{69C4C14F-B37C-49E9-A204-19120FC61EDD}"/>
    <dataValidation allowBlank="1" showInputMessage="1" showErrorMessage="1" promptTitle="TOTAL DÍAS TAREA" prompt="Campo formulado, por favor no modificar." sqref="V3:W3 L2" xr:uid="{8FAC6FCB-2EA8-44D3-9F02-90A9510642EE}"/>
    <dataValidation type="list" allowBlank="1" showInputMessage="1" showErrorMessage="1" promptTitle="APROBADOR TAREA" prompt="Seleccione de la lista desplegable, el responsable de verificar el cumplimiento de la tarea." sqref="X3" xr:uid="{2CAFCFA0-0DED-414E-B21F-B494B2611A17}">
      <formula1>#REF!</formula1>
    </dataValidation>
    <dataValidation type="list" allowBlank="1" showInputMessage="1" showErrorMessage="1" promptTitle="INTERNO-EXTERNO" prompt="De la lista desplegable, seleccione si la situación que puede presentarse es externa o interna. " sqref="Y3" xr:uid="{37692EE7-B723-428D-9B67-18F0E9B122B4}">
      <formula1>$E$4:$E$5</formula1>
    </dataValidation>
    <dataValidation type="list" allowBlank="1" showInputMessage="1" showErrorMessage="1" promptTitle=" RESPONSABLE TAREA" prompt="Seleccione de la lista desplegable, el servidor público encargado del cumplimiento de la tarea y de su registro en el SMGI. _x000a_" sqref="R3" xr:uid="{DDF062EF-F65A-4C7A-8C55-CD1043812216}">
      <formula1>$D$4:$D$28</formula1>
    </dataValidation>
    <dataValidation type="list" allowBlank="1" showInputMessage="1" showErrorMessage="1" promptTitle="DIMENSIONES MIPG" prompt="Seleccione de la lista desplegable la dimensión MIPG con la que se encuentra asociada la tarea. " sqref="AZ3" xr:uid="{B0F3201A-F38E-4A05-91AD-F8E31B1B87A0}">
      <formula1>$AM$4</formula1>
    </dataValidation>
    <dataValidation type="list" allowBlank="1" showInputMessage="1" showErrorMessage="1" promptTitle="DIMENSIONES MIPG" prompt="Seleccione de la lista desplegable la dimensión MIPG con la que se encuentra asociada la tarea. " sqref="BB3" xr:uid="{97350C6B-462F-4D8E-8FED-28EAE98922C6}">
      <formula1>$AN$4</formula1>
    </dataValidation>
    <dataValidation type="list" allowBlank="1" showInputMessage="1" showErrorMessage="1" promptTitle="DIMENSIONES MIPG" prompt="Seleccione de la lista desplegable la dimensión MIPG con la que se encuentra asociada la tarea. " sqref="BA3" xr:uid="{073E66ED-9E58-4939-9962-21CBF86F1E0A}">
      <formula1>$AO$4</formula1>
    </dataValidation>
    <dataValidation type="list" allowBlank="1" showInputMessage="1" showErrorMessage="1" promptTitle="DIMENSIONES MIPG" prompt="Seleccione de la lista desplegable la dimensión MIPG con la que se encuentra asociada la tarea. " sqref="BE3" xr:uid="{690EA995-436F-4C29-B8F3-5C23716F90CE}">
      <formula1>$AP$4</formula1>
    </dataValidation>
    <dataValidation type="list" allowBlank="1" showInputMessage="1" showErrorMessage="1" promptTitle="PLAN DE ACCIÓN ASOCIADO" prompt="Seleccione de la lista desplegable el plan con el que se encuentra asociada la tarea. " sqref="AI2:AI3" xr:uid="{1031217B-90E3-42D4-86A1-3711F50A15F8}">
      <formula1>$R$4</formula1>
    </dataValidation>
    <dataValidation type="list" allowBlank="1" showInputMessage="1" showErrorMessage="1" promptTitle="PLAN DE ACCIÓN ASOCIADO" prompt="Seleccione de la lista desplegable el plan con el que se encuentra asociada la tarea. " sqref="AJ2:AJ3" xr:uid="{A07EBA84-B2E5-4A82-93E8-C121C0F96552}">
      <formula1>$S$4</formula1>
    </dataValidation>
    <dataValidation type="list" allowBlank="1" showInputMessage="1" showErrorMessage="1" promptTitle="PLAN DE ACCIÓN ASOCIADO" prompt="Seleccione de la lista desplegable el plan con el que se encuentra asociada la tarea. " sqref="AK2:AK3" xr:uid="{8D91BF10-0CD6-4958-AF98-2B32141C8F3B}">
      <formula1>$T$4</formula1>
    </dataValidation>
    <dataValidation type="list" allowBlank="1" showInputMessage="1" showErrorMessage="1" promptTitle="PLAN DE ACCIÓN ASOCIADO" prompt="Seleccione de la lista desplegable el plan con el que se encuentra asociada la tarea. " sqref="AL2:AL3" xr:uid="{612F94ED-5E2E-47F1-8029-EAC8F36FB00A}">
      <formula1>$U$4</formula1>
    </dataValidation>
    <dataValidation type="list" allowBlank="1" showInputMessage="1" showErrorMessage="1" promptTitle="PLAN DE ACCIÓN ASOCIADO" prompt="Seleccione de la lista desplegable el plan con el que se encuentra asociada la tarea. " sqref="AM2:AM3" xr:uid="{1B729056-AE74-4105-978D-0A0E272714C7}">
      <formula1>$V$4</formula1>
    </dataValidation>
    <dataValidation type="list" allowBlank="1" showInputMessage="1" showErrorMessage="1" promptTitle="PLAN DE ACCIÓN ASOCIADO" prompt="Seleccione de la lista desplegable el plan con el que se encuentra asociada la tarea. " sqref="AN2:AN3" xr:uid="{A5570697-9CAC-4A7C-AC08-44E1B866EC1B}">
      <formula1>$X$4</formula1>
    </dataValidation>
    <dataValidation type="list" allowBlank="1" showInputMessage="1" showErrorMessage="1" promptTitle="PLAN DE ACCIÓN ASOCIADO" prompt="Seleccione de la lista desplegable el plan con el que se encuentra asociada la tarea. " sqref="AR3 AP2" xr:uid="{1C7A3A84-C5BF-4470-A518-49FDF1613D46}">
      <formula1>$Y$4</formula1>
    </dataValidation>
    <dataValidation type="list" allowBlank="1" showInputMessage="1" showErrorMessage="1" promptTitle="PLAN DE ACCIÓN ASOCIADO" prompt="Seleccione de la lista desplegable el plan con el que se encuentra asociada la tarea. " sqref="AS3" xr:uid="{0F2BD943-8C0B-4C44-AB71-C748A28FE895}">
      <formula1>$Z$4</formula1>
    </dataValidation>
    <dataValidation allowBlank="1" showInputMessage="1" showErrorMessage="1" promptTitle="PLAN DE ACCIÓN ASOCIADO" prompt="Seleccione de la lista desplegable el plan con el que se encuentra asociada la tarea. " sqref="AP3" xr:uid="{6BA70DD1-9006-4C95-A711-3524A5C7EEFF}"/>
    <dataValidation type="list" allowBlank="1" showInputMessage="1" showErrorMessage="1" promptTitle="PLAN DE ACCIÓN ASOCIADO" prompt="Seleccione de la lista desplegable el plan con el que se encuentra asociada la tarea. " sqref="AQ3" xr:uid="{AFF148A1-775A-4B2C-B97C-76AB63C20D73}">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tabColor rgb="FFE2D1B0"/>
  </sheetPr>
  <dimension ref="B2:E16"/>
  <sheetViews>
    <sheetView topLeftCell="A15" zoomScale="70" zoomScaleNormal="70" workbookViewId="0">
      <selection activeCell="B2" sqref="B2:E2"/>
    </sheetView>
  </sheetViews>
  <sheetFormatPr baseColWidth="10" defaultColWidth="10.85546875" defaultRowHeight="14.25" x14ac:dyDescent="0.25"/>
  <cols>
    <col min="1" max="1" width="4.5703125" style="46" customWidth="1"/>
    <col min="2" max="2" width="57.7109375" style="46" customWidth="1"/>
    <col min="3" max="3" width="104" style="46" customWidth="1"/>
    <col min="4" max="4" width="29.7109375" style="46" customWidth="1"/>
    <col min="5" max="5" width="33.28515625" style="46" customWidth="1"/>
    <col min="6" max="16384" width="10.85546875" style="46"/>
  </cols>
  <sheetData>
    <row r="2" spans="2:5" ht="134.25" customHeight="1" x14ac:dyDescent="0.25">
      <c r="B2" s="306" t="s">
        <v>1118</v>
      </c>
      <c r="C2" s="306"/>
      <c r="D2" s="306"/>
      <c r="E2" s="306"/>
    </row>
    <row r="4" spans="2:5" ht="53.45" customHeight="1" x14ac:dyDescent="0.25">
      <c r="B4" s="172" t="s">
        <v>1119</v>
      </c>
      <c r="C4" s="172" t="s">
        <v>1120</v>
      </c>
      <c r="D4" s="172" t="s">
        <v>1121</v>
      </c>
      <c r="E4" s="172" t="s">
        <v>1122</v>
      </c>
    </row>
    <row r="5" spans="2:5" ht="214.5" customHeight="1" x14ac:dyDescent="0.25">
      <c r="B5" s="169" t="s">
        <v>1123</v>
      </c>
      <c r="C5" s="169" t="s">
        <v>1124</v>
      </c>
      <c r="D5" s="170" t="s">
        <v>1125</v>
      </c>
      <c r="E5" s="170" t="s">
        <v>1126</v>
      </c>
    </row>
    <row r="6" spans="2:5" ht="214.5" customHeight="1" x14ac:dyDescent="0.25">
      <c r="B6" s="169" t="s">
        <v>1127</v>
      </c>
      <c r="C6" s="169" t="s">
        <v>1128</v>
      </c>
      <c r="D6" s="170" t="s">
        <v>1125</v>
      </c>
      <c r="E6" s="170" t="s">
        <v>481</v>
      </c>
    </row>
    <row r="7" spans="2:5" ht="214.5" customHeight="1" x14ac:dyDescent="0.25">
      <c r="B7" s="169" t="s">
        <v>1129</v>
      </c>
      <c r="C7" s="169" t="s">
        <v>1130</v>
      </c>
      <c r="D7" s="170" t="s">
        <v>1125</v>
      </c>
      <c r="E7" s="170" t="s">
        <v>481</v>
      </c>
    </row>
    <row r="8" spans="2:5" s="47" customFormat="1" ht="214.5" customHeight="1" x14ac:dyDescent="0.25">
      <c r="B8" s="169" t="s">
        <v>1131</v>
      </c>
      <c r="C8" s="169" t="s">
        <v>1132</v>
      </c>
      <c r="D8" s="171" t="s">
        <v>1125</v>
      </c>
      <c r="E8" s="170" t="s">
        <v>1133</v>
      </c>
    </row>
    <row r="9" spans="2:5" s="47" customFormat="1" ht="214.5" customHeight="1" x14ac:dyDescent="0.25">
      <c r="B9" s="169" t="s">
        <v>1134</v>
      </c>
      <c r="C9" s="169" t="s">
        <v>1135</v>
      </c>
      <c r="D9" s="171" t="s">
        <v>1136</v>
      </c>
      <c r="E9" s="170" t="s">
        <v>616</v>
      </c>
    </row>
    <row r="10" spans="2:5" s="47" customFormat="1" ht="214.5" customHeight="1" x14ac:dyDescent="0.25">
      <c r="B10" s="169" t="s">
        <v>1137</v>
      </c>
      <c r="C10" s="169" t="s">
        <v>1138</v>
      </c>
      <c r="D10" s="171" t="s">
        <v>1125</v>
      </c>
      <c r="E10" s="170" t="s">
        <v>672</v>
      </c>
    </row>
    <row r="11" spans="2:5" s="47" customFormat="1" ht="214.5" customHeight="1" x14ac:dyDescent="0.25">
      <c r="B11" s="169" t="s">
        <v>1139</v>
      </c>
      <c r="C11" s="169" t="s">
        <v>1140</v>
      </c>
      <c r="D11" s="171" t="s">
        <v>1125</v>
      </c>
      <c r="E11" s="170" t="s">
        <v>672</v>
      </c>
    </row>
    <row r="12" spans="2:5" s="47" customFormat="1" ht="214.5" customHeight="1" x14ac:dyDescent="0.25">
      <c r="B12" s="169" t="s">
        <v>1141</v>
      </c>
      <c r="C12" s="169" t="s">
        <v>1142</v>
      </c>
      <c r="D12" s="171" t="s">
        <v>1125</v>
      </c>
      <c r="E12" s="171" t="s">
        <v>672</v>
      </c>
    </row>
    <row r="13" spans="2:5" s="47" customFormat="1" ht="214.5" customHeight="1" x14ac:dyDescent="0.25">
      <c r="B13" s="169" t="s">
        <v>1143</v>
      </c>
      <c r="C13" s="169" t="s">
        <v>1144</v>
      </c>
      <c r="D13" s="171" t="s">
        <v>1125</v>
      </c>
      <c r="E13" s="171" t="s">
        <v>672</v>
      </c>
    </row>
    <row r="14" spans="2:5" s="47" customFormat="1" ht="214.5" customHeight="1" x14ac:dyDescent="0.25">
      <c r="B14" s="169" t="s">
        <v>1145</v>
      </c>
      <c r="C14" s="169" t="s">
        <v>1146</v>
      </c>
      <c r="D14" s="171" t="s">
        <v>1125</v>
      </c>
      <c r="E14" s="170" t="s">
        <v>407</v>
      </c>
    </row>
    <row r="15" spans="2:5" s="47" customFormat="1" ht="214.5" customHeight="1" x14ac:dyDescent="0.25">
      <c r="B15" s="169" t="s">
        <v>1147</v>
      </c>
      <c r="C15" s="169" t="s">
        <v>1148</v>
      </c>
      <c r="D15" s="171" t="s">
        <v>1136</v>
      </c>
      <c r="E15" s="170" t="s">
        <v>464</v>
      </c>
    </row>
    <row r="16" spans="2:5" s="47" customFormat="1" ht="214.5" customHeight="1" x14ac:dyDescent="0.25">
      <c r="B16" s="169" t="s">
        <v>1149</v>
      </c>
      <c r="C16" s="169" t="s">
        <v>1150</v>
      </c>
      <c r="D16" s="171" t="s">
        <v>1125</v>
      </c>
      <c r="E16" s="170" t="s">
        <v>1126</v>
      </c>
    </row>
  </sheetData>
  <autoFilter ref="B4:E16" xr:uid="{00000000-0001-0000-0500-000000000000}"/>
  <mergeCells count="1">
    <mergeCell ref="B2:E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tabColor rgb="FFE2D1B0"/>
  </sheetPr>
  <dimension ref="B2:H28"/>
  <sheetViews>
    <sheetView topLeftCell="D11" workbookViewId="0">
      <selection activeCell="G13" sqref="G13"/>
    </sheetView>
  </sheetViews>
  <sheetFormatPr baseColWidth="10" defaultColWidth="11.42578125" defaultRowHeight="15" x14ac:dyDescent="0.25"/>
  <cols>
    <col min="1" max="1" width="11.42578125" style="48"/>
    <col min="2" max="2" width="4" style="48" customWidth="1"/>
    <col min="3" max="3" width="17.7109375" style="48" customWidth="1"/>
    <col min="4" max="4" width="76.42578125" style="48" customWidth="1"/>
    <col min="5" max="5" width="23.28515625" style="48" customWidth="1"/>
    <col min="6" max="6" width="24.7109375" style="48" customWidth="1"/>
    <col min="7" max="7" width="47.85546875" style="48" customWidth="1"/>
    <col min="8" max="8" width="71.140625" style="48" customWidth="1"/>
    <col min="9" max="16384" width="11.42578125" style="48"/>
  </cols>
  <sheetData>
    <row r="2" spans="2:8" s="186" customFormat="1" ht="90" customHeight="1" x14ac:dyDescent="0.3">
      <c r="B2" s="312" t="s">
        <v>1151</v>
      </c>
      <c r="C2" s="312"/>
      <c r="D2" s="312"/>
      <c r="E2" s="312"/>
      <c r="F2" s="312"/>
      <c r="G2" s="312"/>
      <c r="H2" s="312"/>
    </row>
    <row r="3" spans="2:8" ht="25.5" x14ac:dyDescent="0.25">
      <c r="B3" s="15" t="s">
        <v>1152</v>
      </c>
      <c r="C3" s="15" t="s">
        <v>1153</v>
      </c>
      <c r="D3" s="15" t="s">
        <v>1154</v>
      </c>
      <c r="E3" s="15" t="s">
        <v>1155</v>
      </c>
      <c r="F3" s="15" t="s">
        <v>1156</v>
      </c>
      <c r="G3" s="15" t="s">
        <v>1157</v>
      </c>
      <c r="H3" s="15" t="s">
        <v>1158</v>
      </c>
    </row>
    <row r="4" spans="2:8" ht="147.75" customHeight="1" x14ac:dyDescent="0.25">
      <c r="B4" s="307">
        <v>1</v>
      </c>
      <c r="C4" s="308" t="s">
        <v>1159</v>
      </c>
      <c r="D4" s="309" t="s">
        <v>1160</v>
      </c>
      <c r="E4" s="14" t="s">
        <v>1159</v>
      </c>
      <c r="F4" s="14" t="s">
        <v>672</v>
      </c>
      <c r="G4" s="173" t="s">
        <v>1161</v>
      </c>
      <c r="H4" s="173" t="s">
        <v>1162</v>
      </c>
    </row>
    <row r="5" spans="2:8" ht="162.75" customHeight="1" x14ac:dyDescent="0.25">
      <c r="B5" s="307"/>
      <c r="C5" s="308"/>
      <c r="D5" s="309"/>
      <c r="E5" s="14" t="s">
        <v>79</v>
      </c>
      <c r="F5" s="14" t="s">
        <v>672</v>
      </c>
      <c r="G5" s="173" t="s">
        <v>1163</v>
      </c>
      <c r="H5" s="173" t="s">
        <v>1164</v>
      </c>
    </row>
    <row r="6" spans="2:8" ht="180" customHeight="1" x14ac:dyDescent="0.25">
      <c r="B6" s="307">
        <v>2</v>
      </c>
      <c r="C6" s="308" t="s">
        <v>1165</v>
      </c>
      <c r="D6" s="310" t="s">
        <v>1166</v>
      </c>
      <c r="E6" s="14" t="s">
        <v>80</v>
      </c>
      <c r="F6" s="14" t="s">
        <v>481</v>
      </c>
      <c r="G6" s="173" t="s">
        <v>1167</v>
      </c>
      <c r="H6" s="173" t="s">
        <v>1168</v>
      </c>
    </row>
    <row r="7" spans="2:8" ht="318.75" customHeight="1" x14ac:dyDescent="0.25">
      <c r="B7" s="307"/>
      <c r="C7" s="308"/>
      <c r="D7" s="310"/>
      <c r="E7" s="14" t="s">
        <v>1169</v>
      </c>
      <c r="F7" s="14" t="s">
        <v>616</v>
      </c>
      <c r="G7" s="173" t="s">
        <v>1170</v>
      </c>
      <c r="H7" s="173" t="s">
        <v>1171</v>
      </c>
    </row>
    <row r="8" spans="2:8" ht="180" customHeight="1" x14ac:dyDescent="0.25">
      <c r="B8" s="174"/>
      <c r="C8" s="308"/>
      <c r="D8" s="310"/>
      <c r="E8" s="14" t="s">
        <v>1172</v>
      </c>
      <c r="F8" s="14" t="s">
        <v>1173</v>
      </c>
      <c r="G8" s="173" t="s">
        <v>1174</v>
      </c>
      <c r="H8" s="173" t="s">
        <v>1175</v>
      </c>
    </row>
    <row r="9" spans="2:8" ht="15.75" customHeight="1" x14ac:dyDescent="0.25">
      <c r="B9" s="307">
        <v>3</v>
      </c>
      <c r="C9" s="308" t="s">
        <v>1176</v>
      </c>
      <c r="D9" s="310" t="s">
        <v>1177</v>
      </c>
      <c r="E9" s="175" t="s">
        <v>1178</v>
      </c>
      <c r="F9" s="175"/>
      <c r="G9" s="176"/>
      <c r="H9" s="176"/>
    </row>
    <row r="10" spans="2:8" ht="64.5" customHeight="1" x14ac:dyDescent="0.25">
      <c r="B10" s="307"/>
      <c r="C10" s="308"/>
      <c r="D10" s="310"/>
      <c r="E10" s="311" t="s">
        <v>1179</v>
      </c>
      <c r="F10" s="14" t="s">
        <v>1180</v>
      </c>
      <c r="G10" s="309" t="s">
        <v>1181</v>
      </c>
      <c r="H10" s="173" t="s">
        <v>1182</v>
      </c>
    </row>
    <row r="11" spans="2:8" ht="255" customHeight="1" x14ac:dyDescent="0.25">
      <c r="B11" s="307"/>
      <c r="C11" s="308"/>
      <c r="D11" s="310"/>
      <c r="E11" s="311"/>
      <c r="F11" s="14" t="s">
        <v>1183</v>
      </c>
      <c r="G11" s="309"/>
      <c r="H11" s="173" t="s">
        <v>1184</v>
      </c>
    </row>
    <row r="12" spans="2:8" ht="153" customHeight="1" x14ac:dyDescent="0.25">
      <c r="B12" s="307"/>
      <c r="C12" s="308"/>
      <c r="D12" s="310"/>
      <c r="E12" s="14" t="s">
        <v>84</v>
      </c>
      <c r="F12" s="14" t="s">
        <v>104</v>
      </c>
      <c r="G12" s="173" t="s">
        <v>1185</v>
      </c>
      <c r="H12" s="173" t="s">
        <v>1186</v>
      </c>
    </row>
    <row r="13" spans="2:8" ht="126.75" customHeight="1" x14ac:dyDescent="0.25">
      <c r="B13" s="307"/>
      <c r="C13" s="308"/>
      <c r="D13" s="310"/>
      <c r="E13" s="14" t="s">
        <v>85</v>
      </c>
      <c r="F13" s="14" t="s">
        <v>104</v>
      </c>
      <c r="G13" s="173" t="s">
        <v>1187</v>
      </c>
      <c r="H13" s="173" t="s">
        <v>1188</v>
      </c>
    </row>
    <row r="14" spans="2:8" ht="124.5" customHeight="1" x14ac:dyDescent="0.25">
      <c r="B14" s="307"/>
      <c r="C14" s="308"/>
      <c r="D14" s="310"/>
      <c r="E14" s="14" t="s">
        <v>1189</v>
      </c>
      <c r="F14" s="14" t="s">
        <v>1190</v>
      </c>
      <c r="G14" s="173" t="s">
        <v>1191</v>
      </c>
      <c r="H14" s="173" t="s">
        <v>1192</v>
      </c>
    </row>
    <row r="15" spans="2:8" ht="116.25" customHeight="1" x14ac:dyDescent="0.25">
      <c r="B15" s="307"/>
      <c r="C15" s="308"/>
      <c r="D15" s="310"/>
      <c r="E15" s="14" t="s">
        <v>87</v>
      </c>
      <c r="F15" s="14" t="s">
        <v>791</v>
      </c>
      <c r="G15" s="173" t="s">
        <v>1193</v>
      </c>
      <c r="H15" s="173" t="s">
        <v>1194</v>
      </c>
    </row>
    <row r="16" spans="2:8" ht="15.75" customHeight="1" x14ac:dyDescent="0.25">
      <c r="B16" s="307"/>
      <c r="C16" s="308"/>
      <c r="D16" s="310"/>
      <c r="E16" s="175" t="s">
        <v>1195</v>
      </c>
      <c r="F16" s="175"/>
      <c r="G16" s="176"/>
      <c r="H16" s="176"/>
    </row>
    <row r="17" spans="2:8" ht="56.25" customHeight="1" x14ac:dyDescent="0.25">
      <c r="B17" s="307"/>
      <c r="C17" s="308"/>
      <c r="D17" s="310"/>
      <c r="E17" s="14" t="s">
        <v>88</v>
      </c>
      <c r="F17" s="14" t="s">
        <v>1196</v>
      </c>
      <c r="G17" s="173" t="s">
        <v>1197</v>
      </c>
      <c r="H17" s="173" t="s">
        <v>1198</v>
      </c>
    </row>
    <row r="18" spans="2:8" ht="15.75" customHeight="1" x14ac:dyDescent="0.25">
      <c r="B18" s="307"/>
      <c r="C18" s="308"/>
      <c r="D18" s="310"/>
      <c r="E18" s="177" t="s">
        <v>1199</v>
      </c>
      <c r="F18" s="177" t="s">
        <v>1200</v>
      </c>
      <c r="G18" s="178"/>
      <c r="H18" s="178"/>
    </row>
    <row r="19" spans="2:8" ht="90.75" customHeight="1" x14ac:dyDescent="0.25">
      <c r="B19" s="307"/>
      <c r="C19" s="308"/>
      <c r="D19" s="310"/>
      <c r="E19" s="14" t="s">
        <v>1201</v>
      </c>
      <c r="F19" s="14" t="s">
        <v>1196</v>
      </c>
      <c r="G19" s="173" t="s">
        <v>1202</v>
      </c>
      <c r="H19" s="173" t="s">
        <v>1203</v>
      </c>
    </row>
    <row r="20" spans="2:8" ht="368.25" customHeight="1" x14ac:dyDescent="0.25">
      <c r="B20" s="174">
        <v>4</v>
      </c>
      <c r="C20" s="179" t="s">
        <v>1204</v>
      </c>
      <c r="D20" s="173" t="s">
        <v>1205</v>
      </c>
      <c r="E20" s="14" t="s">
        <v>1206</v>
      </c>
      <c r="F20" s="14" t="s">
        <v>481</v>
      </c>
      <c r="G20" s="173" t="s">
        <v>1207</v>
      </c>
      <c r="H20" s="173" t="s">
        <v>1208</v>
      </c>
    </row>
    <row r="21" spans="2:8" ht="237" customHeight="1" x14ac:dyDescent="0.25">
      <c r="B21" s="307">
        <v>5</v>
      </c>
      <c r="C21" s="308" t="s">
        <v>1209</v>
      </c>
      <c r="D21" s="309" t="s">
        <v>1210</v>
      </c>
      <c r="E21" s="14" t="s">
        <v>1211</v>
      </c>
      <c r="F21" s="14" t="s">
        <v>1212</v>
      </c>
      <c r="G21" s="173" t="s">
        <v>1213</v>
      </c>
      <c r="H21" s="173" t="s">
        <v>1214</v>
      </c>
    </row>
    <row r="22" spans="2:8" ht="409.5" customHeight="1" x14ac:dyDescent="0.25">
      <c r="B22" s="307"/>
      <c r="C22" s="308"/>
      <c r="D22" s="309"/>
      <c r="E22" s="14" t="s">
        <v>92</v>
      </c>
      <c r="F22" s="14" t="s">
        <v>1196</v>
      </c>
      <c r="G22" s="173" t="s">
        <v>1215</v>
      </c>
      <c r="H22" s="173" t="s">
        <v>1216</v>
      </c>
    </row>
    <row r="23" spans="2:8" ht="36" customHeight="1" x14ac:dyDescent="0.25">
      <c r="B23" s="307"/>
      <c r="C23" s="308"/>
      <c r="D23" s="309"/>
      <c r="E23" s="177" t="s">
        <v>94</v>
      </c>
      <c r="F23" s="177" t="s">
        <v>1200</v>
      </c>
      <c r="G23" s="178"/>
      <c r="H23" s="178"/>
    </row>
    <row r="24" spans="2:8" ht="198" customHeight="1" x14ac:dyDescent="0.25">
      <c r="B24" s="307">
        <v>6</v>
      </c>
      <c r="C24" s="308" t="s">
        <v>1217</v>
      </c>
      <c r="D24" s="309" t="s">
        <v>1218</v>
      </c>
      <c r="E24" s="311" t="s">
        <v>1217</v>
      </c>
      <c r="F24" s="14" t="s">
        <v>1219</v>
      </c>
      <c r="G24" s="309" t="s">
        <v>1220</v>
      </c>
      <c r="H24" s="310" t="s">
        <v>1221</v>
      </c>
    </row>
    <row r="25" spans="2:8" ht="43.5" customHeight="1" x14ac:dyDescent="0.25">
      <c r="B25" s="307"/>
      <c r="C25" s="308"/>
      <c r="D25" s="309"/>
      <c r="E25" s="311"/>
      <c r="F25" s="14" t="s">
        <v>1222</v>
      </c>
      <c r="G25" s="309"/>
      <c r="H25" s="310"/>
    </row>
    <row r="26" spans="2:8" ht="42" customHeight="1" x14ac:dyDescent="0.25">
      <c r="B26" s="307">
        <v>7</v>
      </c>
      <c r="C26" s="308" t="s">
        <v>96</v>
      </c>
      <c r="D26" s="308"/>
      <c r="E26" s="311" t="s">
        <v>96</v>
      </c>
      <c r="F26" s="179" t="s">
        <v>1223</v>
      </c>
      <c r="G26" s="309" t="s">
        <v>1224</v>
      </c>
      <c r="H26" s="310" t="s">
        <v>1225</v>
      </c>
    </row>
    <row r="27" spans="2:8" ht="42" customHeight="1" x14ac:dyDescent="0.25">
      <c r="B27" s="307"/>
      <c r="C27" s="308"/>
      <c r="D27" s="308"/>
      <c r="E27" s="311"/>
      <c r="F27" s="179" t="s">
        <v>1226</v>
      </c>
      <c r="G27" s="309"/>
      <c r="H27" s="313"/>
    </row>
    <row r="28" spans="2:8" ht="52.5" customHeight="1" x14ac:dyDescent="0.25">
      <c r="B28" s="307"/>
      <c r="C28" s="308"/>
      <c r="D28" s="308"/>
      <c r="E28" s="311"/>
      <c r="F28" s="179" t="s">
        <v>1227</v>
      </c>
      <c r="G28" s="309"/>
      <c r="H28" s="313"/>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tabColor rgb="FFE2D1B0"/>
  </sheetPr>
  <dimension ref="A2:AP30"/>
  <sheetViews>
    <sheetView workbookViewId="0">
      <pane xSplit="2" ySplit="4" topLeftCell="E6" activePane="bottomRight" state="frozen"/>
      <selection pane="topRight" activeCell="N15" sqref="N15"/>
      <selection pane="bottomLeft" activeCell="N15" sqref="N15"/>
      <selection pane="bottomRight" activeCell="K6" sqref="K6"/>
    </sheetView>
  </sheetViews>
  <sheetFormatPr baseColWidth="10" defaultColWidth="11.42578125" defaultRowHeight="12.75" x14ac:dyDescent="0.25"/>
  <cols>
    <col min="1" max="1" width="11.42578125" style="49"/>
    <col min="2" max="2" width="26.5703125" style="49" customWidth="1"/>
    <col min="3" max="3" width="22.5703125" style="49" customWidth="1"/>
    <col min="4" max="4" width="28.7109375" style="50" customWidth="1"/>
    <col min="5" max="5" width="89" style="50" customWidth="1"/>
    <col min="6" max="6" width="16.28515625" style="50" customWidth="1"/>
    <col min="7" max="42" width="11.42578125" style="49"/>
    <col min="43" max="16384" width="11.42578125" style="50"/>
  </cols>
  <sheetData>
    <row r="2" spans="2:6" ht="72.75" customHeight="1" x14ac:dyDescent="0.25">
      <c r="B2" s="316" t="s">
        <v>1228</v>
      </c>
      <c r="C2" s="316"/>
      <c r="D2" s="316"/>
      <c r="E2" s="316"/>
      <c r="F2" s="316"/>
    </row>
    <row r="3" spans="2:6" ht="28.5" customHeight="1" x14ac:dyDescent="0.25">
      <c r="B3" s="51" t="s">
        <v>1229</v>
      </c>
      <c r="C3" s="317" t="s">
        <v>1230</v>
      </c>
      <c r="D3" s="318"/>
      <c r="E3" s="318"/>
      <c r="F3" s="318"/>
    </row>
    <row r="4" spans="2:6" ht="31.5" customHeight="1" x14ac:dyDescent="0.25">
      <c r="B4" s="180" t="s">
        <v>1231</v>
      </c>
      <c r="C4" s="180" t="s">
        <v>1232</v>
      </c>
      <c r="D4" s="180" t="s">
        <v>98</v>
      </c>
      <c r="E4" s="180" t="s">
        <v>1233</v>
      </c>
      <c r="F4" s="180" t="s">
        <v>1234</v>
      </c>
    </row>
    <row r="5" spans="2:6" s="54" customFormat="1" ht="103.5" customHeight="1" x14ac:dyDescent="0.25">
      <c r="B5" s="314" t="s">
        <v>484</v>
      </c>
      <c r="C5" s="314" t="s">
        <v>481</v>
      </c>
      <c r="D5" s="52" t="s">
        <v>591</v>
      </c>
      <c r="E5" s="53" t="s">
        <v>1235</v>
      </c>
      <c r="F5" s="315" t="s">
        <v>1236</v>
      </c>
    </row>
    <row r="6" spans="2:6" s="54" customFormat="1" ht="52.5" customHeight="1" x14ac:dyDescent="0.25">
      <c r="B6" s="314"/>
      <c r="C6" s="314"/>
      <c r="D6" s="52" t="s">
        <v>499</v>
      </c>
      <c r="E6" s="53" t="s">
        <v>1237</v>
      </c>
      <c r="F6" s="315"/>
    </row>
    <row r="7" spans="2:6" s="54" customFormat="1" ht="70.5" customHeight="1" x14ac:dyDescent="0.25">
      <c r="B7" s="314"/>
      <c r="C7" s="314"/>
      <c r="D7" s="52" t="s">
        <v>485</v>
      </c>
      <c r="E7" s="53" t="s">
        <v>1238</v>
      </c>
      <c r="F7" s="315"/>
    </row>
    <row r="8" spans="2:6" s="54" customFormat="1" ht="57.75" customHeight="1" x14ac:dyDescent="0.25">
      <c r="B8" s="314"/>
      <c r="C8" s="314"/>
      <c r="D8" s="52" t="s">
        <v>491</v>
      </c>
      <c r="E8" s="53" t="s">
        <v>1239</v>
      </c>
      <c r="F8" s="315"/>
    </row>
    <row r="9" spans="2:6" s="54" customFormat="1" ht="71.25" customHeight="1" x14ac:dyDescent="0.25">
      <c r="B9" s="314"/>
      <c r="C9" s="55" t="s">
        <v>1240</v>
      </c>
      <c r="D9" s="52" t="s">
        <v>936</v>
      </c>
      <c r="E9" s="53" t="s">
        <v>1241</v>
      </c>
      <c r="F9" s="315"/>
    </row>
    <row r="10" spans="2:6" s="54" customFormat="1" ht="128.25" customHeight="1" x14ac:dyDescent="0.25">
      <c r="B10" s="314" t="s">
        <v>290</v>
      </c>
      <c r="C10" s="314" t="s">
        <v>1196</v>
      </c>
      <c r="D10" s="56" t="s">
        <v>1242</v>
      </c>
      <c r="E10" s="57" t="s">
        <v>1243</v>
      </c>
      <c r="F10" s="315" t="s">
        <v>1244</v>
      </c>
    </row>
    <row r="11" spans="2:6" s="54" customFormat="1" ht="216" customHeight="1" x14ac:dyDescent="0.25">
      <c r="B11" s="314"/>
      <c r="C11" s="314"/>
      <c r="D11" s="56" t="s">
        <v>1245</v>
      </c>
      <c r="E11" s="57" t="s">
        <v>1246</v>
      </c>
      <c r="F11" s="315"/>
    </row>
    <row r="12" spans="2:6" s="54" customFormat="1" ht="115.5" customHeight="1" x14ac:dyDescent="0.25">
      <c r="B12" s="314"/>
      <c r="C12" s="314"/>
      <c r="D12" s="56" t="s">
        <v>1247</v>
      </c>
      <c r="E12" s="57" t="s">
        <v>1248</v>
      </c>
      <c r="F12" s="315"/>
    </row>
    <row r="13" spans="2:6" s="54" customFormat="1" ht="105" customHeight="1" x14ac:dyDescent="0.25">
      <c r="B13" s="314" t="s">
        <v>244</v>
      </c>
      <c r="C13" s="314" t="s">
        <v>1196</v>
      </c>
      <c r="D13" s="58" t="s">
        <v>1249</v>
      </c>
      <c r="E13" s="59" t="s">
        <v>1250</v>
      </c>
      <c r="F13" s="315" t="s">
        <v>1251</v>
      </c>
    </row>
    <row r="14" spans="2:6" s="54" customFormat="1" ht="90" customHeight="1" x14ac:dyDescent="0.25">
      <c r="B14" s="314"/>
      <c r="C14" s="314"/>
      <c r="D14" s="58" t="s">
        <v>1252</v>
      </c>
      <c r="E14" s="59" t="s">
        <v>1253</v>
      </c>
      <c r="F14" s="315"/>
    </row>
    <row r="15" spans="2:6" s="54" customFormat="1" ht="89.25" customHeight="1" x14ac:dyDescent="0.25">
      <c r="B15" s="314"/>
      <c r="C15" s="314"/>
      <c r="D15" s="58" t="s">
        <v>1254</v>
      </c>
      <c r="E15" s="59" t="s">
        <v>1255</v>
      </c>
      <c r="F15" s="315"/>
    </row>
    <row r="16" spans="2:6" s="54" customFormat="1" ht="81" customHeight="1" x14ac:dyDescent="0.25">
      <c r="B16" s="314"/>
      <c r="C16" s="314"/>
      <c r="D16" s="58" t="s">
        <v>1256</v>
      </c>
      <c r="E16" s="59" t="s">
        <v>1257</v>
      </c>
      <c r="F16" s="315"/>
    </row>
    <row r="17" spans="2:6" s="54" customFormat="1" ht="55.5" customHeight="1" x14ac:dyDescent="0.25">
      <c r="B17" s="314"/>
      <c r="C17" s="314"/>
      <c r="D17" s="58" t="s">
        <v>1258</v>
      </c>
      <c r="E17" s="59" t="s">
        <v>1259</v>
      </c>
      <c r="F17" s="315"/>
    </row>
    <row r="18" spans="2:6" s="54" customFormat="1" ht="55.5" customHeight="1" x14ac:dyDescent="0.25">
      <c r="B18" s="314"/>
      <c r="C18" s="314"/>
      <c r="D18" s="58" t="s">
        <v>1260</v>
      </c>
      <c r="E18" s="59" t="s">
        <v>1261</v>
      </c>
      <c r="F18" s="315"/>
    </row>
    <row r="19" spans="2:6" s="54" customFormat="1" ht="55.5" customHeight="1" x14ac:dyDescent="0.25">
      <c r="B19" s="314"/>
      <c r="C19" s="314"/>
      <c r="D19" s="58" t="s">
        <v>1262</v>
      </c>
      <c r="E19" s="59" t="s">
        <v>1259</v>
      </c>
      <c r="F19" s="315"/>
    </row>
    <row r="20" spans="2:6" s="54" customFormat="1" ht="100.5" customHeight="1" x14ac:dyDescent="0.25">
      <c r="B20" s="314"/>
      <c r="C20" s="314"/>
      <c r="D20" s="58" t="s">
        <v>1263</v>
      </c>
      <c r="E20" s="59" t="s">
        <v>1264</v>
      </c>
      <c r="F20" s="315"/>
    </row>
    <row r="21" spans="2:6" s="54" customFormat="1" ht="55.5" customHeight="1" x14ac:dyDescent="0.25">
      <c r="B21" s="314"/>
      <c r="C21" s="314"/>
      <c r="D21" s="58" t="s">
        <v>1265</v>
      </c>
      <c r="E21" s="59" t="s">
        <v>1259</v>
      </c>
      <c r="F21" s="315"/>
    </row>
    <row r="22" spans="2:6" s="54" customFormat="1" ht="55.5" customHeight="1" x14ac:dyDescent="0.25">
      <c r="B22" s="314"/>
      <c r="C22" s="314"/>
      <c r="D22" s="58" t="s">
        <v>1266</v>
      </c>
      <c r="E22" s="59" t="s">
        <v>1259</v>
      </c>
      <c r="F22" s="315"/>
    </row>
    <row r="23" spans="2:6" s="54" customFormat="1" ht="61.5" customHeight="1" x14ac:dyDescent="0.25">
      <c r="B23" s="314"/>
      <c r="C23" s="314"/>
      <c r="D23" s="58" t="s">
        <v>1267</v>
      </c>
      <c r="E23" s="59" t="s">
        <v>1268</v>
      </c>
      <c r="F23" s="315"/>
    </row>
    <row r="24" spans="2:6" s="54" customFormat="1" ht="69" customHeight="1" x14ac:dyDescent="0.25">
      <c r="B24" s="314" t="s">
        <v>125</v>
      </c>
      <c r="C24" s="314" t="s">
        <v>1269</v>
      </c>
      <c r="D24" s="52" t="s">
        <v>305</v>
      </c>
      <c r="E24" s="53" t="s">
        <v>1270</v>
      </c>
      <c r="F24" s="315" t="s">
        <v>1271</v>
      </c>
    </row>
    <row r="25" spans="2:6" s="54" customFormat="1" ht="65.25" customHeight="1" x14ac:dyDescent="0.25">
      <c r="B25" s="314"/>
      <c r="C25" s="314"/>
      <c r="D25" s="52" t="s">
        <v>254</v>
      </c>
      <c r="E25" s="53" t="s">
        <v>1272</v>
      </c>
      <c r="F25" s="315"/>
    </row>
    <row r="26" spans="2:6" s="54" customFormat="1" ht="62.25" customHeight="1" x14ac:dyDescent="0.25">
      <c r="B26" s="314"/>
      <c r="C26" s="314"/>
      <c r="D26" s="52" t="s">
        <v>126</v>
      </c>
      <c r="E26" s="53" t="s">
        <v>1273</v>
      </c>
      <c r="F26" s="315"/>
    </row>
    <row r="27" spans="2:6" s="54" customFormat="1" ht="51" customHeight="1" x14ac:dyDescent="0.25">
      <c r="B27" s="314"/>
      <c r="C27" s="314"/>
      <c r="D27" s="52" t="s">
        <v>184</v>
      </c>
      <c r="E27" s="53" t="s">
        <v>1274</v>
      </c>
      <c r="F27" s="315"/>
    </row>
    <row r="28" spans="2:6" s="54" customFormat="1" ht="105" customHeight="1" x14ac:dyDescent="0.25">
      <c r="B28" s="314"/>
      <c r="C28" s="314"/>
      <c r="D28" s="52" t="s">
        <v>144</v>
      </c>
      <c r="E28" s="53" t="s">
        <v>1275</v>
      </c>
      <c r="F28" s="315"/>
    </row>
    <row r="29" spans="2:6" s="54" customFormat="1" ht="143.25" customHeight="1" x14ac:dyDescent="0.25">
      <c r="B29" s="314" t="s">
        <v>1276</v>
      </c>
      <c r="C29" s="314" t="s">
        <v>672</v>
      </c>
      <c r="D29" s="52" t="s">
        <v>1277</v>
      </c>
      <c r="E29" s="53" t="s">
        <v>1278</v>
      </c>
      <c r="F29" s="315" t="s">
        <v>1279</v>
      </c>
    </row>
    <row r="30" spans="2:6" s="54" customFormat="1" ht="124.5" customHeight="1" x14ac:dyDescent="0.25">
      <c r="B30" s="314"/>
      <c r="C30" s="314"/>
      <c r="D30" s="52" t="s">
        <v>763</v>
      </c>
      <c r="E30" s="53" t="s">
        <v>1280</v>
      </c>
      <c r="F30" s="315"/>
    </row>
  </sheetData>
  <autoFilter ref="B4:F4" xr:uid="{00000000-0009-0000-0000-000007000000}"/>
  <mergeCells count="17">
    <mergeCell ref="B29:B30"/>
    <mergeCell ref="C29:C30"/>
    <mergeCell ref="F29:F30"/>
    <mergeCell ref="B13:B23"/>
    <mergeCell ref="C13:C23"/>
    <mergeCell ref="F13:F23"/>
    <mergeCell ref="B24:B28"/>
    <mergeCell ref="C24:C28"/>
    <mergeCell ref="F24:F28"/>
    <mergeCell ref="B10:B12"/>
    <mergeCell ref="C10:C12"/>
    <mergeCell ref="F10:F12"/>
    <mergeCell ref="B2:F2"/>
    <mergeCell ref="C3:F3"/>
    <mergeCell ref="B5:B9"/>
    <mergeCell ref="C5:C8"/>
    <mergeCell ref="F5:F9"/>
  </mergeCells>
  <hyperlinks>
    <hyperlink ref="F5" r:id="rId1" xr:uid="{814C2764-B0A2-4B69-89FA-674BCF061E28}"/>
    <hyperlink ref="F24" r:id="rId2" xr:uid="{3C13A9D0-BAFF-4189-A4B0-4B452CB5216F}"/>
    <hyperlink ref="F29" r:id="rId3" xr:uid="{3ABDB444-5B16-4FD2-93DF-6720E89A3A5A}"/>
    <hyperlink ref="C3" r:id="rId4" xr:uid="{DAC879A0-1120-4880-AA27-8CEA10FC9922}"/>
  </hyperlinks>
  <pageMargins left="0.7" right="0.7" top="0.75" bottom="0.75" header="0.3" footer="0.3"/>
  <pageSetup paperSize="9" orientation="portrait" horizontalDpi="0" verticalDpi="0"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tabColor rgb="FFE2D1B0"/>
  </sheetPr>
  <dimension ref="A2:CU59"/>
  <sheetViews>
    <sheetView topLeftCell="A7" zoomScale="98" zoomScaleNormal="98" workbookViewId="0">
      <selection activeCell="A3" sqref="A3"/>
    </sheetView>
  </sheetViews>
  <sheetFormatPr baseColWidth="10" defaultColWidth="13" defaultRowHeight="21.95" customHeight="1" x14ac:dyDescent="0.25"/>
  <cols>
    <col min="1" max="1" width="6.28515625" style="183" customWidth="1"/>
    <col min="2" max="2" width="25.42578125" style="74" customWidth="1"/>
    <col min="3" max="3" width="53.7109375" style="75" customWidth="1"/>
    <col min="4" max="4" width="21.28515625" style="75" customWidth="1"/>
    <col min="5" max="5" width="26.85546875" style="75" customWidth="1"/>
    <col min="6" max="6" width="37.85546875" style="76" customWidth="1"/>
    <col min="7" max="7" width="11.5703125" style="60" customWidth="1"/>
    <col min="8" max="13" width="10.140625" style="60" customWidth="1"/>
    <col min="14" max="14" width="13.28515625" style="60" customWidth="1"/>
    <col min="15" max="18" width="10.140625" style="60" customWidth="1"/>
    <col min="19" max="19" width="23.140625" style="77" customWidth="1"/>
    <col min="20" max="99" width="13" style="183"/>
    <col min="100" max="16384" width="13" style="60"/>
  </cols>
  <sheetData>
    <row r="2" spans="2:19" s="48" customFormat="1" ht="90" customHeight="1" x14ac:dyDescent="0.25">
      <c r="B2" s="319" t="s">
        <v>1281</v>
      </c>
      <c r="C2" s="320"/>
      <c r="D2" s="320"/>
      <c r="E2" s="320"/>
      <c r="F2" s="320"/>
      <c r="G2" s="320"/>
      <c r="H2" s="320"/>
      <c r="I2" s="320"/>
      <c r="J2" s="320"/>
      <c r="K2" s="320"/>
      <c r="L2" s="320"/>
      <c r="M2" s="320"/>
      <c r="N2" s="320"/>
      <c r="O2" s="320"/>
      <c r="P2" s="320"/>
      <c r="Q2" s="320"/>
      <c r="R2" s="320"/>
      <c r="S2" s="321"/>
    </row>
    <row r="3" spans="2:19" ht="38.25" customHeight="1" x14ac:dyDescent="0.25">
      <c r="B3" s="185" t="s">
        <v>1282</v>
      </c>
      <c r="C3" s="185" t="s">
        <v>39</v>
      </c>
      <c r="D3" s="181" t="s">
        <v>1283</v>
      </c>
      <c r="E3" s="181" t="s">
        <v>1284</v>
      </c>
      <c r="F3" s="182" t="s">
        <v>1285</v>
      </c>
      <c r="G3" s="181" t="s">
        <v>1286</v>
      </c>
      <c r="H3" s="181" t="s">
        <v>1287</v>
      </c>
      <c r="I3" s="181" t="s">
        <v>1288</v>
      </c>
      <c r="J3" s="181" t="s">
        <v>1289</v>
      </c>
      <c r="K3" s="181" t="s">
        <v>1290</v>
      </c>
      <c r="L3" s="181" t="s">
        <v>1291</v>
      </c>
      <c r="M3" s="181" t="s">
        <v>1292</v>
      </c>
      <c r="N3" s="181" t="s">
        <v>1293</v>
      </c>
      <c r="O3" s="181" t="s">
        <v>1294</v>
      </c>
      <c r="P3" s="181" t="s">
        <v>1295</v>
      </c>
      <c r="Q3" s="181" t="s">
        <v>1296</v>
      </c>
      <c r="R3" s="181" t="s">
        <v>1297</v>
      </c>
      <c r="S3" s="182" t="s">
        <v>1298</v>
      </c>
    </row>
    <row r="4" spans="2:19" ht="21.95" customHeight="1" x14ac:dyDescent="0.25">
      <c r="B4" s="61" t="s">
        <v>481</v>
      </c>
      <c r="C4" s="61" t="s">
        <v>1299</v>
      </c>
      <c r="D4" s="61"/>
      <c r="E4" s="61" t="s">
        <v>1300</v>
      </c>
      <c r="F4" s="62" t="s">
        <v>1301</v>
      </c>
      <c r="G4" s="63" t="s">
        <v>1302</v>
      </c>
      <c r="H4" s="61"/>
      <c r="I4" s="61"/>
      <c r="J4" s="61"/>
      <c r="K4" s="61"/>
      <c r="L4" s="61"/>
      <c r="M4" s="61"/>
      <c r="N4" s="61"/>
      <c r="O4" s="61"/>
      <c r="P4" s="61"/>
      <c r="Q4" s="61"/>
      <c r="R4" s="64"/>
      <c r="S4" s="65"/>
    </row>
    <row r="5" spans="2:19" ht="21.95" customHeight="1" x14ac:dyDescent="0.25">
      <c r="B5" s="61" t="s">
        <v>481</v>
      </c>
      <c r="C5" s="61" t="s">
        <v>1303</v>
      </c>
      <c r="D5" s="61" t="s">
        <v>1304</v>
      </c>
      <c r="E5" s="61" t="s">
        <v>1305</v>
      </c>
      <c r="F5" s="62" t="s">
        <v>1306</v>
      </c>
      <c r="G5" s="61"/>
      <c r="H5" s="61"/>
      <c r="I5" s="63" t="s">
        <v>1307</v>
      </c>
      <c r="J5" s="61"/>
      <c r="K5" s="61"/>
      <c r="L5" s="61"/>
      <c r="M5" s="61"/>
      <c r="N5" s="61"/>
      <c r="O5" s="61"/>
      <c r="P5" s="61"/>
      <c r="Q5" s="61"/>
      <c r="R5" s="64"/>
      <c r="S5" s="65" t="s">
        <v>1308</v>
      </c>
    </row>
    <row r="6" spans="2:19" ht="21.95" customHeight="1" x14ac:dyDescent="0.25">
      <c r="B6" s="61" t="s">
        <v>1309</v>
      </c>
      <c r="C6" s="61" t="s">
        <v>339</v>
      </c>
      <c r="D6" s="61" t="s">
        <v>1310</v>
      </c>
      <c r="E6" s="61" t="s">
        <v>1300</v>
      </c>
      <c r="F6" s="62" t="s">
        <v>1311</v>
      </c>
      <c r="G6" s="61"/>
      <c r="H6" s="63" t="s">
        <v>1302</v>
      </c>
      <c r="I6" s="61"/>
      <c r="J6" s="61"/>
      <c r="K6" s="61"/>
      <c r="L6" s="61"/>
      <c r="M6" s="61"/>
      <c r="N6" s="61"/>
      <c r="O6" s="61"/>
      <c r="P6" s="61"/>
      <c r="Q6" s="61"/>
      <c r="R6" s="64"/>
      <c r="S6" s="65"/>
    </row>
    <row r="7" spans="2:19" s="67" customFormat="1" ht="21.95" customHeight="1" x14ac:dyDescent="0.3">
      <c r="B7" s="61" t="s">
        <v>672</v>
      </c>
      <c r="C7" s="61" t="s">
        <v>1312</v>
      </c>
      <c r="D7" s="61" t="s">
        <v>1313</v>
      </c>
      <c r="E7" s="61" t="s">
        <v>1314</v>
      </c>
      <c r="F7" s="62" t="s">
        <v>1315</v>
      </c>
      <c r="G7" s="61"/>
      <c r="H7" s="61"/>
      <c r="I7" s="61"/>
      <c r="J7" s="63" t="s">
        <v>1302</v>
      </c>
      <c r="K7" s="61"/>
      <c r="L7" s="61"/>
      <c r="M7" s="61"/>
      <c r="N7" s="61"/>
      <c r="O7" s="61"/>
      <c r="P7" s="61"/>
      <c r="Q7" s="61"/>
      <c r="R7" s="64"/>
      <c r="S7" s="66"/>
    </row>
    <row r="8" spans="2:19" s="67" customFormat="1" ht="21.95" customHeight="1" x14ac:dyDescent="0.3">
      <c r="B8" s="61" t="s">
        <v>672</v>
      </c>
      <c r="C8" s="61" t="s">
        <v>1316</v>
      </c>
      <c r="D8" s="61" t="s">
        <v>1317</v>
      </c>
      <c r="E8" s="61" t="s">
        <v>1318</v>
      </c>
      <c r="F8" s="62" t="s">
        <v>1319</v>
      </c>
      <c r="G8" s="63" t="s">
        <v>1320</v>
      </c>
      <c r="H8" s="61"/>
      <c r="I8" s="61"/>
      <c r="J8" s="63" t="s">
        <v>1321</v>
      </c>
      <c r="K8" s="61"/>
      <c r="L8" s="61"/>
      <c r="M8" s="63" t="s">
        <v>1321</v>
      </c>
      <c r="N8" s="61"/>
      <c r="O8" s="61"/>
      <c r="P8" s="63" t="s">
        <v>1321</v>
      </c>
      <c r="Q8" s="61"/>
      <c r="R8" s="64"/>
      <c r="S8" s="66"/>
    </row>
    <row r="9" spans="2:19" s="67" customFormat="1" ht="21.95" customHeight="1" x14ac:dyDescent="0.3">
      <c r="B9" s="61" t="s">
        <v>672</v>
      </c>
      <c r="C9" s="61" t="s">
        <v>1322</v>
      </c>
      <c r="D9" s="61"/>
      <c r="E9" s="61" t="s">
        <v>1323</v>
      </c>
      <c r="F9" s="61"/>
      <c r="G9" s="63" t="s">
        <v>1324</v>
      </c>
      <c r="H9" s="61"/>
      <c r="I9" s="63" t="s">
        <v>1324</v>
      </c>
      <c r="J9" s="61"/>
      <c r="K9" s="63" t="s">
        <v>1324</v>
      </c>
      <c r="L9" s="61"/>
      <c r="M9" s="63" t="s">
        <v>1324</v>
      </c>
      <c r="N9" s="61"/>
      <c r="O9" s="63" t="s">
        <v>1324</v>
      </c>
      <c r="P9" s="61"/>
      <c r="Q9" s="63" t="s">
        <v>1324</v>
      </c>
      <c r="R9" s="64"/>
      <c r="S9" s="66" t="s">
        <v>1325</v>
      </c>
    </row>
    <row r="10" spans="2:19" s="67" customFormat="1" ht="21.95" customHeight="1" x14ac:dyDescent="0.3">
      <c r="B10" s="61" t="s">
        <v>672</v>
      </c>
      <c r="C10" s="61" t="s">
        <v>1326</v>
      </c>
      <c r="D10" s="61"/>
      <c r="E10" s="61" t="s">
        <v>1327</v>
      </c>
      <c r="F10" s="61"/>
      <c r="G10" s="63" t="s">
        <v>1328</v>
      </c>
      <c r="H10" s="61"/>
      <c r="I10" s="61"/>
      <c r="J10" s="61"/>
      <c r="K10" s="61"/>
      <c r="L10" s="61"/>
      <c r="M10" s="63" t="s">
        <v>1328</v>
      </c>
      <c r="N10" s="61"/>
      <c r="O10" s="61"/>
      <c r="P10" s="61"/>
      <c r="Q10" s="61"/>
      <c r="R10" s="64"/>
      <c r="S10" s="66" t="s">
        <v>1329</v>
      </c>
    </row>
    <row r="11" spans="2:19" s="67" customFormat="1" ht="21.95" customHeight="1" x14ac:dyDescent="0.3">
      <c r="B11" s="61" t="s">
        <v>672</v>
      </c>
      <c r="C11" s="61" t="s">
        <v>1330</v>
      </c>
      <c r="D11" s="61" t="s">
        <v>1331</v>
      </c>
      <c r="E11" s="61" t="s">
        <v>1327</v>
      </c>
      <c r="F11" s="61"/>
      <c r="G11" s="61"/>
      <c r="H11" s="61"/>
      <c r="I11" s="61"/>
      <c r="J11" s="61"/>
      <c r="K11" s="61"/>
      <c r="L11" s="61"/>
      <c r="M11" s="61"/>
      <c r="N11" s="61"/>
      <c r="O11" s="61"/>
      <c r="P11" s="61"/>
      <c r="Q11" s="61"/>
      <c r="R11" s="64"/>
      <c r="S11" s="66" t="s">
        <v>1332</v>
      </c>
    </row>
    <row r="12" spans="2:19" s="67" customFormat="1" ht="21.95" customHeight="1" x14ac:dyDescent="0.3">
      <c r="B12" s="61" t="s">
        <v>672</v>
      </c>
      <c r="C12" s="61" t="s">
        <v>1333</v>
      </c>
      <c r="D12" s="61" t="s">
        <v>1334</v>
      </c>
      <c r="E12" s="61" t="s">
        <v>1314</v>
      </c>
      <c r="F12" s="61" t="s">
        <v>1314</v>
      </c>
      <c r="G12" s="68" t="s">
        <v>1302</v>
      </c>
      <c r="H12" s="61"/>
      <c r="I12" s="61"/>
      <c r="J12" s="61"/>
      <c r="K12" s="61"/>
      <c r="L12" s="61"/>
      <c r="M12" s="61"/>
      <c r="N12" s="61"/>
      <c r="O12" s="61"/>
      <c r="P12" s="61"/>
      <c r="Q12" s="61"/>
      <c r="R12" s="64"/>
      <c r="S12" s="66"/>
    </row>
    <row r="13" spans="2:19" s="67" customFormat="1" ht="21.95" customHeight="1" x14ac:dyDescent="0.3">
      <c r="B13" s="61" t="s">
        <v>1309</v>
      </c>
      <c r="C13" s="61" t="s">
        <v>1335</v>
      </c>
      <c r="D13" s="61" t="s">
        <v>1336</v>
      </c>
      <c r="E13" s="61" t="s">
        <v>1337</v>
      </c>
      <c r="F13" s="62" t="s">
        <v>1338</v>
      </c>
      <c r="G13" s="61"/>
      <c r="H13" s="61"/>
      <c r="I13" s="61"/>
      <c r="J13" s="61"/>
      <c r="K13" s="61"/>
      <c r="L13" s="68" t="s">
        <v>1302</v>
      </c>
      <c r="M13" s="61"/>
      <c r="N13" s="61"/>
      <c r="O13" s="61"/>
      <c r="P13" s="61"/>
      <c r="Q13" s="61"/>
      <c r="R13" s="64"/>
      <c r="S13" s="66" t="s">
        <v>1339</v>
      </c>
    </row>
    <row r="14" spans="2:19" s="67" customFormat="1" ht="21.95" customHeight="1" x14ac:dyDescent="0.3">
      <c r="B14" s="61" t="s">
        <v>616</v>
      </c>
      <c r="C14" s="61" t="s">
        <v>1340</v>
      </c>
      <c r="D14" s="61" t="s">
        <v>1341</v>
      </c>
      <c r="E14" s="61" t="s">
        <v>1300</v>
      </c>
      <c r="F14" s="62" t="s">
        <v>1342</v>
      </c>
      <c r="G14" s="68" t="s">
        <v>1343</v>
      </c>
      <c r="H14" s="68" t="s">
        <v>1343</v>
      </c>
      <c r="I14" s="68" t="s">
        <v>1343</v>
      </c>
      <c r="J14" s="68" t="s">
        <v>1343</v>
      </c>
      <c r="K14" s="68" t="s">
        <v>1343</v>
      </c>
      <c r="L14" s="68" t="s">
        <v>1343</v>
      </c>
      <c r="M14" s="68" t="s">
        <v>1343</v>
      </c>
      <c r="N14" s="68" t="s">
        <v>1343</v>
      </c>
      <c r="O14" s="68" t="s">
        <v>1343</v>
      </c>
      <c r="P14" s="68" t="s">
        <v>1343</v>
      </c>
      <c r="Q14" s="68" t="s">
        <v>1343</v>
      </c>
      <c r="R14" s="69" t="s">
        <v>1343</v>
      </c>
      <c r="S14" s="66"/>
    </row>
    <row r="15" spans="2:19" s="67" customFormat="1" ht="21.95" customHeight="1" x14ac:dyDescent="0.3">
      <c r="B15" s="61" t="s">
        <v>616</v>
      </c>
      <c r="C15" s="61" t="s">
        <v>1344</v>
      </c>
      <c r="D15" s="61" t="s">
        <v>1345</v>
      </c>
      <c r="E15" s="61" t="s">
        <v>1346</v>
      </c>
      <c r="F15" s="62" t="s">
        <v>1347</v>
      </c>
      <c r="G15" s="68" t="s">
        <v>1328</v>
      </c>
      <c r="H15" s="61"/>
      <c r="I15" s="61"/>
      <c r="J15" s="61"/>
      <c r="K15" s="61"/>
      <c r="L15" s="61"/>
      <c r="M15" s="68" t="s">
        <v>1328</v>
      </c>
      <c r="N15" s="61"/>
      <c r="O15" s="61"/>
      <c r="P15" s="61"/>
      <c r="Q15" s="61"/>
      <c r="R15" s="64"/>
      <c r="S15" s="66" t="s">
        <v>1348</v>
      </c>
    </row>
    <row r="16" spans="2:19" s="67" customFormat="1" ht="21.95" customHeight="1" x14ac:dyDescent="0.3">
      <c r="B16" s="61" t="s">
        <v>616</v>
      </c>
      <c r="C16" s="61" t="s">
        <v>1349</v>
      </c>
      <c r="D16" s="61" t="s">
        <v>1350</v>
      </c>
      <c r="E16" s="61" t="s">
        <v>1300</v>
      </c>
      <c r="F16" s="62" t="s">
        <v>1351</v>
      </c>
      <c r="G16" s="61"/>
      <c r="H16" s="61"/>
      <c r="I16" s="61"/>
      <c r="J16" s="68" t="s">
        <v>1352</v>
      </c>
      <c r="K16" s="61"/>
      <c r="L16" s="61"/>
      <c r="M16" s="68" t="s">
        <v>1353</v>
      </c>
      <c r="N16" s="61"/>
      <c r="O16" s="61"/>
      <c r="P16" s="68" t="s">
        <v>1354</v>
      </c>
      <c r="Q16" s="61"/>
      <c r="R16" s="61"/>
      <c r="S16" s="66"/>
    </row>
    <row r="17" spans="2:19" s="67" customFormat="1" ht="21.95" customHeight="1" x14ac:dyDescent="0.3">
      <c r="B17" s="61" t="s">
        <v>616</v>
      </c>
      <c r="C17" s="61" t="s">
        <v>1355</v>
      </c>
      <c r="D17" s="61" t="s">
        <v>1356</v>
      </c>
      <c r="E17" s="61" t="s">
        <v>1357</v>
      </c>
      <c r="F17" s="62" t="s">
        <v>1358</v>
      </c>
      <c r="G17" s="61"/>
      <c r="H17" s="68" t="s">
        <v>1359</v>
      </c>
      <c r="I17" s="61"/>
      <c r="J17" s="68" t="s">
        <v>1352</v>
      </c>
      <c r="K17" s="61"/>
      <c r="L17" s="61"/>
      <c r="M17" s="68" t="s">
        <v>1353</v>
      </c>
      <c r="N17" s="61"/>
      <c r="O17" s="61"/>
      <c r="P17" s="68" t="s">
        <v>1354</v>
      </c>
      <c r="Q17" s="61"/>
      <c r="R17" s="64"/>
      <c r="S17" s="66"/>
    </row>
    <row r="18" spans="2:19" s="67" customFormat="1" ht="21.95" customHeight="1" x14ac:dyDescent="0.3">
      <c r="B18" s="61" t="s">
        <v>616</v>
      </c>
      <c r="C18" s="61" t="s">
        <v>1360</v>
      </c>
      <c r="D18" s="61"/>
      <c r="E18" s="61" t="s">
        <v>1361</v>
      </c>
      <c r="F18" s="61" t="s">
        <v>1361</v>
      </c>
      <c r="G18" s="61"/>
      <c r="H18" s="61"/>
      <c r="I18" s="68" t="s">
        <v>1302</v>
      </c>
      <c r="J18" s="61"/>
      <c r="K18" s="61"/>
      <c r="L18" s="61"/>
      <c r="M18" s="61"/>
      <c r="N18" s="61"/>
      <c r="O18" s="61"/>
      <c r="P18" s="61"/>
      <c r="Q18" s="61"/>
      <c r="R18" s="64"/>
      <c r="S18" s="66" t="s">
        <v>1362</v>
      </c>
    </row>
    <row r="19" spans="2:19" s="67" customFormat="1" ht="21.95" customHeight="1" x14ac:dyDescent="0.3">
      <c r="B19" s="61" t="s">
        <v>616</v>
      </c>
      <c r="C19" s="61" t="s">
        <v>1363</v>
      </c>
      <c r="D19" s="61"/>
      <c r="E19" s="61" t="s">
        <v>1364</v>
      </c>
      <c r="F19" s="61" t="s">
        <v>1364</v>
      </c>
      <c r="G19" s="68" t="s">
        <v>1343</v>
      </c>
      <c r="H19" s="68" t="s">
        <v>1343</v>
      </c>
      <c r="I19" s="68" t="s">
        <v>1343</v>
      </c>
      <c r="J19" s="68" t="s">
        <v>1343</v>
      </c>
      <c r="K19" s="68" t="s">
        <v>1343</v>
      </c>
      <c r="L19" s="68" t="s">
        <v>1343</v>
      </c>
      <c r="M19" s="68" t="s">
        <v>1343</v>
      </c>
      <c r="N19" s="68" t="s">
        <v>1343</v>
      </c>
      <c r="O19" s="68" t="s">
        <v>1343</v>
      </c>
      <c r="P19" s="68" t="s">
        <v>1343</v>
      </c>
      <c r="Q19" s="68" t="s">
        <v>1343</v>
      </c>
      <c r="R19" s="69" t="s">
        <v>1343</v>
      </c>
      <c r="S19" s="66"/>
    </row>
    <row r="20" spans="2:19" s="67" customFormat="1" ht="21.95" customHeight="1" x14ac:dyDescent="0.3">
      <c r="B20" s="61" t="s">
        <v>616</v>
      </c>
      <c r="C20" s="61" t="s">
        <v>1365</v>
      </c>
      <c r="D20" s="61"/>
      <c r="E20" s="61" t="s">
        <v>1366</v>
      </c>
      <c r="F20" s="61" t="s">
        <v>1366</v>
      </c>
      <c r="G20" s="68" t="s">
        <v>1324</v>
      </c>
      <c r="H20" s="61"/>
      <c r="I20" s="68" t="s">
        <v>1324</v>
      </c>
      <c r="J20" s="61"/>
      <c r="K20" s="68" t="s">
        <v>1324</v>
      </c>
      <c r="L20" s="61"/>
      <c r="M20" s="68" t="s">
        <v>1324</v>
      </c>
      <c r="N20" s="61"/>
      <c r="O20" s="68" t="s">
        <v>1324</v>
      </c>
      <c r="P20" s="61"/>
      <c r="Q20" s="68" t="s">
        <v>1324</v>
      </c>
      <c r="R20" s="64"/>
      <c r="S20" s="66"/>
    </row>
    <row r="21" spans="2:19" s="67" customFormat="1" ht="21.95" customHeight="1" x14ac:dyDescent="0.3">
      <c r="B21" s="61" t="s">
        <v>616</v>
      </c>
      <c r="C21" s="61" t="s">
        <v>1367</v>
      </c>
      <c r="D21" s="61"/>
      <c r="E21" s="61" t="s">
        <v>1368</v>
      </c>
      <c r="F21" s="61" t="s">
        <v>1368</v>
      </c>
      <c r="G21" s="61"/>
      <c r="H21" s="61"/>
      <c r="I21" s="68" t="s">
        <v>1369</v>
      </c>
      <c r="J21" s="61"/>
      <c r="K21" s="61"/>
      <c r="L21" s="61"/>
      <c r="M21" s="61"/>
      <c r="N21" s="61"/>
      <c r="O21" s="61"/>
      <c r="P21" s="61"/>
      <c r="Q21" s="61"/>
      <c r="R21" s="64"/>
      <c r="S21" s="66"/>
    </row>
    <row r="22" spans="2:19" s="67" customFormat="1" ht="21.95" customHeight="1" x14ac:dyDescent="0.3">
      <c r="B22" s="61" t="s">
        <v>616</v>
      </c>
      <c r="C22" s="61" t="s">
        <v>1370</v>
      </c>
      <c r="D22" s="61"/>
      <c r="E22" s="61" t="s">
        <v>1371</v>
      </c>
      <c r="F22" s="61" t="s">
        <v>1371</v>
      </c>
      <c r="G22" s="68" t="s">
        <v>1343</v>
      </c>
      <c r="H22" s="68" t="s">
        <v>1343</v>
      </c>
      <c r="I22" s="68" t="s">
        <v>1343</v>
      </c>
      <c r="J22" s="68" t="s">
        <v>1343</v>
      </c>
      <c r="K22" s="68" t="s">
        <v>1343</v>
      </c>
      <c r="L22" s="68" t="s">
        <v>1343</v>
      </c>
      <c r="M22" s="68" t="s">
        <v>1343</v>
      </c>
      <c r="N22" s="68" t="s">
        <v>1343</v>
      </c>
      <c r="O22" s="68" t="s">
        <v>1343</v>
      </c>
      <c r="P22" s="68" t="s">
        <v>1343</v>
      </c>
      <c r="Q22" s="68" t="s">
        <v>1343</v>
      </c>
      <c r="R22" s="69" t="s">
        <v>1343</v>
      </c>
      <c r="S22" s="66"/>
    </row>
    <row r="23" spans="2:19" s="67" customFormat="1" ht="21.95" customHeight="1" x14ac:dyDescent="0.3">
      <c r="B23" s="61" t="s">
        <v>616</v>
      </c>
      <c r="C23" s="61" t="s">
        <v>1372</v>
      </c>
      <c r="D23" s="61"/>
      <c r="E23" s="61" t="s">
        <v>1373</v>
      </c>
      <c r="F23" s="61" t="s">
        <v>1373</v>
      </c>
      <c r="G23" s="61"/>
      <c r="H23" s="61"/>
      <c r="I23" s="61"/>
      <c r="J23" s="61"/>
      <c r="K23" s="61"/>
      <c r="L23" s="61"/>
      <c r="M23" s="61"/>
      <c r="N23" s="61"/>
      <c r="O23" s="61"/>
      <c r="P23" s="61"/>
      <c r="Q23" s="61"/>
      <c r="R23" s="69" t="s">
        <v>1374</v>
      </c>
      <c r="S23" s="66"/>
    </row>
    <row r="24" spans="2:19" s="67" customFormat="1" ht="21.95" customHeight="1" x14ac:dyDescent="0.3">
      <c r="B24" s="61" t="s">
        <v>616</v>
      </c>
      <c r="C24" s="61" t="s">
        <v>1375</v>
      </c>
      <c r="D24" s="61"/>
      <c r="E24" s="61" t="s">
        <v>1376</v>
      </c>
      <c r="F24" s="61" t="s">
        <v>1376</v>
      </c>
      <c r="G24" s="68" t="s">
        <v>1343</v>
      </c>
      <c r="H24" s="68" t="s">
        <v>1343</v>
      </c>
      <c r="I24" s="68" t="s">
        <v>1343</v>
      </c>
      <c r="J24" s="68" t="s">
        <v>1343</v>
      </c>
      <c r="K24" s="68" t="s">
        <v>1343</v>
      </c>
      <c r="L24" s="68" t="s">
        <v>1343</v>
      </c>
      <c r="M24" s="68" t="s">
        <v>1343</v>
      </c>
      <c r="N24" s="68" t="s">
        <v>1343</v>
      </c>
      <c r="O24" s="68" t="s">
        <v>1343</v>
      </c>
      <c r="P24" s="68" t="s">
        <v>1343</v>
      </c>
      <c r="Q24" s="68" t="s">
        <v>1343</v>
      </c>
      <c r="R24" s="69" t="s">
        <v>1343</v>
      </c>
      <c r="S24" s="66"/>
    </row>
    <row r="25" spans="2:19" s="67" customFormat="1" ht="21.95" customHeight="1" x14ac:dyDescent="0.3">
      <c r="B25" s="61" t="s">
        <v>616</v>
      </c>
      <c r="C25" s="61" t="s">
        <v>1377</v>
      </c>
      <c r="D25" s="61"/>
      <c r="E25" s="61" t="s">
        <v>1371</v>
      </c>
      <c r="F25" s="61" t="s">
        <v>1371</v>
      </c>
      <c r="G25" s="68" t="s">
        <v>1343</v>
      </c>
      <c r="H25" s="68" t="s">
        <v>1343</v>
      </c>
      <c r="I25" s="68" t="s">
        <v>1343</v>
      </c>
      <c r="J25" s="68" t="s">
        <v>1343</v>
      </c>
      <c r="K25" s="68" t="s">
        <v>1343</v>
      </c>
      <c r="L25" s="68" t="s">
        <v>1343</v>
      </c>
      <c r="M25" s="68" t="s">
        <v>1343</v>
      </c>
      <c r="N25" s="68" t="s">
        <v>1343</v>
      </c>
      <c r="O25" s="68" t="s">
        <v>1343</v>
      </c>
      <c r="P25" s="68" t="s">
        <v>1343</v>
      </c>
      <c r="Q25" s="68" t="s">
        <v>1343</v>
      </c>
      <c r="R25" s="69" t="s">
        <v>1343</v>
      </c>
      <c r="S25" s="66"/>
    </row>
    <row r="26" spans="2:19" s="67" customFormat="1" ht="21.95" customHeight="1" x14ac:dyDescent="0.3">
      <c r="B26" s="61" t="s">
        <v>616</v>
      </c>
      <c r="C26" s="61" t="s">
        <v>1378</v>
      </c>
      <c r="D26" s="61"/>
      <c r="E26" s="61" t="s">
        <v>1371</v>
      </c>
      <c r="F26" s="61" t="s">
        <v>1371</v>
      </c>
      <c r="G26" s="68" t="s">
        <v>1343</v>
      </c>
      <c r="H26" s="68" t="s">
        <v>1343</v>
      </c>
      <c r="I26" s="68" t="s">
        <v>1343</v>
      </c>
      <c r="J26" s="68" t="s">
        <v>1343</v>
      </c>
      <c r="K26" s="68" t="s">
        <v>1343</v>
      </c>
      <c r="L26" s="68" t="s">
        <v>1343</v>
      </c>
      <c r="M26" s="68" t="s">
        <v>1343</v>
      </c>
      <c r="N26" s="68" t="s">
        <v>1343</v>
      </c>
      <c r="O26" s="68" t="s">
        <v>1343</v>
      </c>
      <c r="P26" s="68" t="s">
        <v>1343</v>
      </c>
      <c r="Q26" s="68" t="s">
        <v>1343</v>
      </c>
      <c r="R26" s="69" t="s">
        <v>1343</v>
      </c>
      <c r="S26" s="66"/>
    </row>
    <row r="27" spans="2:19" s="67" customFormat="1" ht="21.95" customHeight="1" x14ac:dyDescent="0.3">
      <c r="B27" s="61" t="s">
        <v>616</v>
      </c>
      <c r="C27" s="61" t="s">
        <v>1379</v>
      </c>
      <c r="D27" s="61"/>
      <c r="E27" s="61" t="s">
        <v>1380</v>
      </c>
      <c r="F27" s="61" t="s">
        <v>1380</v>
      </c>
      <c r="G27" s="61"/>
      <c r="H27" s="61"/>
      <c r="I27" s="68" t="s">
        <v>1302</v>
      </c>
      <c r="J27" s="61"/>
      <c r="K27" s="61"/>
      <c r="L27" s="61"/>
      <c r="M27" s="61"/>
      <c r="N27" s="61"/>
      <c r="O27" s="61"/>
      <c r="P27" s="61"/>
      <c r="Q27" s="61"/>
      <c r="R27" s="64"/>
      <c r="S27" s="66"/>
    </row>
    <row r="28" spans="2:19" s="67" customFormat="1" ht="21.95" customHeight="1" x14ac:dyDescent="0.3">
      <c r="B28" s="61" t="s">
        <v>616</v>
      </c>
      <c r="C28" s="61" t="s">
        <v>1381</v>
      </c>
      <c r="D28" s="61"/>
      <c r="E28" s="61" t="s">
        <v>1364</v>
      </c>
      <c r="F28" s="61" t="s">
        <v>1364</v>
      </c>
      <c r="G28" s="61"/>
      <c r="H28" s="61"/>
      <c r="I28" s="61"/>
      <c r="J28" s="61"/>
      <c r="K28" s="61"/>
      <c r="L28" s="68" t="s">
        <v>1302</v>
      </c>
      <c r="M28" s="61"/>
      <c r="N28" s="61"/>
      <c r="O28" s="61"/>
      <c r="P28" s="61"/>
      <c r="Q28" s="61"/>
      <c r="R28" s="64"/>
      <c r="S28" s="66" t="s">
        <v>1382</v>
      </c>
    </row>
    <row r="29" spans="2:19" s="67" customFormat="1" ht="21.95" customHeight="1" x14ac:dyDescent="0.3">
      <c r="B29" s="61" t="s">
        <v>616</v>
      </c>
      <c r="C29" s="61" t="s">
        <v>1381</v>
      </c>
      <c r="D29" s="61"/>
      <c r="E29" s="61" t="s">
        <v>1366</v>
      </c>
      <c r="F29" s="61" t="s">
        <v>1366</v>
      </c>
      <c r="G29" s="61"/>
      <c r="H29" s="61"/>
      <c r="I29" s="61"/>
      <c r="J29" s="61"/>
      <c r="K29" s="61"/>
      <c r="L29" s="61"/>
      <c r="M29" s="68" t="s">
        <v>1383</v>
      </c>
      <c r="N29" s="61"/>
      <c r="O29" s="61"/>
      <c r="P29" s="61"/>
      <c r="Q29" s="61"/>
      <c r="R29" s="64"/>
      <c r="S29" s="66"/>
    </row>
    <row r="30" spans="2:19" s="67" customFormat="1" ht="21.95" customHeight="1" x14ac:dyDescent="0.3">
      <c r="B30" s="61" t="s">
        <v>616</v>
      </c>
      <c r="C30" s="61" t="s">
        <v>1384</v>
      </c>
      <c r="D30" s="61"/>
      <c r="E30" s="61" t="s">
        <v>1385</v>
      </c>
      <c r="F30" s="61" t="s">
        <v>1385</v>
      </c>
      <c r="G30" s="61"/>
      <c r="H30" s="61"/>
      <c r="I30" s="68" t="s">
        <v>1302</v>
      </c>
      <c r="J30" s="61"/>
      <c r="K30" s="61"/>
      <c r="L30" s="61"/>
      <c r="M30" s="61"/>
      <c r="N30" s="61"/>
      <c r="O30" s="61"/>
      <c r="P30" s="61"/>
      <c r="Q30" s="61"/>
      <c r="R30" s="64"/>
      <c r="S30" s="66"/>
    </row>
    <row r="31" spans="2:19" s="67" customFormat="1" ht="21.95" customHeight="1" x14ac:dyDescent="0.3">
      <c r="B31" s="61" t="s">
        <v>616</v>
      </c>
      <c r="C31" s="61" t="s">
        <v>1386</v>
      </c>
      <c r="D31" s="61"/>
      <c r="E31" s="61" t="s">
        <v>1387</v>
      </c>
      <c r="F31" s="61" t="s">
        <v>1387</v>
      </c>
      <c r="G31" s="61"/>
      <c r="H31" s="61"/>
      <c r="I31" s="61"/>
      <c r="J31" s="68" t="s">
        <v>1302</v>
      </c>
      <c r="K31" s="61"/>
      <c r="L31" s="61"/>
      <c r="M31" s="61"/>
      <c r="N31" s="61"/>
      <c r="O31" s="61"/>
      <c r="P31" s="61"/>
      <c r="Q31" s="61"/>
      <c r="R31" s="64"/>
      <c r="S31" s="66" t="s">
        <v>1388</v>
      </c>
    </row>
    <row r="32" spans="2:19" s="67" customFormat="1" ht="21.95" customHeight="1" x14ac:dyDescent="0.3">
      <c r="B32" s="61" t="s">
        <v>616</v>
      </c>
      <c r="C32" s="61" t="s">
        <v>1389</v>
      </c>
      <c r="D32" s="61"/>
      <c r="E32" s="61" t="s">
        <v>1300</v>
      </c>
      <c r="F32" s="62" t="s">
        <v>1390</v>
      </c>
      <c r="G32" s="68" t="s">
        <v>1302</v>
      </c>
      <c r="H32" s="61"/>
      <c r="I32" s="61"/>
      <c r="J32" s="61"/>
      <c r="K32" s="61"/>
      <c r="L32" s="61"/>
      <c r="M32" s="61"/>
      <c r="N32" s="61"/>
      <c r="O32" s="61"/>
      <c r="P32" s="61"/>
      <c r="Q32" s="61"/>
      <c r="R32" s="64"/>
      <c r="S32" s="66"/>
    </row>
    <row r="33" spans="2:19" s="67" customFormat="1" ht="21.95" customHeight="1" x14ac:dyDescent="0.3">
      <c r="B33" s="61" t="s">
        <v>616</v>
      </c>
      <c r="C33" s="61" t="s">
        <v>1391</v>
      </c>
      <c r="D33" s="61" t="s">
        <v>1392</v>
      </c>
      <c r="E33" s="61" t="s">
        <v>1393</v>
      </c>
      <c r="F33" s="62" t="s">
        <v>1394</v>
      </c>
      <c r="G33" s="68" t="s">
        <v>1395</v>
      </c>
      <c r="H33" s="61"/>
      <c r="I33" s="61"/>
      <c r="J33" s="61"/>
      <c r="K33" s="68" t="s">
        <v>1396</v>
      </c>
      <c r="L33" s="61"/>
      <c r="M33" s="61"/>
      <c r="N33" s="61"/>
      <c r="O33" s="68" t="s">
        <v>1397</v>
      </c>
      <c r="P33" s="61"/>
      <c r="Q33" s="61"/>
      <c r="R33" s="64"/>
      <c r="S33" s="66"/>
    </row>
    <row r="34" spans="2:19" s="67" customFormat="1" ht="21.95" customHeight="1" x14ac:dyDescent="0.3">
      <c r="B34" s="61" t="s">
        <v>616</v>
      </c>
      <c r="C34" s="61" t="s">
        <v>1398</v>
      </c>
      <c r="D34" s="61" t="s">
        <v>1399</v>
      </c>
      <c r="E34" s="61" t="s">
        <v>1400</v>
      </c>
      <c r="F34" s="61" t="s">
        <v>1400</v>
      </c>
      <c r="G34" s="61"/>
      <c r="H34" s="61"/>
      <c r="I34" s="61"/>
      <c r="J34" s="61"/>
      <c r="K34" s="68" t="s">
        <v>1328</v>
      </c>
      <c r="L34" s="61"/>
      <c r="M34" s="61"/>
      <c r="N34" s="61"/>
      <c r="O34" s="61"/>
      <c r="P34" s="61"/>
      <c r="Q34" s="68" t="s">
        <v>1328</v>
      </c>
      <c r="R34" s="64"/>
      <c r="S34" s="66"/>
    </row>
    <row r="35" spans="2:19" s="67" customFormat="1" ht="21.95" customHeight="1" x14ac:dyDescent="0.3">
      <c r="B35" s="61" t="s">
        <v>407</v>
      </c>
      <c r="C35" s="61" t="s">
        <v>1401</v>
      </c>
      <c r="D35" s="61" t="s">
        <v>1336</v>
      </c>
      <c r="E35" s="61" t="s">
        <v>1300</v>
      </c>
      <c r="F35" s="62" t="s">
        <v>1402</v>
      </c>
      <c r="G35" s="68" t="s">
        <v>1403</v>
      </c>
      <c r="H35" s="68" t="s">
        <v>1403</v>
      </c>
      <c r="I35" s="68" t="s">
        <v>1403</v>
      </c>
      <c r="J35" s="68" t="s">
        <v>1403</v>
      </c>
      <c r="K35" s="68" t="s">
        <v>1403</v>
      </c>
      <c r="L35" s="68" t="s">
        <v>1403</v>
      </c>
      <c r="M35" s="68" t="s">
        <v>1403</v>
      </c>
      <c r="N35" s="68" t="s">
        <v>1403</v>
      </c>
      <c r="O35" s="68" t="s">
        <v>1403</v>
      </c>
      <c r="P35" s="68" t="s">
        <v>1403</v>
      </c>
      <c r="Q35" s="68" t="s">
        <v>1403</v>
      </c>
      <c r="R35" s="69" t="s">
        <v>1403</v>
      </c>
      <c r="S35" s="66"/>
    </row>
    <row r="36" spans="2:19" s="67" customFormat="1" ht="21.95" customHeight="1" x14ac:dyDescent="0.3">
      <c r="B36" s="61" t="s">
        <v>407</v>
      </c>
      <c r="C36" s="61" t="s">
        <v>1404</v>
      </c>
      <c r="D36" s="61" t="s">
        <v>1336</v>
      </c>
      <c r="E36" s="61" t="s">
        <v>1300</v>
      </c>
      <c r="F36" s="62" t="s">
        <v>1405</v>
      </c>
      <c r="G36" s="68" t="s">
        <v>1403</v>
      </c>
      <c r="H36" s="68" t="s">
        <v>1403</v>
      </c>
      <c r="I36" s="68" t="s">
        <v>1403</v>
      </c>
      <c r="J36" s="68" t="s">
        <v>1403</v>
      </c>
      <c r="K36" s="68" t="s">
        <v>1403</v>
      </c>
      <c r="L36" s="68" t="s">
        <v>1403</v>
      </c>
      <c r="M36" s="68" t="s">
        <v>1403</v>
      </c>
      <c r="N36" s="68" t="s">
        <v>1403</v>
      </c>
      <c r="O36" s="68" t="s">
        <v>1403</v>
      </c>
      <c r="P36" s="68" t="s">
        <v>1403</v>
      </c>
      <c r="Q36" s="68" t="s">
        <v>1403</v>
      </c>
      <c r="R36" s="69" t="s">
        <v>1403</v>
      </c>
      <c r="S36" s="66"/>
    </row>
    <row r="37" spans="2:19" s="67" customFormat="1" ht="21.95" customHeight="1" x14ac:dyDescent="0.3">
      <c r="B37" s="61" t="s">
        <v>407</v>
      </c>
      <c r="C37" s="61" t="s">
        <v>1406</v>
      </c>
      <c r="D37" s="61" t="s">
        <v>1336</v>
      </c>
      <c r="E37" s="61" t="s">
        <v>1300</v>
      </c>
      <c r="F37" s="62" t="s">
        <v>1405</v>
      </c>
      <c r="G37" s="68" t="s">
        <v>1407</v>
      </c>
      <c r="H37" s="68" t="s">
        <v>1407</v>
      </c>
      <c r="I37" s="68" t="s">
        <v>1407</v>
      </c>
      <c r="J37" s="68" t="s">
        <v>1407</v>
      </c>
      <c r="K37" s="68" t="s">
        <v>1407</v>
      </c>
      <c r="L37" s="68" t="s">
        <v>1407</v>
      </c>
      <c r="M37" s="68" t="s">
        <v>1407</v>
      </c>
      <c r="N37" s="68" t="s">
        <v>1407</v>
      </c>
      <c r="O37" s="68" t="s">
        <v>1407</v>
      </c>
      <c r="P37" s="68" t="s">
        <v>1407</v>
      </c>
      <c r="Q37" s="68" t="s">
        <v>1407</v>
      </c>
      <c r="R37" s="69" t="s">
        <v>1407</v>
      </c>
      <c r="S37" s="66"/>
    </row>
    <row r="38" spans="2:19" s="67" customFormat="1" ht="21.95" customHeight="1" x14ac:dyDescent="0.3">
      <c r="B38" s="61" t="s">
        <v>407</v>
      </c>
      <c r="C38" s="61" t="s">
        <v>1408</v>
      </c>
      <c r="D38" s="61" t="s">
        <v>1409</v>
      </c>
      <c r="E38" s="61" t="s">
        <v>1300</v>
      </c>
      <c r="F38" s="62" t="s">
        <v>1402</v>
      </c>
      <c r="G38" s="68" t="s">
        <v>1410</v>
      </c>
      <c r="H38" s="68" t="s">
        <v>1410</v>
      </c>
      <c r="I38" s="68" t="s">
        <v>1410</v>
      </c>
      <c r="J38" s="68" t="s">
        <v>1410</v>
      </c>
      <c r="K38" s="68" t="s">
        <v>1410</v>
      </c>
      <c r="L38" s="68" t="s">
        <v>1410</v>
      </c>
      <c r="M38" s="68" t="s">
        <v>1410</v>
      </c>
      <c r="N38" s="68" t="s">
        <v>1410</v>
      </c>
      <c r="O38" s="68" t="s">
        <v>1410</v>
      </c>
      <c r="P38" s="68" t="s">
        <v>1410</v>
      </c>
      <c r="Q38" s="68" t="s">
        <v>1410</v>
      </c>
      <c r="R38" s="69" t="s">
        <v>1410</v>
      </c>
      <c r="S38" s="61" t="s">
        <v>1411</v>
      </c>
    </row>
    <row r="39" spans="2:19" s="67" customFormat="1" ht="21.95" customHeight="1" x14ac:dyDescent="0.3">
      <c r="B39" s="61" t="s">
        <v>800</v>
      </c>
      <c r="C39" s="61" t="s">
        <v>1412</v>
      </c>
      <c r="D39" s="61" t="s">
        <v>1413</v>
      </c>
      <c r="E39" s="61" t="s">
        <v>1414</v>
      </c>
      <c r="F39" s="61" t="s">
        <v>1415</v>
      </c>
      <c r="G39" s="68" t="s">
        <v>1416</v>
      </c>
      <c r="H39" s="68" t="s">
        <v>1416</v>
      </c>
      <c r="I39" s="68" t="s">
        <v>1416</v>
      </c>
      <c r="J39" s="68" t="s">
        <v>1416</v>
      </c>
      <c r="K39" s="68" t="s">
        <v>1416</v>
      </c>
      <c r="L39" s="68" t="s">
        <v>1416</v>
      </c>
      <c r="M39" s="68" t="s">
        <v>1416</v>
      </c>
      <c r="N39" s="68" t="s">
        <v>1416</v>
      </c>
      <c r="O39" s="68" t="s">
        <v>1416</v>
      </c>
      <c r="P39" s="68" t="s">
        <v>1416</v>
      </c>
      <c r="Q39" s="68" t="s">
        <v>1416</v>
      </c>
      <c r="R39" s="69" t="s">
        <v>1416</v>
      </c>
      <c r="S39" s="66" t="s">
        <v>1417</v>
      </c>
    </row>
    <row r="40" spans="2:19" s="67" customFormat="1" ht="21.95" customHeight="1" x14ac:dyDescent="0.3">
      <c r="B40" s="61" t="s">
        <v>800</v>
      </c>
      <c r="C40" s="61" t="s">
        <v>1418</v>
      </c>
      <c r="D40" s="61" t="s">
        <v>1419</v>
      </c>
      <c r="E40" s="61" t="s">
        <v>1414</v>
      </c>
      <c r="F40" s="61" t="s">
        <v>1415</v>
      </c>
      <c r="G40" s="68" t="s">
        <v>1416</v>
      </c>
      <c r="H40" s="68" t="s">
        <v>1416</v>
      </c>
      <c r="I40" s="68" t="s">
        <v>1416</v>
      </c>
      <c r="J40" s="68" t="s">
        <v>1416</v>
      </c>
      <c r="K40" s="68" t="s">
        <v>1416</v>
      </c>
      <c r="L40" s="68" t="s">
        <v>1416</v>
      </c>
      <c r="M40" s="68" t="s">
        <v>1416</v>
      </c>
      <c r="N40" s="68" t="s">
        <v>1416</v>
      </c>
      <c r="O40" s="68" t="s">
        <v>1416</v>
      </c>
      <c r="P40" s="68" t="s">
        <v>1416</v>
      </c>
      <c r="Q40" s="68" t="s">
        <v>1416</v>
      </c>
      <c r="R40" s="69" t="s">
        <v>1416</v>
      </c>
      <c r="S40" s="66" t="s">
        <v>1417</v>
      </c>
    </row>
    <row r="41" spans="2:19" s="67" customFormat="1" ht="21.95" customHeight="1" x14ac:dyDescent="0.3">
      <c r="B41" s="61" t="s">
        <v>800</v>
      </c>
      <c r="C41" s="61" t="s">
        <v>1420</v>
      </c>
      <c r="D41" s="61" t="s">
        <v>1421</v>
      </c>
      <c r="E41" s="61" t="s">
        <v>1414</v>
      </c>
      <c r="F41" s="61" t="s">
        <v>1415</v>
      </c>
      <c r="G41" s="63" t="s">
        <v>1328</v>
      </c>
      <c r="H41" s="61"/>
      <c r="I41" s="61"/>
      <c r="J41" s="61"/>
      <c r="K41" s="61"/>
      <c r="L41" s="61"/>
      <c r="M41" s="63" t="s">
        <v>1328</v>
      </c>
      <c r="N41" s="61"/>
      <c r="O41" s="61"/>
      <c r="P41" s="61"/>
      <c r="Q41" s="61"/>
      <c r="R41" s="64"/>
      <c r="S41" s="66" t="s">
        <v>1417</v>
      </c>
    </row>
    <row r="42" spans="2:19" s="67" customFormat="1" ht="21.95" customHeight="1" x14ac:dyDescent="0.3">
      <c r="B42" s="61" t="s">
        <v>800</v>
      </c>
      <c r="C42" s="61" t="s">
        <v>1422</v>
      </c>
      <c r="D42" s="61" t="s">
        <v>1423</v>
      </c>
      <c r="E42" s="61" t="s">
        <v>1414</v>
      </c>
      <c r="F42" s="61" t="s">
        <v>1415</v>
      </c>
      <c r="G42" s="63" t="s">
        <v>1328</v>
      </c>
      <c r="H42" s="61"/>
      <c r="I42" s="61"/>
      <c r="J42" s="61"/>
      <c r="K42" s="61"/>
      <c r="L42" s="61"/>
      <c r="M42" s="63" t="s">
        <v>1328</v>
      </c>
      <c r="N42" s="61"/>
      <c r="O42" s="61"/>
      <c r="P42" s="61"/>
      <c r="Q42" s="61"/>
      <c r="R42" s="64"/>
      <c r="S42" s="66" t="s">
        <v>1417</v>
      </c>
    </row>
    <row r="43" spans="2:19" s="67" customFormat="1" ht="21.95" customHeight="1" x14ac:dyDescent="0.3">
      <c r="B43" s="61" t="s">
        <v>800</v>
      </c>
      <c r="C43" s="61" t="s">
        <v>1424</v>
      </c>
      <c r="D43" s="61" t="s">
        <v>1425</v>
      </c>
      <c r="E43" s="61" t="s">
        <v>1414</v>
      </c>
      <c r="F43" s="61" t="s">
        <v>1415</v>
      </c>
      <c r="G43" s="61"/>
      <c r="H43" s="63" t="s">
        <v>1302</v>
      </c>
      <c r="I43" s="61"/>
      <c r="J43" s="61"/>
      <c r="K43" s="61"/>
      <c r="L43" s="61"/>
      <c r="M43" s="61"/>
      <c r="N43" s="61"/>
      <c r="O43" s="61"/>
      <c r="P43" s="61"/>
      <c r="Q43" s="61"/>
      <c r="R43" s="64"/>
      <c r="S43" s="66" t="s">
        <v>1417</v>
      </c>
    </row>
    <row r="44" spans="2:19" s="67" customFormat="1" ht="21.95" customHeight="1" x14ac:dyDescent="0.3">
      <c r="B44" s="61" t="s">
        <v>407</v>
      </c>
      <c r="C44" s="61" t="s">
        <v>1426</v>
      </c>
      <c r="D44" s="61" t="s">
        <v>1427</v>
      </c>
      <c r="E44" s="61" t="s">
        <v>1428</v>
      </c>
      <c r="F44" s="62" t="s">
        <v>1429</v>
      </c>
      <c r="G44" s="68" t="s">
        <v>1343</v>
      </c>
      <c r="H44" s="68" t="s">
        <v>1343</v>
      </c>
      <c r="I44" s="68" t="s">
        <v>1343</v>
      </c>
      <c r="J44" s="68" t="s">
        <v>1343</v>
      </c>
      <c r="K44" s="68" t="s">
        <v>1343</v>
      </c>
      <c r="L44" s="68" t="s">
        <v>1343</v>
      </c>
      <c r="M44" s="68" t="s">
        <v>1343</v>
      </c>
      <c r="N44" s="68" t="s">
        <v>1343</v>
      </c>
      <c r="O44" s="68" t="s">
        <v>1343</v>
      </c>
      <c r="P44" s="68" t="s">
        <v>1343</v>
      </c>
      <c r="Q44" s="68" t="s">
        <v>1343</v>
      </c>
      <c r="R44" s="69" t="s">
        <v>1343</v>
      </c>
      <c r="S44" s="61" t="s">
        <v>1411</v>
      </c>
    </row>
    <row r="45" spans="2:19" s="67" customFormat="1" ht="21.95" customHeight="1" x14ac:dyDescent="0.3">
      <c r="B45" s="61" t="s">
        <v>800</v>
      </c>
      <c r="C45" s="61" t="s">
        <v>1430</v>
      </c>
      <c r="D45" s="61" t="s">
        <v>1431</v>
      </c>
      <c r="E45" s="61" t="s">
        <v>1432</v>
      </c>
      <c r="F45" s="61" t="s">
        <v>1432</v>
      </c>
      <c r="G45" s="68" t="s">
        <v>1416</v>
      </c>
      <c r="H45" s="68" t="s">
        <v>1416</v>
      </c>
      <c r="I45" s="68" t="s">
        <v>1416</v>
      </c>
      <c r="J45" s="68" t="s">
        <v>1416</v>
      </c>
      <c r="K45" s="68" t="s">
        <v>1416</v>
      </c>
      <c r="L45" s="68" t="s">
        <v>1416</v>
      </c>
      <c r="M45" s="68" t="s">
        <v>1416</v>
      </c>
      <c r="N45" s="68" t="s">
        <v>1416</v>
      </c>
      <c r="O45" s="68" t="s">
        <v>1416</v>
      </c>
      <c r="P45" s="68" t="s">
        <v>1416</v>
      </c>
      <c r="Q45" s="68" t="s">
        <v>1416</v>
      </c>
      <c r="R45" s="69" t="s">
        <v>1416</v>
      </c>
      <c r="S45" s="66" t="s">
        <v>1433</v>
      </c>
    </row>
    <row r="46" spans="2:19" s="67" customFormat="1" ht="21.95" customHeight="1" x14ac:dyDescent="0.3">
      <c r="B46" s="61" t="s">
        <v>1309</v>
      </c>
      <c r="C46" s="61" t="s">
        <v>1434</v>
      </c>
      <c r="D46" s="61" t="s">
        <v>1435</v>
      </c>
      <c r="E46" s="61" t="s">
        <v>1300</v>
      </c>
      <c r="F46" s="62" t="s">
        <v>1436</v>
      </c>
      <c r="G46" s="63" t="s">
        <v>1321</v>
      </c>
      <c r="H46" s="61"/>
      <c r="I46" s="61"/>
      <c r="J46" s="63" t="s">
        <v>1321</v>
      </c>
      <c r="K46" s="61"/>
      <c r="L46" s="61"/>
      <c r="M46" s="63" t="s">
        <v>1321</v>
      </c>
      <c r="N46" s="61"/>
      <c r="O46" s="61"/>
      <c r="P46" s="63" t="s">
        <v>1321</v>
      </c>
      <c r="Q46" s="61"/>
      <c r="R46" s="64"/>
      <c r="S46" s="66"/>
    </row>
    <row r="47" spans="2:19" s="67" customFormat="1" ht="21.95" customHeight="1" x14ac:dyDescent="0.3">
      <c r="B47" s="61" t="s">
        <v>1437</v>
      </c>
      <c r="C47" s="61" t="s">
        <v>1438</v>
      </c>
      <c r="D47" s="61"/>
      <c r="E47" s="61"/>
      <c r="F47" s="61"/>
      <c r="G47" s="61"/>
      <c r="H47" s="61"/>
      <c r="I47" s="61"/>
      <c r="J47" s="61"/>
      <c r="K47" s="61"/>
      <c r="L47" s="61"/>
      <c r="M47" s="61"/>
      <c r="N47" s="61"/>
      <c r="O47" s="61"/>
      <c r="P47" s="61"/>
      <c r="Q47" s="61"/>
      <c r="R47" s="64"/>
      <c r="S47" s="66"/>
    </row>
    <row r="48" spans="2:19" s="67" customFormat="1" ht="21.95" customHeight="1" x14ac:dyDescent="0.3">
      <c r="B48" s="61" t="s">
        <v>800</v>
      </c>
      <c r="C48" s="61" t="s">
        <v>1439</v>
      </c>
      <c r="D48" s="61" t="s">
        <v>1440</v>
      </c>
      <c r="E48" s="61" t="s">
        <v>1432</v>
      </c>
      <c r="F48" s="61" t="s">
        <v>1432</v>
      </c>
      <c r="G48" s="68" t="s">
        <v>1416</v>
      </c>
      <c r="H48" s="68" t="s">
        <v>1416</v>
      </c>
      <c r="I48" s="68" t="s">
        <v>1416</v>
      </c>
      <c r="J48" s="68" t="s">
        <v>1416</v>
      </c>
      <c r="K48" s="68" t="s">
        <v>1416</v>
      </c>
      <c r="L48" s="68" t="s">
        <v>1416</v>
      </c>
      <c r="M48" s="68" t="s">
        <v>1416</v>
      </c>
      <c r="N48" s="68" t="s">
        <v>1416</v>
      </c>
      <c r="O48" s="68" t="s">
        <v>1416</v>
      </c>
      <c r="P48" s="68" t="s">
        <v>1416</v>
      </c>
      <c r="Q48" s="68" t="s">
        <v>1416</v>
      </c>
      <c r="R48" s="69" t="s">
        <v>1416</v>
      </c>
      <c r="S48" s="66" t="s">
        <v>1441</v>
      </c>
    </row>
    <row r="49" spans="2:19" s="67" customFormat="1" ht="21.95" customHeight="1" x14ac:dyDescent="0.3">
      <c r="B49" s="61" t="s">
        <v>800</v>
      </c>
      <c r="C49" s="61" t="s">
        <v>1442</v>
      </c>
      <c r="D49" s="61" t="s">
        <v>1304</v>
      </c>
      <c r="E49" s="61" t="s">
        <v>1305</v>
      </c>
      <c r="F49" s="62" t="s">
        <v>1306</v>
      </c>
      <c r="G49" s="61"/>
      <c r="H49" s="63" t="s">
        <v>1302</v>
      </c>
      <c r="I49" s="61"/>
      <c r="J49" s="61"/>
      <c r="K49" s="61"/>
      <c r="L49" s="61"/>
      <c r="M49" s="61"/>
      <c r="N49" s="61"/>
      <c r="O49" s="61"/>
      <c r="P49" s="61"/>
      <c r="Q49" s="61"/>
      <c r="R49" s="64"/>
      <c r="S49" s="66"/>
    </row>
    <row r="50" spans="2:19" s="67" customFormat="1" ht="21.95" customHeight="1" x14ac:dyDescent="0.3">
      <c r="B50" s="61" t="s">
        <v>800</v>
      </c>
      <c r="C50" s="61" t="s">
        <v>1443</v>
      </c>
      <c r="D50" s="61" t="s">
        <v>1444</v>
      </c>
      <c r="E50" s="61" t="s">
        <v>1445</v>
      </c>
      <c r="F50" s="62" t="s">
        <v>1446</v>
      </c>
      <c r="G50" s="63" t="s">
        <v>1328</v>
      </c>
      <c r="H50" s="61"/>
      <c r="I50" s="61"/>
      <c r="J50" s="61"/>
      <c r="K50" s="61"/>
      <c r="L50" s="61"/>
      <c r="M50" s="63" t="s">
        <v>1328</v>
      </c>
      <c r="N50" s="61"/>
      <c r="O50" s="61"/>
      <c r="P50" s="61"/>
      <c r="Q50" s="61"/>
      <c r="R50" s="64"/>
      <c r="S50" s="66"/>
    </row>
    <row r="51" spans="2:19" s="67" customFormat="1" ht="21.95" customHeight="1" x14ac:dyDescent="0.3">
      <c r="B51" s="61" t="s">
        <v>800</v>
      </c>
      <c r="C51" s="61" t="s">
        <v>1447</v>
      </c>
      <c r="D51" s="61" t="s">
        <v>1448</v>
      </c>
      <c r="E51" s="61" t="s">
        <v>1445</v>
      </c>
      <c r="F51" s="62" t="s">
        <v>1446</v>
      </c>
      <c r="G51" s="63" t="s">
        <v>1449</v>
      </c>
      <c r="H51" s="61"/>
      <c r="I51" s="61"/>
      <c r="J51" s="61"/>
      <c r="K51" s="63" t="s">
        <v>1449</v>
      </c>
      <c r="L51" s="61"/>
      <c r="M51" s="61"/>
      <c r="N51" s="61"/>
      <c r="O51" s="63" t="s">
        <v>1449</v>
      </c>
      <c r="P51" s="61"/>
      <c r="Q51" s="61"/>
      <c r="R51" s="64"/>
      <c r="S51" s="66" t="s">
        <v>1450</v>
      </c>
    </row>
    <row r="52" spans="2:19" s="67" customFormat="1" ht="21.95" customHeight="1" x14ac:dyDescent="0.3">
      <c r="B52" s="61" t="s">
        <v>800</v>
      </c>
      <c r="C52" s="61" t="s">
        <v>1451</v>
      </c>
      <c r="D52" s="61" t="s">
        <v>1452</v>
      </c>
      <c r="E52" s="61" t="s">
        <v>1453</v>
      </c>
      <c r="F52" s="62" t="s">
        <v>1454</v>
      </c>
      <c r="G52" s="61"/>
      <c r="H52" s="63" t="s">
        <v>1302</v>
      </c>
      <c r="I52" s="61"/>
      <c r="J52" s="61"/>
      <c r="K52" s="61"/>
      <c r="L52" s="61"/>
      <c r="M52" s="61"/>
      <c r="N52" s="61"/>
      <c r="O52" s="61"/>
      <c r="P52" s="61"/>
      <c r="Q52" s="61"/>
      <c r="R52" s="64"/>
      <c r="S52" s="66"/>
    </row>
    <row r="53" spans="2:19" s="67" customFormat="1" ht="21.95" customHeight="1" x14ac:dyDescent="0.3">
      <c r="B53" s="61" t="s">
        <v>800</v>
      </c>
      <c r="C53" s="61" t="s">
        <v>1455</v>
      </c>
      <c r="D53" s="61" t="s">
        <v>1456</v>
      </c>
      <c r="E53" s="61" t="s">
        <v>1445</v>
      </c>
      <c r="F53" s="62" t="s">
        <v>1446</v>
      </c>
      <c r="G53" s="63" t="s">
        <v>1328</v>
      </c>
      <c r="H53" s="61"/>
      <c r="I53" s="61"/>
      <c r="J53" s="61"/>
      <c r="K53" s="61"/>
      <c r="L53" s="61"/>
      <c r="M53" s="63" t="s">
        <v>1328</v>
      </c>
      <c r="N53" s="61"/>
      <c r="O53" s="61"/>
      <c r="P53" s="61"/>
      <c r="Q53" s="61"/>
      <c r="R53" s="64"/>
      <c r="S53" s="66"/>
    </row>
    <row r="54" spans="2:19" s="67" customFormat="1" ht="21.95" customHeight="1" x14ac:dyDescent="0.3">
      <c r="B54" s="61" t="s">
        <v>800</v>
      </c>
      <c r="C54" s="61" t="s">
        <v>1457</v>
      </c>
      <c r="D54" s="61" t="s">
        <v>1458</v>
      </c>
      <c r="E54" s="61" t="s">
        <v>1445</v>
      </c>
      <c r="F54" s="62" t="s">
        <v>1446</v>
      </c>
      <c r="G54" s="63" t="s">
        <v>1302</v>
      </c>
      <c r="H54" s="61"/>
      <c r="I54" s="61"/>
      <c r="J54" s="61"/>
      <c r="K54" s="61"/>
      <c r="L54" s="61"/>
      <c r="M54" s="61"/>
      <c r="N54" s="61"/>
      <c r="O54" s="61"/>
      <c r="P54" s="61"/>
      <c r="Q54" s="61"/>
      <c r="R54" s="64"/>
      <c r="S54" s="66"/>
    </row>
    <row r="55" spans="2:19" s="67" customFormat="1" ht="21.95" customHeight="1" x14ac:dyDescent="0.3">
      <c r="B55" s="61" t="s">
        <v>800</v>
      </c>
      <c r="C55" s="61" t="s">
        <v>1459</v>
      </c>
      <c r="D55" s="61" t="s">
        <v>1460</v>
      </c>
      <c r="E55" s="61" t="s">
        <v>1445</v>
      </c>
      <c r="F55" s="62" t="s">
        <v>1446</v>
      </c>
      <c r="G55" s="63" t="s">
        <v>1449</v>
      </c>
      <c r="H55" s="61"/>
      <c r="I55" s="61"/>
      <c r="J55" s="61"/>
      <c r="K55" s="63" t="s">
        <v>1449</v>
      </c>
      <c r="L55" s="61"/>
      <c r="M55" s="61"/>
      <c r="N55" s="61"/>
      <c r="O55" s="63" t="s">
        <v>1449</v>
      </c>
      <c r="P55" s="61"/>
      <c r="Q55" s="61"/>
      <c r="R55" s="64"/>
      <c r="S55" s="66"/>
    </row>
    <row r="56" spans="2:19" s="67" customFormat="1" ht="21.95" customHeight="1" x14ac:dyDescent="0.3">
      <c r="B56" s="61" t="s">
        <v>800</v>
      </c>
      <c r="C56" s="61" t="s">
        <v>1461</v>
      </c>
      <c r="D56" s="61" t="s">
        <v>1462</v>
      </c>
      <c r="E56" s="61" t="s">
        <v>1445</v>
      </c>
      <c r="F56" s="62" t="s">
        <v>1446</v>
      </c>
      <c r="G56" s="61"/>
      <c r="H56" s="61"/>
      <c r="I56" s="61"/>
      <c r="J56" s="61"/>
      <c r="K56" s="61"/>
      <c r="L56" s="61"/>
      <c r="M56" s="61"/>
      <c r="N56" s="61"/>
      <c r="O56" s="61"/>
      <c r="P56" s="61"/>
      <c r="Q56" s="61"/>
      <c r="R56" s="64"/>
      <c r="S56" s="66" t="s">
        <v>1463</v>
      </c>
    </row>
    <row r="57" spans="2:19" s="67" customFormat="1" ht="21.95" customHeight="1" x14ac:dyDescent="0.3">
      <c r="B57" s="61" t="s">
        <v>800</v>
      </c>
      <c r="C57" s="61" t="s">
        <v>1464</v>
      </c>
      <c r="D57" s="61" t="s">
        <v>1465</v>
      </c>
      <c r="E57" s="61" t="s">
        <v>1445</v>
      </c>
      <c r="F57" s="62" t="s">
        <v>1446</v>
      </c>
      <c r="G57" s="61"/>
      <c r="H57" s="61"/>
      <c r="I57" s="61"/>
      <c r="J57" s="61"/>
      <c r="K57" s="61"/>
      <c r="L57" s="61"/>
      <c r="M57" s="61"/>
      <c r="N57" s="61"/>
      <c r="O57" s="61"/>
      <c r="P57" s="61"/>
      <c r="Q57" s="61"/>
      <c r="R57" s="64"/>
      <c r="S57" s="66" t="s">
        <v>1463</v>
      </c>
    </row>
    <row r="58" spans="2:19" ht="21.95" customHeight="1" x14ac:dyDescent="0.25">
      <c r="B58" s="70" t="s">
        <v>407</v>
      </c>
      <c r="C58" s="61" t="s">
        <v>1466</v>
      </c>
      <c r="D58" s="71"/>
      <c r="E58" s="61" t="s">
        <v>1467</v>
      </c>
      <c r="F58" s="72"/>
      <c r="G58" s="73"/>
      <c r="H58" s="73"/>
      <c r="I58" s="61" t="s">
        <v>1302</v>
      </c>
      <c r="J58" s="73"/>
      <c r="K58" s="73"/>
      <c r="L58" s="73"/>
      <c r="M58" s="73"/>
      <c r="N58" s="73"/>
      <c r="O58" s="73"/>
      <c r="P58" s="73"/>
      <c r="Q58" s="73"/>
      <c r="R58" s="73"/>
      <c r="S58" s="65" t="s">
        <v>1468</v>
      </c>
    </row>
    <row r="59" spans="2:19" s="67" customFormat="1" ht="21.95" customHeight="1" x14ac:dyDescent="0.3">
      <c r="B59" s="61" t="s">
        <v>672</v>
      </c>
      <c r="C59" s="61" t="s">
        <v>1469</v>
      </c>
      <c r="D59" s="61" t="s">
        <v>1334</v>
      </c>
      <c r="E59" s="61" t="s">
        <v>1470</v>
      </c>
      <c r="F59" s="62" t="s">
        <v>1471</v>
      </c>
      <c r="G59" s="68" t="s">
        <v>1302</v>
      </c>
      <c r="H59" s="61"/>
      <c r="I59" s="61"/>
      <c r="J59" s="61"/>
      <c r="K59" s="61"/>
      <c r="L59" s="61"/>
      <c r="M59" s="61"/>
      <c r="N59" s="61"/>
      <c r="O59" s="61"/>
      <c r="P59" s="61"/>
      <c r="Q59" s="61"/>
      <c r="R59" s="64"/>
      <c r="S59" s="66"/>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D019-A0B7-424C-A2D5-89FDBE4C448A}">
  <sheetPr filterMode="1">
    <tabColor rgb="FFE2D1B0"/>
  </sheetPr>
  <dimension ref="A1:SW395"/>
  <sheetViews>
    <sheetView zoomScale="82" zoomScaleNormal="82" workbookViewId="0">
      <pane xSplit="3" ySplit="8" topLeftCell="D316" activePane="bottomRight" state="frozen"/>
      <selection pane="topRight" activeCell="N15" sqref="N15"/>
      <selection pane="bottomLeft" activeCell="N15" sqref="N15"/>
      <selection pane="bottomRight" activeCell="C317" sqref="C317"/>
    </sheetView>
  </sheetViews>
  <sheetFormatPr baseColWidth="10" defaultColWidth="11.42578125" defaultRowHeight="16.5" outlineLevelRow="1" x14ac:dyDescent="0.25"/>
  <cols>
    <col min="1" max="1" width="7" style="80" customWidth="1"/>
    <col min="2" max="2" width="18" style="158" customWidth="1"/>
    <col min="3" max="3" width="23.5703125" style="80" customWidth="1"/>
    <col min="4" max="4" width="45" style="80" customWidth="1"/>
    <col min="5" max="6" width="31.5703125" style="80" customWidth="1"/>
    <col min="7" max="7" width="25" style="80" customWidth="1"/>
    <col min="8" max="8" width="27.42578125" style="80" bestFit="1" customWidth="1"/>
    <col min="9" max="9" width="22.5703125" style="80" customWidth="1"/>
    <col min="10" max="11" width="15.7109375" style="80" customWidth="1"/>
    <col min="12" max="12" width="14.5703125" style="80" customWidth="1"/>
    <col min="13" max="13" width="14.85546875" style="80" customWidth="1"/>
    <col min="14" max="14" width="23.140625" style="80" customWidth="1"/>
    <col min="15" max="15" width="29.140625" style="80" customWidth="1"/>
    <col min="16" max="16" width="21.28515625" style="80" customWidth="1"/>
    <col min="17" max="17" width="26.140625" style="80" customWidth="1"/>
    <col min="18" max="28" width="6.7109375" style="80" customWidth="1"/>
    <col min="29" max="30" width="7.7109375" style="80" customWidth="1"/>
    <col min="31" max="32" width="23.7109375" style="80" customWidth="1"/>
    <col min="33" max="35" width="7.7109375" style="80" customWidth="1"/>
    <col min="36" max="36" width="17.140625" style="80" customWidth="1"/>
    <col min="37" max="38" width="8.7109375" style="80" customWidth="1"/>
    <col min="39" max="40" width="14.140625" style="80" customWidth="1"/>
    <col min="41" max="47" width="8.5703125" style="80" customWidth="1"/>
    <col min="48" max="64" width="11.85546875" style="80" customWidth="1"/>
    <col min="65" max="65" width="14.28515625" style="80" customWidth="1"/>
    <col min="66" max="68" width="11.85546875" style="80" customWidth="1"/>
    <col min="69" max="69" width="7" style="80" customWidth="1"/>
    <col min="70" max="16384" width="11.42578125" style="80"/>
  </cols>
  <sheetData>
    <row r="1" spans="1:517" ht="28.5" customHeight="1" outlineLevel="1" x14ac:dyDescent="0.25">
      <c r="A1" s="78"/>
      <c r="B1" s="79"/>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row>
    <row r="2" spans="1:517" ht="38.25" customHeight="1" outlineLevel="1" x14ac:dyDescent="0.25">
      <c r="A2" s="78"/>
      <c r="B2" s="81"/>
      <c r="C2" s="322"/>
      <c r="D2" s="322"/>
      <c r="E2" s="325" t="s">
        <v>1472</v>
      </c>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8"/>
      <c r="BJ2" s="329"/>
      <c r="BK2" s="330"/>
      <c r="BL2" s="82" t="s">
        <v>16</v>
      </c>
      <c r="BM2" s="337" t="s">
        <v>17</v>
      </c>
      <c r="BN2" s="338"/>
      <c r="BO2" s="83"/>
      <c r="BP2" s="83"/>
      <c r="BQ2" s="78"/>
    </row>
    <row r="3" spans="1:517" ht="38.25" customHeight="1" outlineLevel="1" x14ac:dyDescent="0.25">
      <c r="A3" s="78"/>
      <c r="B3" s="81"/>
      <c r="C3" s="323"/>
      <c r="D3" s="323"/>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31"/>
      <c r="BJ3" s="332"/>
      <c r="BK3" s="333"/>
      <c r="BL3" s="82" t="s">
        <v>18</v>
      </c>
      <c r="BM3" s="339">
        <v>44865</v>
      </c>
      <c r="BN3" s="338"/>
      <c r="BO3" s="83"/>
      <c r="BP3" s="83"/>
      <c r="BQ3" s="78"/>
    </row>
    <row r="4" spans="1:517" ht="38.25" customHeight="1" outlineLevel="1" x14ac:dyDescent="0.25">
      <c r="A4" s="78"/>
      <c r="B4" s="81"/>
      <c r="C4" s="324"/>
      <c r="D4" s="324"/>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34"/>
      <c r="BJ4" s="335"/>
      <c r="BK4" s="336"/>
      <c r="BL4" s="82" t="s">
        <v>19</v>
      </c>
      <c r="BM4" s="337" t="s">
        <v>1473</v>
      </c>
      <c r="BN4" s="338"/>
      <c r="BO4" s="83"/>
      <c r="BP4" s="83"/>
      <c r="BQ4" s="78"/>
    </row>
    <row r="5" spans="1:517" s="87" customFormat="1" ht="27" customHeight="1" outlineLevel="1" x14ac:dyDescent="0.25">
      <c r="A5" s="84"/>
      <c r="B5" s="85"/>
      <c r="C5" s="340" t="s">
        <v>21</v>
      </c>
      <c r="D5" s="341"/>
      <c r="E5" s="341"/>
      <c r="F5" s="341"/>
      <c r="G5" s="341"/>
      <c r="H5" s="341"/>
      <c r="I5" s="341"/>
      <c r="J5" s="341"/>
      <c r="K5" s="341"/>
      <c r="L5" s="341"/>
      <c r="M5" s="341"/>
      <c r="N5" s="341"/>
      <c r="O5" s="342"/>
      <c r="P5" s="340" t="s">
        <v>22</v>
      </c>
      <c r="Q5" s="342"/>
      <c r="R5" s="340" t="s">
        <v>23</v>
      </c>
      <c r="S5" s="341"/>
      <c r="T5" s="341"/>
      <c r="U5" s="342"/>
      <c r="V5" s="340" t="s">
        <v>24</v>
      </c>
      <c r="W5" s="341"/>
      <c r="X5" s="341"/>
      <c r="Y5" s="341"/>
      <c r="Z5" s="341"/>
      <c r="AA5" s="341"/>
      <c r="AB5" s="341"/>
      <c r="AC5" s="341"/>
      <c r="AD5" s="341"/>
      <c r="AE5" s="341"/>
      <c r="AF5" s="341"/>
      <c r="AG5" s="341"/>
      <c r="AH5" s="341"/>
      <c r="AI5" s="341"/>
      <c r="AJ5" s="341"/>
      <c r="AK5" s="341"/>
      <c r="AL5" s="341"/>
      <c r="AM5" s="341"/>
      <c r="AN5" s="342"/>
      <c r="AO5" s="340" t="s">
        <v>25</v>
      </c>
      <c r="AP5" s="341"/>
      <c r="AQ5" s="341"/>
      <c r="AR5" s="341"/>
      <c r="AS5" s="341"/>
      <c r="AT5" s="341"/>
      <c r="AU5" s="342"/>
      <c r="AV5" s="346" t="s">
        <v>26</v>
      </c>
      <c r="AW5" s="347"/>
      <c r="AX5" s="347"/>
      <c r="AY5" s="347"/>
      <c r="AZ5" s="347"/>
      <c r="BA5" s="347"/>
      <c r="BB5" s="347"/>
      <c r="BC5" s="347"/>
      <c r="BD5" s="347"/>
      <c r="BE5" s="347"/>
      <c r="BF5" s="347"/>
      <c r="BG5" s="347"/>
      <c r="BH5" s="347"/>
      <c r="BI5" s="347"/>
      <c r="BJ5" s="347"/>
      <c r="BK5" s="347"/>
      <c r="BL5" s="347"/>
      <c r="BM5" s="347"/>
      <c r="BN5" s="347"/>
      <c r="BO5" s="86"/>
      <c r="BP5" s="86"/>
      <c r="BQ5" s="84"/>
    </row>
    <row r="6" spans="1:517" s="87" customFormat="1" ht="44.25" customHeight="1" outlineLevel="1" x14ac:dyDescent="0.25">
      <c r="A6" s="84"/>
      <c r="B6" s="85"/>
      <c r="C6" s="343"/>
      <c r="D6" s="344"/>
      <c r="E6" s="344"/>
      <c r="F6" s="344"/>
      <c r="G6" s="344"/>
      <c r="H6" s="344"/>
      <c r="I6" s="344"/>
      <c r="J6" s="344"/>
      <c r="K6" s="344"/>
      <c r="L6" s="344"/>
      <c r="M6" s="344"/>
      <c r="N6" s="344"/>
      <c r="O6" s="345"/>
      <c r="P6" s="343"/>
      <c r="Q6" s="345"/>
      <c r="R6" s="343"/>
      <c r="S6" s="344"/>
      <c r="T6" s="344"/>
      <c r="U6" s="345"/>
      <c r="V6" s="343"/>
      <c r="W6" s="344"/>
      <c r="X6" s="344"/>
      <c r="Y6" s="344"/>
      <c r="Z6" s="344"/>
      <c r="AA6" s="344"/>
      <c r="AB6" s="344"/>
      <c r="AC6" s="344"/>
      <c r="AD6" s="344"/>
      <c r="AE6" s="344"/>
      <c r="AF6" s="344"/>
      <c r="AG6" s="344"/>
      <c r="AH6" s="344"/>
      <c r="AI6" s="344"/>
      <c r="AJ6" s="344"/>
      <c r="AK6" s="344"/>
      <c r="AL6" s="344"/>
      <c r="AM6" s="344"/>
      <c r="AN6" s="345"/>
      <c r="AO6" s="343"/>
      <c r="AP6" s="344"/>
      <c r="AQ6" s="344"/>
      <c r="AR6" s="344"/>
      <c r="AS6" s="344"/>
      <c r="AT6" s="344"/>
      <c r="AU6" s="345"/>
      <c r="AV6" s="348" t="s">
        <v>27</v>
      </c>
      <c r="AW6" s="349"/>
      <c r="AX6" s="350" t="s">
        <v>28</v>
      </c>
      <c r="AY6" s="351"/>
      <c r="AZ6" s="352"/>
      <c r="BA6" s="353" t="s">
        <v>29</v>
      </c>
      <c r="BB6" s="354"/>
      <c r="BC6" s="354"/>
      <c r="BD6" s="354"/>
      <c r="BE6" s="354"/>
      <c r="BF6" s="354"/>
      <c r="BG6" s="354"/>
      <c r="BH6" s="355"/>
      <c r="BI6" s="88" t="s">
        <v>30</v>
      </c>
      <c r="BJ6" s="356" t="s">
        <v>31</v>
      </c>
      <c r="BK6" s="357"/>
      <c r="BL6" s="358"/>
      <c r="BM6" s="89" t="s">
        <v>32</v>
      </c>
      <c r="BN6" s="90" t="s">
        <v>33</v>
      </c>
      <c r="BO6" s="91"/>
      <c r="BP6" s="91"/>
      <c r="BQ6" s="84"/>
    </row>
    <row r="7" spans="1:517" s="9" customFormat="1" ht="20.25" customHeight="1" x14ac:dyDescent="0.2">
      <c r="A7" s="6"/>
      <c r="B7" s="359" t="s">
        <v>34</v>
      </c>
      <c r="C7" s="359" t="s">
        <v>35</v>
      </c>
      <c r="D7" s="359" t="s">
        <v>38</v>
      </c>
      <c r="E7" s="359" t="s">
        <v>39</v>
      </c>
      <c r="F7" s="359" t="s">
        <v>40</v>
      </c>
      <c r="G7" s="359" t="s">
        <v>41</v>
      </c>
      <c r="H7" s="359" t="s">
        <v>42</v>
      </c>
      <c r="I7" s="359" t="s">
        <v>1474</v>
      </c>
      <c r="J7" s="359" t="s">
        <v>44</v>
      </c>
      <c r="K7" s="359" t="s">
        <v>45</v>
      </c>
      <c r="L7" s="359" t="s">
        <v>46</v>
      </c>
      <c r="M7" s="359" t="s">
        <v>47</v>
      </c>
      <c r="N7" s="359" t="s">
        <v>48</v>
      </c>
      <c r="O7" s="359" t="s">
        <v>49</v>
      </c>
      <c r="P7" s="359" t="s">
        <v>0</v>
      </c>
      <c r="Q7" s="359" t="s">
        <v>50</v>
      </c>
      <c r="R7" s="361" t="s">
        <v>27</v>
      </c>
      <c r="S7" s="361" t="s">
        <v>51</v>
      </c>
      <c r="T7" s="361" t="s">
        <v>52</v>
      </c>
      <c r="U7" s="361" t="s">
        <v>53</v>
      </c>
      <c r="V7" s="366" t="s">
        <v>54</v>
      </c>
      <c r="W7" s="366" t="s">
        <v>57</v>
      </c>
      <c r="X7" s="366" t="s">
        <v>58</v>
      </c>
      <c r="Y7" s="366" t="s">
        <v>59</v>
      </c>
      <c r="Z7" s="366" t="s">
        <v>60</v>
      </c>
      <c r="AA7" s="366" t="s">
        <v>61</v>
      </c>
      <c r="AB7" s="366" t="s">
        <v>62</v>
      </c>
      <c r="AC7" s="366" t="s">
        <v>63</v>
      </c>
      <c r="AD7" s="366" t="s">
        <v>64</v>
      </c>
      <c r="AE7" s="364" t="s">
        <v>65</v>
      </c>
      <c r="AF7" s="365"/>
      <c r="AG7" s="366" t="s">
        <v>66</v>
      </c>
      <c r="AH7" s="366" t="s">
        <v>67</v>
      </c>
      <c r="AI7" s="366" t="s">
        <v>68</v>
      </c>
      <c r="AJ7" s="370" t="s">
        <v>69</v>
      </c>
      <c r="AK7" s="366" t="s">
        <v>70</v>
      </c>
      <c r="AL7" s="366" t="s">
        <v>1475</v>
      </c>
      <c r="AM7" s="370" t="s">
        <v>71</v>
      </c>
      <c r="AN7" s="370" t="s">
        <v>72</v>
      </c>
      <c r="AO7" s="372" t="s">
        <v>27</v>
      </c>
      <c r="AP7" s="374" t="s">
        <v>28</v>
      </c>
      <c r="AQ7" s="376" t="s">
        <v>29</v>
      </c>
      <c r="AR7" s="368" t="s">
        <v>76</v>
      </c>
      <c r="AS7" s="380" t="s">
        <v>31</v>
      </c>
      <c r="AT7" s="382" t="s">
        <v>77</v>
      </c>
      <c r="AU7" s="384" t="s">
        <v>33</v>
      </c>
      <c r="AV7" s="386" t="s">
        <v>78</v>
      </c>
      <c r="AW7" s="388" t="s">
        <v>79</v>
      </c>
      <c r="AX7" s="390" t="s">
        <v>80</v>
      </c>
      <c r="AY7" s="390" t="s">
        <v>81</v>
      </c>
      <c r="AZ7" s="390" t="s">
        <v>82</v>
      </c>
      <c r="BA7" s="378" t="s">
        <v>83</v>
      </c>
      <c r="BB7" s="378" t="s">
        <v>84</v>
      </c>
      <c r="BC7" s="378" t="s">
        <v>85</v>
      </c>
      <c r="BD7" s="378" t="s">
        <v>86</v>
      </c>
      <c r="BE7" s="378" t="s">
        <v>87</v>
      </c>
      <c r="BF7" s="378" t="s">
        <v>88</v>
      </c>
      <c r="BG7" s="378" t="s">
        <v>89</v>
      </c>
      <c r="BH7" s="378" t="s">
        <v>90</v>
      </c>
      <c r="BI7" s="398" t="s">
        <v>91</v>
      </c>
      <c r="BJ7" s="392" t="s">
        <v>92</v>
      </c>
      <c r="BK7" s="392" t="s">
        <v>93</v>
      </c>
      <c r="BL7" s="392" t="s">
        <v>94</v>
      </c>
      <c r="BM7" s="394" t="s">
        <v>95</v>
      </c>
      <c r="BN7" s="396" t="s">
        <v>96</v>
      </c>
      <c r="BO7" s="92"/>
      <c r="BP7" s="92"/>
      <c r="BQ7" s="93"/>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c r="DS7" s="94"/>
      <c r="DT7" s="94"/>
      <c r="DU7" s="94"/>
      <c r="DV7" s="94"/>
      <c r="DW7" s="94"/>
      <c r="DX7" s="94"/>
      <c r="DY7" s="94"/>
      <c r="DZ7" s="94"/>
      <c r="EA7" s="94"/>
      <c r="EB7" s="94"/>
      <c r="EC7" s="94"/>
      <c r="ED7" s="94"/>
      <c r="EE7" s="94"/>
      <c r="EF7" s="94"/>
      <c r="EG7" s="94"/>
      <c r="EH7" s="94"/>
      <c r="EI7" s="94"/>
      <c r="EJ7" s="94"/>
      <c r="EK7" s="94"/>
      <c r="EL7" s="94"/>
      <c r="EM7" s="94"/>
      <c r="EN7" s="94"/>
      <c r="EO7" s="94"/>
      <c r="EP7" s="94"/>
      <c r="EQ7" s="94"/>
      <c r="ER7" s="94"/>
      <c r="ES7" s="94"/>
      <c r="ET7" s="94"/>
      <c r="EU7" s="94"/>
      <c r="EV7" s="94"/>
      <c r="EW7" s="94"/>
      <c r="EX7" s="94"/>
      <c r="EY7" s="94"/>
      <c r="EZ7" s="94"/>
      <c r="FA7" s="94"/>
      <c r="FB7" s="94"/>
      <c r="FC7" s="94"/>
      <c r="FD7" s="94"/>
      <c r="FE7" s="94"/>
      <c r="FF7" s="94"/>
      <c r="FG7" s="94"/>
      <c r="FH7" s="94"/>
      <c r="FI7" s="94"/>
      <c r="FJ7" s="94"/>
      <c r="FK7" s="94"/>
      <c r="FL7" s="94"/>
      <c r="FM7" s="94"/>
      <c r="FN7" s="94"/>
      <c r="FO7" s="94"/>
      <c r="FP7" s="94"/>
      <c r="FQ7" s="94"/>
      <c r="FR7" s="94"/>
      <c r="FS7" s="94"/>
      <c r="FT7" s="94"/>
      <c r="FU7" s="94"/>
      <c r="FV7" s="94"/>
      <c r="FW7" s="94"/>
      <c r="FX7" s="94"/>
      <c r="FY7" s="94"/>
      <c r="FZ7" s="94"/>
      <c r="GA7" s="94"/>
      <c r="GB7" s="94"/>
      <c r="GC7" s="94"/>
      <c r="GD7" s="94"/>
      <c r="GE7" s="94"/>
      <c r="GF7" s="94"/>
      <c r="GG7" s="94"/>
      <c r="GH7" s="94"/>
      <c r="GI7" s="94"/>
      <c r="GJ7" s="94"/>
      <c r="GK7" s="94"/>
      <c r="GL7" s="94"/>
      <c r="GM7" s="94"/>
      <c r="GN7" s="94"/>
      <c r="GO7" s="94"/>
      <c r="GP7" s="94"/>
      <c r="GQ7" s="94"/>
      <c r="GR7" s="94"/>
      <c r="GS7" s="94"/>
      <c r="GT7" s="94"/>
      <c r="GU7" s="94"/>
      <c r="GV7" s="94"/>
      <c r="GW7" s="94"/>
      <c r="GX7" s="94"/>
      <c r="GY7" s="94"/>
    </row>
    <row r="8" spans="1:517" s="9" customFormat="1" ht="108" customHeight="1" x14ac:dyDescent="0.2">
      <c r="A8" s="6"/>
      <c r="B8" s="360"/>
      <c r="C8" s="360"/>
      <c r="D8" s="360"/>
      <c r="E8" s="360"/>
      <c r="F8" s="360"/>
      <c r="G8" s="360"/>
      <c r="H8" s="360"/>
      <c r="I8" s="360"/>
      <c r="J8" s="360"/>
      <c r="K8" s="360"/>
      <c r="L8" s="360"/>
      <c r="M8" s="360"/>
      <c r="N8" s="360"/>
      <c r="O8" s="363"/>
      <c r="P8" s="360"/>
      <c r="Q8" s="360"/>
      <c r="R8" s="362"/>
      <c r="S8" s="362"/>
      <c r="T8" s="362"/>
      <c r="U8" s="362"/>
      <c r="V8" s="367"/>
      <c r="W8" s="367"/>
      <c r="X8" s="367"/>
      <c r="Y8" s="367"/>
      <c r="Z8" s="367"/>
      <c r="AA8" s="367"/>
      <c r="AB8" s="367"/>
      <c r="AC8" s="367"/>
      <c r="AD8" s="367"/>
      <c r="AE8" s="95" t="s">
        <v>97</v>
      </c>
      <c r="AF8" s="95" t="s">
        <v>98</v>
      </c>
      <c r="AG8" s="367"/>
      <c r="AH8" s="367"/>
      <c r="AI8" s="367"/>
      <c r="AJ8" s="371"/>
      <c r="AK8" s="367"/>
      <c r="AL8" s="367"/>
      <c r="AM8" s="371"/>
      <c r="AN8" s="371"/>
      <c r="AO8" s="373"/>
      <c r="AP8" s="375"/>
      <c r="AQ8" s="377"/>
      <c r="AR8" s="369"/>
      <c r="AS8" s="381"/>
      <c r="AT8" s="383"/>
      <c r="AU8" s="385"/>
      <c r="AV8" s="387"/>
      <c r="AW8" s="389"/>
      <c r="AX8" s="391"/>
      <c r="AY8" s="391"/>
      <c r="AZ8" s="391"/>
      <c r="BA8" s="379"/>
      <c r="BB8" s="379"/>
      <c r="BC8" s="379"/>
      <c r="BD8" s="379"/>
      <c r="BE8" s="379"/>
      <c r="BF8" s="379"/>
      <c r="BG8" s="379"/>
      <c r="BH8" s="379"/>
      <c r="BI8" s="399"/>
      <c r="BJ8" s="393"/>
      <c r="BK8" s="393"/>
      <c r="BL8" s="393"/>
      <c r="BM8" s="395"/>
      <c r="BN8" s="397"/>
      <c r="BO8" s="96" t="s">
        <v>1476</v>
      </c>
      <c r="BP8" s="96" t="s">
        <v>1477</v>
      </c>
      <c r="BQ8" s="93"/>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94"/>
    </row>
    <row r="9" spans="1:517" s="11" customFormat="1" ht="135.75" hidden="1" customHeight="1" x14ac:dyDescent="0.25">
      <c r="A9" s="6"/>
      <c r="B9" s="97" t="s">
        <v>1478</v>
      </c>
      <c r="C9" s="98" t="s">
        <v>1479</v>
      </c>
      <c r="D9" s="98" t="s">
        <v>1480</v>
      </c>
      <c r="E9" s="98" t="s">
        <v>1481</v>
      </c>
      <c r="F9" s="98" t="s">
        <v>1482</v>
      </c>
      <c r="G9" s="98" t="s">
        <v>1483</v>
      </c>
      <c r="H9" s="99" t="s">
        <v>106</v>
      </c>
      <c r="I9" s="98"/>
      <c r="J9" s="100">
        <v>44927</v>
      </c>
      <c r="K9" s="100">
        <v>44957</v>
      </c>
      <c r="L9" s="10">
        <f t="shared" ref="L9:L72" si="0">IF((K9-J9)&gt;125,"La sumatoria no puede ser mayor a 124 días",K9-J9)</f>
        <v>30</v>
      </c>
      <c r="M9" s="99" t="s">
        <v>391</v>
      </c>
      <c r="N9" s="98" t="s">
        <v>107</v>
      </c>
      <c r="O9" s="98" t="s">
        <v>1484</v>
      </c>
      <c r="P9" s="98" t="s">
        <v>243</v>
      </c>
      <c r="Q9" s="98" t="s">
        <v>1485</v>
      </c>
      <c r="R9" s="98" t="s">
        <v>27</v>
      </c>
      <c r="S9" s="98" t="s">
        <v>51</v>
      </c>
      <c r="T9" s="98" t="s">
        <v>52</v>
      </c>
      <c r="U9" s="98" t="s">
        <v>53</v>
      </c>
      <c r="V9" s="98"/>
      <c r="W9" s="98"/>
      <c r="X9" s="98"/>
      <c r="Y9" s="98"/>
      <c r="Z9" s="98"/>
      <c r="AA9" s="98"/>
      <c r="AB9" s="98"/>
      <c r="AC9" s="98"/>
      <c r="AD9" s="98"/>
      <c r="AE9" s="98" t="s">
        <v>125</v>
      </c>
      <c r="AF9" s="98" t="s">
        <v>305</v>
      </c>
      <c r="AG9" s="98"/>
      <c r="AH9" s="98"/>
      <c r="AI9" s="98"/>
      <c r="AJ9" s="98"/>
      <c r="AK9" s="98"/>
      <c r="AL9" s="98" t="s">
        <v>1486</v>
      </c>
      <c r="AM9" s="98" t="s">
        <v>1487</v>
      </c>
      <c r="AN9" s="98" t="s">
        <v>350</v>
      </c>
      <c r="AO9" s="98"/>
      <c r="AP9" s="98"/>
      <c r="AQ9" s="98" t="s">
        <v>29</v>
      </c>
      <c r="AR9" s="98"/>
      <c r="AS9" s="98" t="s">
        <v>31</v>
      </c>
      <c r="AT9" s="98"/>
      <c r="AU9" s="98"/>
      <c r="AV9" s="98"/>
      <c r="AW9" s="98"/>
      <c r="AX9" s="98"/>
      <c r="AY9" s="98"/>
      <c r="AZ9" s="98"/>
      <c r="BA9" s="98"/>
      <c r="BB9" s="98"/>
      <c r="BC9" s="98"/>
      <c r="BD9" s="98"/>
      <c r="BE9" s="98"/>
      <c r="BF9" s="98"/>
      <c r="BG9" s="98"/>
      <c r="BH9" s="98" t="s">
        <v>90</v>
      </c>
      <c r="BI9" s="98"/>
      <c r="BJ9" s="98" t="s">
        <v>92</v>
      </c>
      <c r="BK9" s="98"/>
      <c r="BL9" s="98"/>
      <c r="BM9" s="98"/>
      <c r="BN9" s="98"/>
      <c r="BO9" s="101" t="s">
        <v>1488</v>
      </c>
      <c r="BP9" s="101"/>
      <c r="BQ9" s="6"/>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row>
    <row r="10" spans="1:517" s="11" customFormat="1" ht="135.75" hidden="1" customHeight="1" x14ac:dyDescent="0.25">
      <c r="A10" s="6"/>
      <c r="B10" s="97" t="s">
        <v>1489</v>
      </c>
      <c r="C10" s="98" t="s">
        <v>1490</v>
      </c>
      <c r="D10" s="98" t="s">
        <v>1480</v>
      </c>
      <c r="E10" s="98" t="s">
        <v>1481</v>
      </c>
      <c r="F10" s="98" t="s">
        <v>1482</v>
      </c>
      <c r="G10" s="98" t="s">
        <v>1491</v>
      </c>
      <c r="H10" s="99" t="s">
        <v>1492</v>
      </c>
      <c r="I10" s="98" t="s">
        <v>450</v>
      </c>
      <c r="J10" s="100">
        <v>44927</v>
      </c>
      <c r="K10" s="100">
        <v>44957</v>
      </c>
      <c r="L10" s="10">
        <f t="shared" si="0"/>
        <v>30</v>
      </c>
      <c r="M10" s="99" t="s">
        <v>391</v>
      </c>
      <c r="N10" s="98" t="s">
        <v>107</v>
      </c>
      <c r="O10" s="98" t="s">
        <v>1484</v>
      </c>
      <c r="P10" s="98" t="s">
        <v>243</v>
      </c>
      <c r="Q10" s="98" t="s">
        <v>1485</v>
      </c>
      <c r="R10" s="98" t="s">
        <v>27</v>
      </c>
      <c r="S10" s="98" t="s">
        <v>51</v>
      </c>
      <c r="T10" s="98" t="s">
        <v>52</v>
      </c>
      <c r="U10" s="98" t="s">
        <v>53</v>
      </c>
      <c r="V10" s="98"/>
      <c r="W10" s="98"/>
      <c r="X10" s="98"/>
      <c r="Y10" s="98"/>
      <c r="Z10" s="98"/>
      <c r="AA10" s="98"/>
      <c r="AB10" s="98"/>
      <c r="AC10" s="98"/>
      <c r="AD10" s="98"/>
      <c r="AE10" s="98" t="s">
        <v>125</v>
      </c>
      <c r="AF10" s="98" t="s">
        <v>305</v>
      </c>
      <c r="AG10" s="98"/>
      <c r="AH10" s="98"/>
      <c r="AI10" s="98"/>
      <c r="AJ10" s="98"/>
      <c r="AK10" s="98"/>
      <c r="AL10" s="98" t="s">
        <v>1486</v>
      </c>
      <c r="AM10" s="98" t="s">
        <v>1487</v>
      </c>
      <c r="AN10" s="98" t="s">
        <v>350</v>
      </c>
      <c r="AO10" s="98"/>
      <c r="AP10" s="98"/>
      <c r="AQ10" s="98" t="s">
        <v>29</v>
      </c>
      <c r="AR10" s="98"/>
      <c r="AS10" s="98" t="s">
        <v>31</v>
      </c>
      <c r="AT10" s="98"/>
      <c r="AU10" s="98"/>
      <c r="AV10" s="98"/>
      <c r="AW10" s="98"/>
      <c r="AX10" s="98"/>
      <c r="AY10" s="98"/>
      <c r="AZ10" s="98"/>
      <c r="BA10" s="98"/>
      <c r="BB10" s="98"/>
      <c r="BC10" s="98"/>
      <c r="BD10" s="98"/>
      <c r="BE10" s="98"/>
      <c r="BF10" s="98"/>
      <c r="BG10" s="98"/>
      <c r="BH10" s="98" t="s">
        <v>90</v>
      </c>
      <c r="BI10" s="98"/>
      <c r="BJ10" s="98" t="s">
        <v>92</v>
      </c>
      <c r="BK10" s="98"/>
      <c r="BL10" s="98"/>
      <c r="BM10" s="98"/>
      <c r="BN10" s="98"/>
      <c r="BO10" s="101" t="s">
        <v>1488</v>
      </c>
      <c r="BP10" s="101"/>
      <c r="BQ10" s="6"/>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row>
    <row r="11" spans="1:517" s="11" customFormat="1" ht="135.75" hidden="1" customHeight="1" x14ac:dyDescent="0.25">
      <c r="A11" s="6"/>
      <c r="B11" s="97" t="s">
        <v>1493</v>
      </c>
      <c r="C11" s="98" t="s">
        <v>1494</v>
      </c>
      <c r="D11" s="98" t="s">
        <v>1480</v>
      </c>
      <c r="E11" s="98" t="s">
        <v>1481</v>
      </c>
      <c r="F11" s="98" t="s">
        <v>1482</v>
      </c>
      <c r="G11" s="102" t="s">
        <v>791</v>
      </c>
      <c r="H11" s="99" t="s">
        <v>1113</v>
      </c>
      <c r="I11" s="98"/>
      <c r="J11" s="100">
        <v>44927</v>
      </c>
      <c r="K11" s="100">
        <v>44957</v>
      </c>
      <c r="L11" s="10">
        <f t="shared" si="0"/>
        <v>30</v>
      </c>
      <c r="M11" s="99" t="s">
        <v>391</v>
      </c>
      <c r="N11" s="98" t="s">
        <v>107</v>
      </c>
      <c r="O11" s="98" t="s">
        <v>1484</v>
      </c>
      <c r="P11" s="98" t="s">
        <v>243</v>
      </c>
      <c r="Q11" s="98" t="s">
        <v>1485</v>
      </c>
      <c r="R11" s="98" t="s">
        <v>27</v>
      </c>
      <c r="S11" s="98" t="s">
        <v>51</v>
      </c>
      <c r="T11" s="98" t="s">
        <v>52</v>
      </c>
      <c r="U11" s="98" t="s">
        <v>53</v>
      </c>
      <c r="V11" s="98"/>
      <c r="W11" s="98"/>
      <c r="X11" s="98"/>
      <c r="Y11" s="98"/>
      <c r="Z11" s="98"/>
      <c r="AA11" s="98"/>
      <c r="AB11" s="98"/>
      <c r="AC11" s="98"/>
      <c r="AD11" s="98"/>
      <c r="AE11" s="98" t="s">
        <v>125</v>
      </c>
      <c r="AF11" s="98" t="s">
        <v>305</v>
      </c>
      <c r="AG11" s="98"/>
      <c r="AH11" s="98"/>
      <c r="AI11" s="98"/>
      <c r="AJ11" s="98"/>
      <c r="AK11" s="98"/>
      <c r="AL11" s="98" t="s">
        <v>1486</v>
      </c>
      <c r="AM11" s="98" t="s">
        <v>1487</v>
      </c>
      <c r="AN11" s="98" t="s">
        <v>350</v>
      </c>
      <c r="AO11" s="98"/>
      <c r="AP11" s="98"/>
      <c r="AQ11" s="98" t="s">
        <v>29</v>
      </c>
      <c r="AR11" s="98"/>
      <c r="AS11" s="98" t="s">
        <v>31</v>
      </c>
      <c r="AT11" s="98"/>
      <c r="AU11" s="98"/>
      <c r="AV11" s="98"/>
      <c r="AW11" s="98"/>
      <c r="AX11" s="98"/>
      <c r="AY11" s="98"/>
      <c r="AZ11" s="98"/>
      <c r="BA11" s="98"/>
      <c r="BB11" s="98"/>
      <c r="BC11" s="98"/>
      <c r="BD11" s="98"/>
      <c r="BE11" s="98"/>
      <c r="BF11" s="98"/>
      <c r="BG11" s="98"/>
      <c r="BH11" s="98" t="s">
        <v>90</v>
      </c>
      <c r="BI11" s="98"/>
      <c r="BJ11" s="98" t="s">
        <v>92</v>
      </c>
      <c r="BK11" s="98"/>
      <c r="BL11" s="98"/>
      <c r="BM11" s="98"/>
      <c r="BN11" s="98"/>
      <c r="BO11" s="101" t="s">
        <v>1488</v>
      </c>
      <c r="BP11" s="101"/>
      <c r="BQ11" s="6"/>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row>
    <row r="12" spans="1:517" s="9" customFormat="1" ht="135.75" hidden="1" customHeight="1" x14ac:dyDescent="0.25">
      <c r="A12" s="6"/>
      <c r="B12" s="103" t="s">
        <v>1495</v>
      </c>
      <c r="C12" s="104" t="s">
        <v>1496</v>
      </c>
      <c r="D12" s="104" t="s">
        <v>1480</v>
      </c>
      <c r="E12" s="104" t="s">
        <v>1481</v>
      </c>
      <c r="F12" s="104" t="s">
        <v>1482</v>
      </c>
      <c r="G12" s="104" t="s">
        <v>1497</v>
      </c>
      <c r="H12" s="104" t="s">
        <v>1100</v>
      </c>
      <c r="I12" s="104" t="s">
        <v>1098</v>
      </c>
      <c r="J12" s="105">
        <v>44927</v>
      </c>
      <c r="K12" s="105">
        <v>44957</v>
      </c>
      <c r="L12" s="106">
        <f t="shared" si="0"/>
        <v>30</v>
      </c>
      <c r="M12" s="104" t="s">
        <v>391</v>
      </c>
      <c r="N12" s="104" t="s">
        <v>107</v>
      </c>
      <c r="O12" s="104" t="s">
        <v>1484</v>
      </c>
      <c r="P12" s="104" t="s">
        <v>243</v>
      </c>
      <c r="Q12" s="104" t="s">
        <v>1485</v>
      </c>
      <c r="R12" s="104" t="s">
        <v>27</v>
      </c>
      <c r="S12" s="104" t="s">
        <v>51</v>
      </c>
      <c r="T12" s="104" t="s">
        <v>52</v>
      </c>
      <c r="U12" s="104" t="s">
        <v>53</v>
      </c>
      <c r="V12" s="104"/>
      <c r="W12" s="104"/>
      <c r="X12" s="104"/>
      <c r="Y12" s="104"/>
      <c r="Z12" s="104"/>
      <c r="AA12" s="104"/>
      <c r="AB12" s="104"/>
      <c r="AC12" s="104"/>
      <c r="AD12" s="104"/>
      <c r="AE12" s="104" t="s">
        <v>125</v>
      </c>
      <c r="AF12" s="104" t="s">
        <v>305</v>
      </c>
      <c r="AG12" s="104"/>
      <c r="AH12" s="104"/>
      <c r="AI12" s="104"/>
      <c r="AJ12" s="104"/>
      <c r="AK12" s="104"/>
      <c r="AL12" s="104" t="s">
        <v>1486</v>
      </c>
      <c r="AM12" s="104" t="s">
        <v>1487</v>
      </c>
      <c r="AN12" s="104" t="s">
        <v>350</v>
      </c>
      <c r="AO12" s="104"/>
      <c r="AP12" s="104"/>
      <c r="AQ12" s="104" t="s">
        <v>29</v>
      </c>
      <c r="AR12" s="104"/>
      <c r="AS12" s="104" t="s">
        <v>31</v>
      </c>
      <c r="AT12" s="104"/>
      <c r="AU12" s="104"/>
      <c r="AV12" s="104"/>
      <c r="AW12" s="104"/>
      <c r="AX12" s="104"/>
      <c r="AY12" s="104"/>
      <c r="AZ12" s="104"/>
      <c r="BA12" s="104"/>
      <c r="BB12" s="104"/>
      <c r="BC12" s="104"/>
      <c r="BD12" s="104"/>
      <c r="BE12" s="104"/>
      <c r="BF12" s="104"/>
      <c r="BG12" s="104"/>
      <c r="BH12" s="104" t="s">
        <v>90</v>
      </c>
      <c r="BI12" s="104"/>
      <c r="BJ12" s="104" t="s">
        <v>92</v>
      </c>
      <c r="BK12" s="104"/>
      <c r="BL12" s="104"/>
      <c r="BM12" s="104"/>
      <c r="BN12" s="104"/>
      <c r="BO12" s="91" t="s">
        <v>1498</v>
      </c>
      <c r="BP12" s="91" t="s">
        <v>1499</v>
      </c>
      <c r="BQ12" s="6"/>
    </row>
    <row r="13" spans="1:517" s="9" customFormat="1" ht="135.75" hidden="1" customHeight="1" x14ac:dyDescent="0.25">
      <c r="A13" s="6"/>
      <c r="B13" s="97" t="s">
        <v>1500</v>
      </c>
      <c r="C13" s="98" t="s">
        <v>1501</v>
      </c>
      <c r="D13" s="98" t="s">
        <v>1480</v>
      </c>
      <c r="E13" s="98" t="s">
        <v>1481</v>
      </c>
      <c r="F13" s="98" t="s">
        <v>1482</v>
      </c>
      <c r="G13" s="98" t="s">
        <v>1502</v>
      </c>
      <c r="H13" s="99" t="s">
        <v>105</v>
      </c>
      <c r="I13" s="99" t="s">
        <v>1098</v>
      </c>
      <c r="J13" s="100">
        <v>44927</v>
      </c>
      <c r="K13" s="100">
        <v>44957</v>
      </c>
      <c r="L13" s="10">
        <f t="shared" si="0"/>
        <v>30</v>
      </c>
      <c r="M13" s="99" t="s">
        <v>391</v>
      </c>
      <c r="N13" s="98" t="s">
        <v>107</v>
      </c>
      <c r="O13" s="98" t="s">
        <v>1484</v>
      </c>
      <c r="P13" s="98" t="s">
        <v>243</v>
      </c>
      <c r="Q13" s="98" t="s">
        <v>1485</v>
      </c>
      <c r="R13" s="98" t="s">
        <v>27</v>
      </c>
      <c r="S13" s="98" t="s">
        <v>51</v>
      </c>
      <c r="T13" s="98" t="s">
        <v>52</v>
      </c>
      <c r="U13" s="98" t="s">
        <v>53</v>
      </c>
      <c r="V13" s="98"/>
      <c r="W13" s="98"/>
      <c r="X13" s="98"/>
      <c r="Y13" s="98"/>
      <c r="Z13" s="98"/>
      <c r="AA13" s="98"/>
      <c r="AB13" s="98"/>
      <c r="AC13" s="98"/>
      <c r="AD13" s="98"/>
      <c r="AE13" s="98" t="s">
        <v>125</v>
      </c>
      <c r="AF13" s="98" t="s">
        <v>305</v>
      </c>
      <c r="AG13" s="98"/>
      <c r="AH13" s="98"/>
      <c r="AI13" s="98"/>
      <c r="AJ13" s="98"/>
      <c r="AK13" s="98"/>
      <c r="AL13" s="98" t="s">
        <v>1486</v>
      </c>
      <c r="AM13" s="98" t="s">
        <v>1487</v>
      </c>
      <c r="AN13" s="98" t="s">
        <v>350</v>
      </c>
      <c r="AO13" s="98"/>
      <c r="AP13" s="98"/>
      <c r="AQ13" s="98" t="s">
        <v>29</v>
      </c>
      <c r="AR13" s="98"/>
      <c r="AS13" s="98" t="s">
        <v>31</v>
      </c>
      <c r="AT13" s="98"/>
      <c r="AU13" s="98"/>
      <c r="AV13" s="98"/>
      <c r="AW13" s="98"/>
      <c r="AX13" s="98"/>
      <c r="AY13" s="98"/>
      <c r="AZ13" s="98"/>
      <c r="BA13" s="98"/>
      <c r="BB13" s="98"/>
      <c r="BC13" s="98"/>
      <c r="BD13" s="98"/>
      <c r="BE13" s="98"/>
      <c r="BF13" s="98"/>
      <c r="BG13" s="98"/>
      <c r="BH13" s="98" t="s">
        <v>90</v>
      </c>
      <c r="BI13" s="98"/>
      <c r="BJ13" s="98" t="s">
        <v>92</v>
      </c>
      <c r="BK13" s="98"/>
      <c r="BL13" s="98"/>
      <c r="BM13" s="98"/>
      <c r="BN13" s="98"/>
      <c r="BO13" s="101" t="s">
        <v>1488</v>
      </c>
      <c r="BP13" s="101"/>
      <c r="BQ13" s="6"/>
    </row>
    <row r="14" spans="1:517" s="9" customFormat="1" ht="135.75" hidden="1" customHeight="1" x14ac:dyDescent="0.25">
      <c r="A14" s="6"/>
      <c r="B14" s="97" t="s">
        <v>1503</v>
      </c>
      <c r="C14" s="98" t="s">
        <v>1504</v>
      </c>
      <c r="D14" s="98" t="s">
        <v>1480</v>
      </c>
      <c r="E14" s="98" t="s">
        <v>1481</v>
      </c>
      <c r="F14" s="98" t="s">
        <v>1482</v>
      </c>
      <c r="G14" s="98" t="s">
        <v>1505</v>
      </c>
      <c r="H14" s="99" t="s">
        <v>408</v>
      </c>
      <c r="I14" s="99" t="s">
        <v>1098</v>
      </c>
      <c r="J14" s="100">
        <v>44927</v>
      </c>
      <c r="K14" s="100">
        <v>44957</v>
      </c>
      <c r="L14" s="10">
        <f t="shared" si="0"/>
        <v>30</v>
      </c>
      <c r="M14" s="99" t="s">
        <v>391</v>
      </c>
      <c r="N14" s="98" t="s">
        <v>107</v>
      </c>
      <c r="O14" s="98" t="s">
        <v>1484</v>
      </c>
      <c r="P14" s="98" t="s">
        <v>243</v>
      </c>
      <c r="Q14" s="98" t="s">
        <v>1485</v>
      </c>
      <c r="R14" s="98" t="s">
        <v>27</v>
      </c>
      <c r="S14" s="98" t="s">
        <v>51</v>
      </c>
      <c r="T14" s="98" t="s">
        <v>52</v>
      </c>
      <c r="U14" s="98" t="s">
        <v>53</v>
      </c>
      <c r="V14" s="98"/>
      <c r="W14" s="98"/>
      <c r="X14" s="98"/>
      <c r="Y14" s="98"/>
      <c r="Z14" s="98"/>
      <c r="AA14" s="98"/>
      <c r="AB14" s="98"/>
      <c r="AC14" s="98"/>
      <c r="AD14" s="98"/>
      <c r="AE14" s="98" t="s">
        <v>125</v>
      </c>
      <c r="AF14" s="98" t="s">
        <v>305</v>
      </c>
      <c r="AG14" s="98"/>
      <c r="AH14" s="98"/>
      <c r="AI14" s="98"/>
      <c r="AJ14" s="98"/>
      <c r="AK14" s="98"/>
      <c r="AL14" s="98" t="s">
        <v>1486</v>
      </c>
      <c r="AM14" s="98" t="s">
        <v>1487</v>
      </c>
      <c r="AN14" s="98" t="s">
        <v>350</v>
      </c>
      <c r="AO14" s="98"/>
      <c r="AP14" s="98"/>
      <c r="AQ14" s="98" t="s">
        <v>29</v>
      </c>
      <c r="AR14" s="98"/>
      <c r="AS14" s="98" t="s">
        <v>31</v>
      </c>
      <c r="AT14" s="98"/>
      <c r="AU14" s="98"/>
      <c r="AV14" s="98"/>
      <c r="AW14" s="98"/>
      <c r="AX14" s="98"/>
      <c r="AY14" s="98"/>
      <c r="AZ14" s="98"/>
      <c r="BA14" s="98"/>
      <c r="BB14" s="98"/>
      <c r="BC14" s="98"/>
      <c r="BD14" s="98"/>
      <c r="BE14" s="98"/>
      <c r="BF14" s="98"/>
      <c r="BG14" s="98"/>
      <c r="BH14" s="98" t="s">
        <v>90</v>
      </c>
      <c r="BI14" s="98"/>
      <c r="BJ14" s="98" t="s">
        <v>92</v>
      </c>
      <c r="BK14" s="98"/>
      <c r="BL14" s="98"/>
      <c r="BM14" s="98"/>
      <c r="BN14" s="98"/>
      <c r="BO14" s="101" t="s">
        <v>1488</v>
      </c>
      <c r="BP14" s="101"/>
      <c r="BQ14" s="6"/>
    </row>
    <row r="15" spans="1:517" s="9" customFormat="1" ht="135.75" hidden="1" customHeight="1" x14ac:dyDescent="0.25">
      <c r="A15" s="6"/>
      <c r="B15" s="97" t="s">
        <v>1506</v>
      </c>
      <c r="C15" s="98" t="s">
        <v>1507</v>
      </c>
      <c r="D15" s="98" t="s">
        <v>1480</v>
      </c>
      <c r="E15" s="98" t="s">
        <v>1481</v>
      </c>
      <c r="F15" s="98" t="s">
        <v>1482</v>
      </c>
      <c r="G15" s="98" t="s">
        <v>1508</v>
      </c>
      <c r="H15" s="99" t="s">
        <v>797</v>
      </c>
      <c r="I15" s="98"/>
      <c r="J15" s="100">
        <v>44927</v>
      </c>
      <c r="K15" s="100">
        <v>44957</v>
      </c>
      <c r="L15" s="10">
        <f t="shared" si="0"/>
        <v>30</v>
      </c>
      <c r="M15" s="99" t="s">
        <v>391</v>
      </c>
      <c r="N15" s="98" t="s">
        <v>107</v>
      </c>
      <c r="O15" s="98" t="s">
        <v>1484</v>
      </c>
      <c r="P15" s="98" t="s">
        <v>243</v>
      </c>
      <c r="Q15" s="98" t="s">
        <v>1485</v>
      </c>
      <c r="R15" s="98" t="s">
        <v>27</v>
      </c>
      <c r="S15" s="98" t="s">
        <v>51</v>
      </c>
      <c r="T15" s="98" t="s">
        <v>52</v>
      </c>
      <c r="U15" s="98" t="s">
        <v>53</v>
      </c>
      <c r="V15" s="98"/>
      <c r="W15" s="98"/>
      <c r="X15" s="98"/>
      <c r="Y15" s="98"/>
      <c r="Z15" s="98"/>
      <c r="AA15" s="98"/>
      <c r="AB15" s="98"/>
      <c r="AC15" s="98"/>
      <c r="AD15" s="98"/>
      <c r="AE15" s="98" t="s">
        <v>125</v>
      </c>
      <c r="AF15" s="98" t="s">
        <v>305</v>
      </c>
      <c r="AG15" s="98"/>
      <c r="AH15" s="98"/>
      <c r="AI15" s="98"/>
      <c r="AJ15" s="98"/>
      <c r="AK15" s="98"/>
      <c r="AL15" s="98" t="s">
        <v>1486</v>
      </c>
      <c r="AM15" s="98" t="s">
        <v>1487</v>
      </c>
      <c r="AN15" s="98" t="s">
        <v>350</v>
      </c>
      <c r="AO15" s="98"/>
      <c r="AP15" s="98"/>
      <c r="AQ15" s="98" t="s">
        <v>29</v>
      </c>
      <c r="AR15" s="98"/>
      <c r="AS15" s="98" t="s">
        <v>31</v>
      </c>
      <c r="AT15" s="98"/>
      <c r="AU15" s="98"/>
      <c r="AV15" s="98"/>
      <c r="AW15" s="98"/>
      <c r="AX15" s="98"/>
      <c r="AY15" s="98"/>
      <c r="AZ15" s="98"/>
      <c r="BA15" s="98"/>
      <c r="BB15" s="98"/>
      <c r="BC15" s="98"/>
      <c r="BD15" s="98"/>
      <c r="BE15" s="98"/>
      <c r="BF15" s="98"/>
      <c r="BG15" s="98"/>
      <c r="BH15" s="98" t="s">
        <v>90</v>
      </c>
      <c r="BI15" s="98"/>
      <c r="BJ15" s="98" t="s">
        <v>92</v>
      </c>
      <c r="BK15" s="98"/>
      <c r="BL15" s="98"/>
      <c r="BM15" s="98"/>
      <c r="BN15" s="98"/>
      <c r="BO15" s="101" t="s">
        <v>1488</v>
      </c>
      <c r="BP15" s="101"/>
      <c r="BQ15" s="6"/>
    </row>
    <row r="16" spans="1:517" s="9" customFormat="1" ht="135.75" customHeight="1" x14ac:dyDescent="0.25">
      <c r="A16" s="6"/>
      <c r="B16" s="97" t="s">
        <v>1509</v>
      </c>
      <c r="C16" s="98" t="s">
        <v>1510</v>
      </c>
      <c r="D16" s="98" t="s">
        <v>1480</v>
      </c>
      <c r="E16" s="98" t="s">
        <v>1481</v>
      </c>
      <c r="F16" s="98" t="s">
        <v>1482</v>
      </c>
      <c r="G16" s="98" t="s">
        <v>1511</v>
      </c>
      <c r="H16" s="99" t="s">
        <v>1512</v>
      </c>
      <c r="I16" s="98"/>
      <c r="J16" s="100">
        <v>44927</v>
      </c>
      <c r="K16" s="100">
        <v>44957</v>
      </c>
      <c r="L16" s="10">
        <f t="shared" si="0"/>
        <v>30</v>
      </c>
      <c r="M16" s="99" t="s">
        <v>391</v>
      </c>
      <c r="N16" s="98" t="s">
        <v>107</v>
      </c>
      <c r="O16" s="98" t="s">
        <v>1484</v>
      </c>
      <c r="P16" s="98" t="s">
        <v>243</v>
      </c>
      <c r="Q16" s="98" t="s">
        <v>1485</v>
      </c>
      <c r="R16" s="98" t="s">
        <v>27</v>
      </c>
      <c r="S16" s="98" t="s">
        <v>51</v>
      </c>
      <c r="T16" s="98" t="s">
        <v>52</v>
      </c>
      <c r="U16" s="98" t="s">
        <v>53</v>
      </c>
      <c r="V16" s="98"/>
      <c r="W16" s="98"/>
      <c r="X16" s="98"/>
      <c r="Y16" s="98"/>
      <c r="Z16" s="98"/>
      <c r="AA16" s="98"/>
      <c r="AB16" s="98"/>
      <c r="AC16" s="98"/>
      <c r="AD16" s="98"/>
      <c r="AE16" s="98" t="s">
        <v>125</v>
      </c>
      <c r="AF16" s="98" t="s">
        <v>305</v>
      </c>
      <c r="AG16" s="98"/>
      <c r="AH16" s="98"/>
      <c r="AI16" s="98"/>
      <c r="AJ16" s="98"/>
      <c r="AK16" s="98"/>
      <c r="AL16" s="98" t="s">
        <v>1486</v>
      </c>
      <c r="AM16" s="98" t="s">
        <v>1487</v>
      </c>
      <c r="AN16" s="98" t="s">
        <v>350</v>
      </c>
      <c r="AO16" s="98"/>
      <c r="AP16" s="98"/>
      <c r="AQ16" s="98" t="s">
        <v>29</v>
      </c>
      <c r="AR16" s="98"/>
      <c r="AS16" s="98" t="s">
        <v>31</v>
      </c>
      <c r="AT16" s="98"/>
      <c r="AU16" s="98"/>
      <c r="AV16" s="98"/>
      <c r="AW16" s="98"/>
      <c r="AX16" s="98"/>
      <c r="AY16" s="98"/>
      <c r="AZ16" s="98"/>
      <c r="BA16" s="98"/>
      <c r="BB16" s="98"/>
      <c r="BC16" s="98"/>
      <c r="BD16" s="98"/>
      <c r="BE16" s="98"/>
      <c r="BF16" s="98"/>
      <c r="BG16" s="98"/>
      <c r="BH16" s="98" t="s">
        <v>90</v>
      </c>
      <c r="BI16" s="98"/>
      <c r="BJ16" s="98" t="s">
        <v>92</v>
      </c>
      <c r="BK16" s="98"/>
      <c r="BL16" s="98"/>
      <c r="BM16" s="98"/>
      <c r="BN16" s="98"/>
      <c r="BO16" s="101" t="s">
        <v>1488</v>
      </c>
      <c r="BP16" s="101"/>
      <c r="BQ16" s="6"/>
    </row>
    <row r="17" spans="1:69" s="9" customFormat="1" ht="135.75" hidden="1" customHeight="1" x14ac:dyDescent="0.25">
      <c r="A17" s="6"/>
      <c r="B17" s="97" t="s">
        <v>1513</v>
      </c>
      <c r="C17" s="98" t="s">
        <v>1514</v>
      </c>
      <c r="D17" s="98" t="s">
        <v>1480</v>
      </c>
      <c r="E17" s="98" t="s">
        <v>1481</v>
      </c>
      <c r="F17" s="98" t="s">
        <v>1482</v>
      </c>
      <c r="G17" s="98" t="s">
        <v>1515</v>
      </c>
      <c r="H17" s="99" t="s">
        <v>801</v>
      </c>
      <c r="I17" s="98"/>
      <c r="J17" s="100">
        <v>44927</v>
      </c>
      <c r="K17" s="100">
        <v>44957</v>
      </c>
      <c r="L17" s="10">
        <f t="shared" si="0"/>
        <v>30</v>
      </c>
      <c r="M17" s="99" t="s">
        <v>391</v>
      </c>
      <c r="N17" s="98" t="s">
        <v>107</v>
      </c>
      <c r="O17" s="98" t="s">
        <v>1484</v>
      </c>
      <c r="P17" s="98" t="s">
        <v>243</v>
      </c>
      <c r="Q17" s="98" t="s">
        <v>1485</v>
      </c>
      <c r="R17" s="98" t="s">
        <v>27</v>
      </c>
      <c r="S17" s="98" t="s">
        <v>51</v>
      </c>
      <c r="T17" s="98" t="s">
        <v>52</v>
      </c>
      <c r="U17" s="98" t="s">
        <v>53</v>
      </c>
      <c r="V17" s="98"/>
      <c r="W17" s="98"/>
      <c r="X17" s="98"/>
      <c r="Y17" s="98"/>
      <c r="Z17" s="98"/>
      <c r="AA17" s="98"/>
      <c r="AB17" s="98"/>
      <c r="AC17" s="98"/>
      <c r="AD17" s="98"/>
      <c r="AE17" s="98" t="s">
        <v>125</v>
      </c>
      <c r="AF17" s="98" t="s">
        <v>305</v>
      </c>
      <c r="AG17" s="98"/>
      <c r="AH17" s="98"/>
      <c r="AI17" s="98"/>
      <c r="AJ17" s="98"/>
      <c r="AK17" s="98"/>
      <c r="AL17" s="98" t="s">
        <v>1486</v>
      </c>
      <c r="AM17" s="98" t="s">
        <v>1487</v>
      </c>
      <c r="AN17" s="98" t="s">
        <v>350</v>
      </c>
      <c r="AO17" s="98"/>
      <c r="AP17" s="98"/>
      <c r="AQ17" s="98" t="s">
        <v>29</v>
      </c>
      <c r="AR17" s="98"/>
      <c r="AS17" s="98" t="s">
        <v>31</v>
      </c>
      <c r="AT17" s="98"/>
      <c r="AU17" s="98"/>
      <c r="AV17" s="98"/>
      <c r="AW17" s="98"/>
      <c r="AX17" s="98"/>
      <c r="AY17" s="98"/>
      <c r="AZ17" s="98"/>
      <c r="BA17" s="98"/>
      <c r="BB17" s="98"/>
      <c r="BC17" s="98"/>
      <c r="BD17" s="98"/>
      <c r="BE17" s="98"/>
      <c r="BF17" s="98"/>
      <c r="BG17" s="98"/>
      <c r="BH17" s="98" t="s">
        <v>90</v>
      </c>
      <c r="BI17" s="98"/>
      <c r="BJ17" s="98" t="s">
        <v>92</v>
      </c>
      <c r="BK17" s="98"/>
      <c r="BL17" s="98"/>
      <c r="BM17" s="98"/>
      <c r="BN17" s="98"/>
      <c r="BO17" s="101" t="s">
        <v>1488</v>
      </c>
      <c r="BP17" s="101"/>
      <c r="BQ17" s="6"/>
    </row>
    <row r="18" spans="1:69" s="11" customFormat="1" ht="135.75" hidden="1" customHeight="1" x14ac:dyDescent="0.25">
      <c r="A18" s="6"/>
      <c r="B18" s="97" t="s">
        <v>1516</v>
      </c>
      <c r="C18" s="98" t="s">
        <v>1517</v>
      </c>
      <c r="D18" s="98" t="s">
        <v>1480</v>
      </c>
      <c r="E18" s="98" t="s">
        <v>1481</v>
      </c>
      <c r="F18" s="98" t="s">
        <v>1482</v>
      </c>
      <c r="G18" s="98" t="s">
        <v>1483</v>
      </c>
      <c r="H18" s="99" t="s">
        <v>106</v>
      </c>
      <c r="I18" s="98"/>
      <c r="J18" s="100">
        <v>45017</v>
      </c>
      <c r="K18" s="100">
        <v>45046</v>
      </c>
      <c r="L18" s="10">
        <f t="shared" si="0"/>
        <v>29</v>
      </c>
      <c r="M18" s="99" t="s">
        <v>391</v>
      </c>
      <c r="N18" s="98" t="s">
        <v>107</v>
      </c>
      <c r="O18" s="98" t="s">
        <v>1484</v>
      </c>
      <c r="P18" s="98" t="s">
        <v>243</v>
      </c>
      <c r="Q18" s="98" t="s">
        <v>1485</v>
      </c>
      <c r="R18" s="98" t="s">
        <v>27</v>
      </c>
      <c r="S18" s="98" t="s">
        <v>51</v>
      </c>
      <c r="T18" s="98" t="s">
        <v>52</v>
      </c>
      <c r="U18" s="98" t="s">
        <v>53</v>
      </c>
      <c r="V18" s="98"/>
      <c r="W18" s="98"/>
      <c r="X18" s="98"/>
      <c r="Y18" s="98"/>
      <c r="Z18" s="98"/>
      <c r="AA18" s="98"/>
      <c r="AB18" s="98"/>
      <c r="AC18" s="98"/>
      <c r="AD18" s="98"/>
      <c r="AE18" s="98" t="s">
        <v>125</v>
      </c>
      <c r="AF18" s="98" t="s">
        <v>305</v>
      </c>
      <c r="AG18" s="98"/>
      <c r="AH18" s="98"/>
      <c r="AI18" s="98"/>
      <c r="AJ18" s="98"/>
      <c r="AK18" s="98"/>
      <c r="AL18" s="98" t="s">
        <v>1486</v>
      </c>
      <c r="AM18" s="98" t="s">
        <v>1487</v>
      </c>
      <c r="AN18" s="98" t="s">
        <v>350</v>
      </c>
      <c r="AO18" s="98"/>
      <c r="AP18" s="98"/>
      <c r="AQ18" s="98" t="s">
        <v>29</v>
      </c>
      <c r="AR18" s="98"/>
      <c r="AS18" s="98" t="s">
        <v>31</v>
      </c>
      <c r="AT18" s="98"/>
      <c r="AU18" s="98"/>
      <c r="AV18" s="98"/>
      <c r="AW18" s="98"/>
      <c r="AX18" s="98"/>
      <c r="AY18" s="98"/>
      <c r="AZ18" s="98"/>
      <c r="BA18" s="98"/>
      <c r="BB18" s="98"/>
      <c r="BC18" s="98"/>
      <c r="BD18" s="98"/>
      <c r="BE18" s="98"/>
      <c r="BF18" s="98"/>
      <c r="BG18" s="98"/>
      <c r="BH18" s="98" t="s">
        <v>90</v>
      </c>
      <c r="BI18" s="98"/>
      <c r="BJ18" s="98" t="s">
        <v>92</v>
      </c>
      <c r="BK18" s="98"/>
      <c r="BL18" s="98"/>
      <c r="BM18" s="98"/>
      <c r="BN18" s="98"/>
      <c r="BO18" s="101" t="s">
        <v>1488</v>
      </c>
      <c r="BP18" s="101"/>
      <c r="BQ18" s="6"/>
    </row>
    <row r="19" spans="1:69" s="11" customFormat="1" ht="135.75" hidden="1" customHeight="1" x14ac:dyDescent="0.25">
      <c r="A19" s="6"/>
      <c r="B19" s="97" t="s">
        <v>1518</v>
      </c>
      <c r="C19" s="98" t="s">
        <v>1519</v>
      </c>
      <c r="D19" s="98" t="s">
        <v>1480</v>
      </c>
      <c r="E19" s="98" t="s">
        <v>1481</v>
      </c>
      <c r="F19" s="98" t="s">
        <v>1482</v>
      </c>
      <c r="G19" s="98" t="s">
        <v>1491</v>
      </c>
      <c r="H19" s="99" t="s">
        <v>1492</v>
      </c>
      <c r="I19" s="98" t="s">
        <v>450</v>
      </c>
      <c r="J19" s="100">
        <v>45017</v>
      </c>
      <c r="K19" s="100">
        <v>45046</v>
      </c>
      <c r="L19" s="10">
        <f t="shared" si="0"/>
        <v>29</v>
      </c>
      <c r="M19" s="99" t="s">
        <v>391</v>
      </c>
      <c r="N19" s="98" t="s">
        <v>107</v>
      </c>
      <c r="O19" s="98" t="s">
        <v>1484</v>
      </c>
      <c r="P19" s="98" t="s">
        <v>243</v>
      </c>
      <c r="Q19" s="98" t="s">
        <v>1485</v>
      </c>
      <c r="R19" s="98" t="s">
        <v>27</v>
      </c>
      <c r="S19" s="98" t="s">
        <v>51</v>
      </c>
      <c r="T19" s="98" t="s">
        <v>52</v>
      </c>
      <c r="U19" s="98" t="s">
        <v>53</v>
      </c>
      <c r="V19" s="98"/>
      <c r="W19" s="98"/>
      <c r="X19" s="98"/>
      <c r="Y19" s="98"/>
      <c r="Z19" s="98"/>
      <c r="AA19" s="98"/>
      <c r="AB19" s="98"/>
      <c r="AC19" s="98"/>
      <c r="AD19" s="98"/>
      <c r="AE19" s="98" t="s">
        <v>125</v>
      </c>
      <c r="AF19" s="98" t="s">
        <v>305</v>
      </c>
      <c r="AG19" s="98"/>
      <c r="AH19" s="98"/>
      <c r="AI19" s="98"/>
      <c r="AJ19" s="98"/>
      <c r="AK19" s="98"/>
      <c r="AL19" s="98" t="s">
        <v>1486</v>
      </c>
      <c r="AM19" s="98" t="s">
        <v>1487</v>
      </c>
      <c r="AN19" s="98" t="s">
        <v>350</v>
      </c>
      <c r="AO19" s="98"/>
      <c r="AP19" s="98"/>
      <c r="AQ19" s="98" t="s">
        <v>29</v>
      </c>
      <c r="AR19" s="98"/>
      <c r="AS19" s="98" t="s">
        <v>31</v>
      </c>
      <c r="AT19" s="98"/>
      <c r="AU19" s="98"/>
      <c r="AV19" s="98"/>
      <c r="AW19" s="98"/>
      <c r="AX19" s="98"/>
      <c r="AY19" s="98"/>
      <c r="AZ19" s="98"/>
      <c r="BA19" s="98"/>
      <c r="BB19" s="98"/>
      <c r="BC19" s="98"/>
      <c r="BD19" s="98"/>
      <c r="BE19" s="98"/>
      <c r="BF19" s="98"/>
      <c r="BG19" s="98"/>
      <c r="BH19" s="98" t="s">
        <v>90</v>
      </c>
      <c r="BI19" s="98"/>
      <c r="BJ19" s="98" t="s">
        <v>92</v>
      </c>
      <c r="BK19" s="98"/>
      <c r="BL19" s="98"/>
      <c r="BM19" s="98"/>
      <c r="BN19" s="98"/>
      <c r="BO19" s="101" t="s">
        <v>1488</v>
      </c>
      <c r="BP19" s="101"/>
      <c r="BQ19" s="6"/>
    </row>
    <row r="20" spans="1:69" s="11" customFormat="1" ht="135.75" hidden="1" customHeight="1" x14ac:dyDescent="0.25">
      <c r="A20" s="6"/>
      <c r="B20" s="97" t="s">
        <v>1520</v>
      </c>
      <c r="C20" s="98" t="s">
        <v>1521</v>
      </c>
      <c r="D20" s="98" t="s">
        <v>1480</v>
      </c>
      <c r="E20" s="98" t="s">
        <v>1481</v>
      </c>
      <c r="F20" s="98" t="s">
        <v>1482</v>
      </c>
      <c r="G20" s="102" t="s">
        <v>791</v>
      </c>
      <c r="H20" s="99" t="s">
        <v>1117</v>
      </c>
      <c r="I20" s="98"/>
      <c r="J20" s="100">
        <v>45017</v>
      </c>
      <c r="K20" s="100">
        <v>45051</v>
      </c>
      <c r="L20" s="10">
        <f t="shared" si="0"/>
        <v>34</v>
      </c>
      <c r="M20" s="99" t="s">
        <v>391</v>
      </c>
      <c r="N20" s="98" t="s">
        <v>107</v>
      </c>
      <c r="O20" s="98" t="s">
        <v>1484</v>
      </c>
      <c r="P20" s="98" t="s">
        <v>243</v>
      </c>
      <c r="Q20" s="98" t="s">
        <v>1485</v>
      </c>
      <c r="R20" s="98" t="s">
        <v>27</v>
      </c>
      <c r="S20" s="98" t="s">
        <v>51</v>
      </c>
      <c r="T20" s="98" t="s">
        <v>52</v>
      </c>
      <c r="U20" s="98" t="s">
        <v>53</v>
      </c>
      <c r="V20" s="98"/>
      <c r="W20" s="98"/>
      <c r="X20" s="98"/>
      <c r="Y20" s="98"/>
      <c r="Z20" s="98"/>
      <c r="AA20" s="98"/>
      <c r="AB20" s="98"/>
      <c r="AC20" s="98"/>
      <c r="AD20" s="98"/>
      <c r="AE20" s="98" t="s">
        <v>125</v>
      </c>
      <c r="AF20" s="98" t="s">
        <v>305</v>
      </c>
      <c r="AG20" s="98"/>
      <c r="AH20" s="98"/>
      <c r="AI20" s="98"/>
      <c r="AJ20" s="98"/>
      <c r="AK20" s="98"/>
      <c r="AL20" s="98" t="s">
        <v>1486</v>
      </c>
      <c r="AM20" s="98" t="s">
        <v>1487</v>
      </c>
      <c r="AN20" s="98" t="s">
        <v>350</v>
      </c>
      <c r="AO20" s="98"/>
      <c r="AP20" s="98"/>
      <c r="AQ20" s="98" t="s">
        <v>29</v>
      </c>
      <c r="AR20" s="98"/>
      <c r="AS20" s="98" t="s">
        <v>31</v>
      </c>
      <c r="AT20" s="98"/>
      <c r="AU20" s="98"/>
      <c r="AV20" s="98"/>
      <c r="AW20" s="98"/>
      <c r="AX20" s="98"/>
      <c r="AY20" s="98"/>
      <c r="AZ20" s="98"/>
      <c r="BA20" s="98"/>
      <c r="BB20" s="98"/>
      <c r="BC20" s="98"/>
      <c r="BD20" s="98"/>
      <c r="BE20" s="98"/>
      <c r="BF20" s="98"/>
      <c r="BG20" s="98"/>
      <c r="BH20" s="98" t="s">
        <v>90</v>
      </c>
      <c r="BI20" s="98"/>
      <c r="BJ20" s="98" t="s">
        <v>92</v>
      </c>
      <c r="BK20" s="98"/>
      <c r="BL20" s="98"/>
      <c r="BM20" s="98"/>
      <c r="BN20" s="98"/>
      <c r="BO20" s="101" t="s">
        <v>1488</v>
      </c>
      <c r="BP20" s="101"/>
      <c r="BQ20" s="6"/>
    </row>
    <row r="21" spans="1:69" s="9" customFormat="1" ht="135.75" hidden="1" customHeight="1" x14ac:dyDescent="0.25">
      <c r="A21" s="6"/>
      <c r="B21" s="97" t="s">
        <v>1522</v>
      </c>
      <c r="C21" s="98" t="s">
        <v>1523</v>
      </c>
      <c r="D21" s="98" t="s">
        <v>1480</v>
      </c>
      <c r="E21" s="98" t="s">
        <v>1481</v>
      </c>
      <c r="F21" s="98" t="s">
        <v>1482</v>
      </c>
      <c r="G21" s="102" t="s">
        <v>791</v>
      </c>
      <c r="H21" s="99" t="s">
        <v>1100</v>
      </c>
      <c r="I21" s="99" t="s">
        <v>1098</v>
      </c>
      <c r="J21" s="100">
        <v>45017</v>
      </c>
      <c r="K21" s="100">
        <v>45046</v>
      </c>
      <c r="L21" s="10">
        <f t="shared" si="0"/>
        <v>29</v>
      </c>
      <c r="M21" s="99" t="s">
        <v>391</v>
      </c>
      <c r="N21" s="98" t="s">
        <v>107</v>
      </c>
      <c r="O21" s="98" t="s">
        <v>1484</v>
      </c>
      <c r="P21" s="98" t="s">
        <v>243</v>
      </c>
      <c r="Q21" s="98" t="s">
        <v>1485</v>
      </c>
      <c r="R21" s="98" t="s">
        <v>27</v>
      </c>
      <c r="S21" s="98" t="s">
        <v>51</v>
      </c>
      <c r="T21" s="98" t="s">
        <v>52</v>
      </c>
      <c r="U21" s="98" t="s">
        <v>53</v>
      </c>
      <c r="V21" s="98"/>
      <c r="W21" s="98"/>
      <c r="X21" s="98"/>
      <c r="Y21" s="98"/>
      <c r="Z21" s="98"/>
      <c r="AA21" s="98"/>
      <c r="AB21" s="98"/>
      <c r="AC21" s="98"/>
      <c r="AD21" s="98"/>
      <c r="AE21" s="98" t="s">
        <v>125</v>
      </c>
      <c r="AF21" s="98" t="s">
        <v>305</v>
      </c>
      <c r="AG21" s="98"/>
      <c r="AH21" s="98"/>
      <c r="AI21" s="98"/>
      <c r="AJ21" s="98"/>
      <c r="AK21" s="98"/>
      <c r="AL21" s="98" t="s">
        <v>1486</v>
      </c>
      <c r="AM21" s="98" t="s">
        <v>1487</v>
      </c>
      <c r="AN21" s="98" t="s">
        <v>350</v>
      </c>
      <c r="AO21" s="98"/>
      <c r="AP21" s="98"/>
      <c r="AQ21" s="98" t="s">
        <v>29</v>
      </c>
      <c r="AR21" s="98"/>
      <c r="AS21" s="98" t="s">
        <v>31</v>
      </c>
      <c r="AT21" s="98"/>
      <c r="AU21" s="98"/>
      <c r="AV21" s="98"/>
      <c r="AW21" s="98"/>
      <c r="AX21" s="98"/>
      <c r="AY21" s="98"/>
      <c r="AZ21" s="98"/>
      <c r="BA21" s="98"/>
      <c r="BB21" s="98"/>
      <c r="BC21" s="98"/>
      <c r="BD21" s="98"/>
      <c r="BE21" s="98"/>
      <c r="BF21" s="98"/>
      <c r="BG21" s="98"/>
      <c r="BH21" s="98" t="s">
        <v>90</v>
      </c>
      <c r="BI21" s="98"/>
      <c r="BJ21" s="98" t="s">
        <v>92</v>
      </c>
      <c r="BK21" s="98"/>
      <c r="BL21" s="98"/>
      <c r="BM21" s="98"/>
      <c r="BN21" s="98"/>
      <c r="BO21" s="101" t="s">
        <v>1488</v>
      </c>
      <c r="BP21" s="101"/>
      <c r="BQ21" s="6"/>
    </row>
    <row r="22" spans="1:69" s="9" customFormat="1" ht="135.75" hidden="1" customHeight="1" x14ac:dyDescent="0.25">
      <c r="A22" s="6"/>
      <c r="B22" s="97" t="s">
        <v>1524</v>
      </c>
      <c r="C22" s="98" t="s">
        <v>1525</v>
      </c>
      <c r="D22" s="98" t="s">
        <v>1480</v>
      </c>
      <c r="E22" s="98" t="s">
        <v>1481</v>
      </c>
      <c r="F22" s="98" t="s">
        <v>1482</v>
      </c>
      <c r="G22" s="98" t="s">
        <v>1502</v>
      </c>
      <c r="H22" s="99" t="s">
        <v>1526</v>
      </c>
      <c r="I22" s="99" t="s">
        <v>1098</v>
      </c>
      <c r="J22" s="100">
        <v>45017</v>
      </c>
      <c r="K22" s="100">
        <v>45046</v>
      </c>
      <c r="L22" s="10">
        <f t="shared" si="0"/>
        <v>29</v>
      </c>
      <c r="M22" s="99" t="s">
        <v>391</v>
      </c>
      <c r="N22" s="98" t="s">
        <v>107</v>
      </c>
      <c r="O22" s="98" t="s">
        <v>1484</v>
      </c>
      <c r="P22" s="98" t="s">
        <v>243</v>
      </c>
      <c r="Q22" s="98" t="s">
        <v>1485</v>
      </c>
      <c r="R22" s="98" t="s">
        <v>27</v>
      </c>
      <c r="S22" s="98" t="s">
        <v>51</v>
      </c>
      <c r="T22" s="98" t="s">
        <v>52</v>
      </c>
      <c r="U22" s="98" t="s">
        <v>53</v>
      </c>
      <c r="V22" s="98"/>
      <c r="W22" s="98"/>
      <c r="X22" s="98"/>
      <c r="Y22" s="98"/>
      <c r="Z22" s="98"/>
      <c r="AA22" s="98"/>
      <c r="AB22" s="98"/>
      <c r="AC22" s="98"/>
      <c r="AD22" s="98"/>
      <c r="AE22" s="98" t="s">
        <v>125</v>
      </c>
      <c r="AF22" s="98" t="s">
        <v>305</v>
      </c>
      <c r="AG22" s="98"/>
      <c r="AH22" s="98"/>
      <c r="AI22" s="98"/>
      <c r="AJ22" s="98"/>
      <c r="AK22" s="98"/>
      <c r="AL22" s="98" t="s">
        <v>1486</v>
      </c>
      <c r="AM22" s="98" t="s">
        <v>1487</v>
      </c>
      <c r="AN22" s="98" t="s">
        <v>350</v>
      </c>
      <c r="AO22" s="98"/>
      <c r="AP22" s="98"/>
      <c r="AQ22" s="98" t="s">
        <v>29</v>
      </c>
      <c r="AR22" s="98"/>
      <c r="AS22" s="98" t="s">
        <v>31</v>
      </c>
      <c r="AT22" s="98"/>
      <c r="AU22" s="98"/>
      <c r="AV22" s="98"/>
      <c r="AW22" s="98"/>
      <c r="AX22" s="98"/>
      <c r="AY22" s="98"/>
      <c r="AZ22" s="98"/>
      <c r="BA22" s="98"/>
      <c r="BB22" s="98"/>
      <c r="BC22" s="98"/>
      <c r="BD22" s="98"/>
      <c r="BE22" s="98"/>
      <c r="BF22" s="98"/>
      <c r="BG22" s="98"/>
      <c r="BH22" s="98" t="s">
        <v>90</v>
      </c>
      <c r="BI22" s="98"/>
      <c r="BJ22" s="98" t="s">
        <v>92</v>
      </c>
      <c r="BK22" s="98"/>
      <c r="BL22" s="98"/>
      <c r="BM22" s="98"/>
      <c r="BN22" s="98"/>
      <c r="BO22" s="101" t="s">
        <v>1488</v>
      </c>
      <c r="BP22" s="101"/>
      <c r="BQ22" s="6"/>
    </row>
    <row r="23" spans="1:69" s="9" customFormat="1" ht="135.75" hidden="1" customHeight="1" x14ac:dyDescent="0.25">
      <c r="A23" s="6"/>
      <c r="B23" s="97" t="s">
        <v>1527</v>
      </c>
      <c r="C23" s="98" t="s">
        <v>1528</v>
      </c>
      <c r="D23" s="98" t="s">
        <v>1480</v>
      </c>
      <c r="E23" s="98" t="s">
        <v>1481</v>
      </c>
      <c r="F23" s="98" t="s">
        <v>1482</v>
      </c>
      <c r="G23" s="98" t="s">
        <v>1505</v>
      </c>
      <c r="H23" s="99" t="s">
        <v>408</v>
      </c>
      <c r="I23" s="99" t="s">
        <v>1098</v>
      </c>
      <c r="J23" s="100">
        <v>45017</v>
      </c>
      <c r="K23" s="100">
        <v>45046</v>
      </c>
      <c r="L23" s="10">
        <f t="shared" si="0"/>
        <v>29</v>
      </c>
      <c r="M23" s="99" t="s">
        <v>391</v>
      </c>
      <c r="N23" s="98" t="s">
        <v>107</v>
      </c>
      <c r="O23" s="98" t="s">
        <v>1484</v>
      </c>
      <c r="P23" s="98" t="s">
        <v>243</v>
      </c>
      <c r="Q23" s="98" t="s">
        <v>1485</v>
      </c>
      <c r="R23" s="98" t="s">
        <v>27</v>
      </c>
      <c r="S23" s="98" t="s">
        <v>51</v>
      </c>
      <c r="T23" s="98" t="s">
        <v>52</v>
      </c>
      <c r="U23" s="98" t="s">
        <v>53</v>
      </c>
      <c r="V23" s="98"/>
      <c r="W23" s="98"/>
      <c r="X23" s="98"/>
      <c r="Y23" s="98"/>
      <c r="Z23" s="98"/>
      <c r="AA23" s="98"/>
      <c r="AB23" s="98"/>
      <c r="AC23" s="98"/>
      <c r="AD23" s="98"/>
      <c r="AE23" s="98" t="s">
        <v>125</v>
      </c>
      <c r="AF23" s="98" t="s">
        <v>305</v>
      </c>
      <c r="AG23" s="98"/>
      <c r="AH23" s="98"/>
      <c r="AI23" s="98"/>
      <c r="AJ23" s="98"/>
      <c r="AK23" s="98"/>
      <c r="AL23" s="98" t="s">
        <v>1486</v>
      </c>
      <c r="AM23" s="98" t="s">
        <v>1487</v>
      </c>
      <c r="AN23" s="98" t="s">
        <v>350</v>
      </c>
      <c r="AO23" s="98"/>
      <c r="AP23" s="98"/>
      <c r="AQ23" s="98" t="s">
        <v>29</v>
      </c>
      <c r="AR23" s="98"/>
      <c r="AS23" s="98" t="s">
        <v>31</v>
      </c>
      <c r="AT23" s="98"/>
      <c r="AU23" s="98"/>
      <c r="AV23" s="98"/>
      <c r="AW23" s="98"/>
      <c r="AX23" s="98"/>
      <c r="AY23" s="98"/>
      <c r="AZ23" s="98"/>
      <c r="BA23" s="98"/>
      <c r="BB23" s="98"/>
      <c r="BC23" s="98"/>
      <c r="BD23" s="98"/>
      <c r="BE23" s="98"/>
      <c r="BF23" s="98"/>
      <c r="BG23" s="98"/>
      <c r="BH23" s="98" t="s">
        <v>90</v>
      </c>
      <c r="BI23" s="98"/>
      <c r="BJ23" s="98" t="s">
        <v>92</v>
      </c>
      <c r="BK23" s="98"/>
      <c r="BL23" s="98"/>
      <c r="BM23" s="98"/>
      <c r="BN23" s="98"/>
      <c r="BO23" s="101" t="s">
        <v>1488</v>
      </c>
      <c r="BP23" s="101"/>
      <c r="BQ23" s="6"/>
    </row>
    <row r="24" spans="1:69" s="9" customFormat="1" ht="135.75" hidden="1" customHeight="1" x14ac:dyDescent="0.25">
      <c r="A24" s="6"/>
      <c r="B24" s="97" t="s">
        <v>1529</v>
      </c>
      <c r="C24" s="98" t="s">
        <v>1530</v>
      </c>
      <c r="D24" s="98" t="s">
        <v>1480</v>
      </c>
      <c r="E24" s="98" t="s">
        <v>1481</v>
      </c>
      <c r="F24" s="98" t="s">
        <v>1482</v>
      </c>
      <c r="G24" s="98" t="s">
        <v>1508</v>
      </c>
      <c r="H24" s="99" t="s">
        <v>797</v>
      </c>
      <c r="I24" s="98"/>
      <c r="J24" s="100">
        <v>45017</v>
      </c>
      <c r="K24" s="100">
        <v>45046</v>
      </c>
      <c r="L24" s="10">
        <f t="shared" si="0"/>
        <v>29</v>
      </c>
      <c r="M24" s="99" t="s">
        <v>391</v>
      </c>
      <c r="N24" s="98" t="s">
        <v>107</v>
      </c>
      <c r="O24" s="98" t="s">
        <v>1484</v>
      </c>
      <c r="P24" s="98" t="s">
        <v>243</v>
      </c>
      <c r="Q24" s="98" t="s">
        <v>1485</v>
      </c>
      <c r="R24" s="98" t="s">
        <v>27</v>
      </c>
      <c r="S24" s="98" t="s">
        <v>51</v>
      </c>
      <c r="T24" s="98" t="s">
        <v>52</v>
      </c>
      <c r="U24" s="98" t="s">
        <v>53</v>
      </c>
      <c r="V24" s="98"/>
      <c r="W24" s="98"/>
      <c r="X24" s="98"/>
      <c r="Y24" s="98"/>
      <c r="Z24" s="98"/>
      <c r="AA24" s="98"/>
      <c r="AB24" s="98"/>
      <c r="AC24" s="98"/>
      <c r="AD24" s="98"/>
      <c r="AE24" s="98" t="s">
        <v>125</v>
      </c>
      <c r="AF24" s="98" t="s">
        <v>305</v>
      </c>
      <c r="AG24" s="98"/>
      <c r="AH24" s="98"/>
      <c r="AI24" s="98"/>
      <c r="AJ24" s="98"/>
      <c r="AK24" s="98"/>
      <c r="AL24" s="98" t="s">
        <v>1486</v>
      </c>
      <c r="AM24" s="98" t="s">
        <v>1487</v>
      </c>
      <c r="AN24" s="98" t="s">
        <v>350</v>
      </c>
      <c r="AO24" s="98"/>
      <c r="AP24" s="98"/>
      <c r="AQ24" s="98" t="s">
        <v>29</v>
      </c>
      <c r="AR24" s="98"/>
      <c r="AS24" s="98" t="s">
        <v>31</v>
      </c>
      <c r="AT24" s="98"/>
      <c r="AU24" s="98"/>
      <c r="AV24" s="98"/>
      <c r="AW24" s="98"/>
      <c r="AX24" s="98"/>
      <c r="AY24" s="98"/>
      <c r="AZ24" s="98"/>
      <c r="BA24" s="98"/>
      <c r="BB24" s="98"/>
      <c r="BC24" s="98"/>
      <c r="BD24" s="98"/>
      <c r="BE24" s="98"/>
      <c r="BF24" s="98"/>
      <c r="BG24" s="98"/>
      <c r="BH24" s="98" t="s">
        <v>90</v>
      </c>
      <c r="BI24" s="98"/>
      <c r="BJ24" s="98" t="s">
        <v>92</v>
      </c>
      <c r="BK24" s="98"/>
      <c r="BL24" s="98"/>
      <c r="BM24" s="98"/>
      <c r="BN24" s="98"/>
      <c r="BO24" s="101" t="s">
        <v>1488</v>
      </c>
      <c r="BP24" s="101"/>
      <c r="BQ24" s="6"/>
    </row>
    <row r="25" spans="1:69" s="9" customFormat="1" ht="135.75" customHeight="1" x14ac:dyDescent="0.25">
      <c r="A25" s="6"/>
      <c r="B25" s="97" t="s">
        <v>1531</v>
      </c>
      <c r="C25" s="98" t="s">
        <v>1532</v>
      </c>
      <c r="D25" s="98" t="s">
        <v>1480</v>
      </c>
      <c r="E25" s="98" t="s">
        <v>1481</v>
      </c>
      <c r="F25" s="98" t="s">
        <v>1482</v>
      </c>
      <c r="G25" s="98" t="s">
        <v>1511</v>
      </c>
      <c r="H25" s="99" t="s">
        <v>105</v>
      </c>
      <c r="I25" s="98"/>
      <c r="J25" s="100">
        <v>45017</v>
      </c>
      <c r="K25" s="100">
        <v>45046</v>
      </c>
      <c r="L25" s="10">
        <f t="shared" si="0"/>
        <v>29</v>
      </c>
      <c r="M25" s="99" t="s">
        <v>391</v>
      </c>
      <c r="N25" s="98" t="s">
        <v>107</v>
      </c>
      <c r="O25" s="98" t="s">
        <v>1484</v>
      </c>
      <c r="P25" s="98" t="s">
        <v>243</v>
      </c>
      <c r="Q25" s="98" t="s">
        <v>1485</v>
      </c>
      <c r="R25" s="98" t="s">
        <v>27</v>
      </c>
      <c r="S25" s="98" t="s">
        <v>51</v>
      </c>
      <c r="T25" s="98" t="s">
        <v>52</v>
      </c>
      <c r="U25" s="98" t="s">
        <v>53</v>
      </c>
      <c r="V25" s="98"/>
      <c r="W25" s="98"/>
      <c r="X25" s="98"/>
      <c r="Y25" s="98"/>
      <c r="Z25" s="98"/>
      <c r="AA25" s="98"/>
      <c r="AB25" s="98"/>
      <c r="AC25" s="98"/>
      <c r="AD25" s="98"/>
      <c r="AE25" s="98" t="s">
        <v>125</v>
      </c>
      <c r="AF25" s="98" t="s">
        <v>305</v>
      </c>
      <c r="AG25" s="98"/>
      <c r="AH25" s="98"/>
      <c r="AI25" s="98"/>
      <c r="AJ25" s="98"/>
      <c r="AK25" s="98"/>
      <c r="AL25" s="98" t="s">
        <v>1486</v>
      </c>
      <c r="AM25" s="98" t="s">
        <v>1487</v>
      </c>
      <c r="AN25" s="98" t="s">
        <v>350</v>
      </c>
      <c r="AO25" s="98"/>
      <c r="AP25" s="98"/>
      <c r="AQ25" s="98" t="s">
        <v>29</v>
      </c>
      <c r="AR25" s="98"/>
      <c r="AS25" s="98" t="s">
        <v>31</v>
      </c>
      <c r="AT25" s="98"/>
      <c r="AU25" s="98"/>
      <c r="AV25" s="98"/>
      <c r="AW25" s="98"/>
      <c r="AX25" s="98"/>
      <c r="AY25" s="98"/>
      <c r="AZ25" s="98"/>
      <c r="BA25" s="98"/>
      <c r="BB25" s="98"/>
      <c r="BC25" s="98"/>
      <c r="BD25" s="98"/>
      <c r="BE25" s="98"/>
      <c r="BF25" s="98"/>
      <c r="BG25" s="98"/>
      <c r="BH25" s="98" t="s">
        <v>90</v>
      </c>
      <c r="BI25" s="98"/>
      <c r="BJ25" s="98" t="s">
        <v>92</v>
      </c>
      <c r="BK25" s="98"/>
      <c r="BL25" s="98"/>
      <c r="BM25" s="98"/>
      <c r="BN25" s="98"/>
      <c r="BO25" s="101" t="s">
        <v>1488</v>
      </c>
      <c r="BP25" s="101"/>
      <c r="BQ25" s="6"/>
    </row>
    <row r="26" spans="1:69" s="9" customFormat="1" ht="135.75" hidden="1" customHeight="1" x14ac:dyDescent="0.25">
      <c r="A26" s="6"/>
      <c r="B26" s="97" t="s">
        <v>1533</v>
      </c>
      <c r="C26" s="98" t="s">
        <v>1534</v>
      </c>
      <c r="D26" s="98" t="s">
        <v>1480</v>
      </c>
      <c r="E26" s="98" t="s">
        <v>1481</v>
      </c>
      <c r="F26" s="98" t="s">
        <v>1482</v>
      </c>
      <c r="G26" s="98" t="s">
        <v>1515</v>
      </c>
      <c r="H26" s="99" t="s">
        <v>801</v>
      </c>
      <c r="I26" s="98"/>
      <c r="J26" s="100">
        <v>45017</v>
      </c>
      <c r="K26" s="100">
        <v>45046</v>
      </c>
      <c r="L26" s="10">
        <f t="shared" si="0"/>
        <v>29</v>
      </c>
      <c r="M26" s="99" t="s">
        <v>391</v>
      </c>
      <c r="N26" s="98" t="s">
        <v>107</v>
      </c>
      <c r="O26" s="98" t="s">
        <v>1484</v>
      </c>
      <c r="P26" s="98" t="s">
        <v>243</v>
      </c>
      <c r="Q26" s="98" t="s">
        <v>1485</v>
      </c>
      <c r="R26" s="98" t="s">
        <v>27</v>
      </c>
      <c r="S26" s="98" t="s">
        <v>51</v>
      </c>
      <c r="T26" s="98" t="s">
        <v>52</v>
      </c>
      <c r="U26" s="98" t="s">
        <v>53</v>
      </c>
      <c r="V26" s="98"/>
      <c r="W26" s="98"/>
      <c r="X26" s="98"/>
      <c r="Y26" s="98"/>
      <c r="Z26" s="98"/>
      <c r="AA26" s="98"/>
      <c r="AB26" s="98"/>
      <c r="AC26" s="98"/>
      <c r="AD26" s="98"/>
      <c r="AE26" s="98" t="s">
        <v>125</v>
      </c>
      <c r="AF26" s="98" t="s">
        <v>305</v>
      </c>
      <c r="AG26" s="98"/>
      <c r="AH26" s="98"/>
      <c r="AI26" s="98"/>
      <c r="AJ26" s="98"/>
      <c r="AK26" s="98"/>
      <c r="AL26" s="98" t="s">
        <v>1486</v>
      </c>
      <c r="AM26" s="98" t="s">
        <v>1487</v>
      </c>
      <c r="AN26" s="98" t="s">
        <v>350</v>
      </c>
      <c r="AO26" s="98"/>
      <c r="AP26" s="98"/>
      <c r="AQ26" s="98" t="s">
        <v>29</v>
      </c>
      <c r="AR26" s="98"/>
      <c r="AS26" s="98" t="s">
        <v>31</v>
      </c>
      <c r="AT26" s="98"/>
      <c r="AU26" s="98"/>
      <c r="AV26" s="98"/>
      <c r="AW26" s="98"/>
      <c r="AX26" s="98"/>
      <c r="AY26" s="98"/>
      <c r="AZ26" s="98"/>
      <c r="BA26" s="98"/>
      <c r="BB26" s="98"/>
      <c r="BC26" s="98"/>
      <c r="BD26" s="98"/>
      <c r="BE26" s="98"/>
      <c r="BF26" s="98"/>
      <c r="BG26" s="98"/>
      <c r="BH26" s="98" t="s">
        <v>90</v>
      </c>
      <c r="BI26" s="98"/>
      <c r="BJ26" s="98" t="s">
        <v>92</v>
      </c>
      <c r="BK26" s="98"/>
      <c r="BL26" s="98"/>
      <c r="BM26" s="98"/>
      <c r="BN26" s="98"/>
      <c r="BO26" s="101" t="s">
        <v>1488</v>
      </c>
      <c r="BP26" s="101"/>
      <c r="BQ26" s="6"/>
    </row>
    <row r="27" spans="1:69" s="11" customFormat="1" ht="135.75" hidden="1" customHeight="1" x14ac:dyDescent="0.25">
      <c r="A27" s="6"/>
      <c r="B27" s="97" t="s">
        <v>1535</v>
      </c>
      <c r="C27" s="98" t="s">
        <v>1536</v>
      </c>
      <c r="D27" s="98" t="s">
        <v>1480</v>
      </c>
      <c r="E27" s="98" t="s">
        <v>1481</v>
      </c>
      <c r="F27" s="98" t="s">
        <v>1482</v>
      </c>
      <c r="G27" s="98" t="s">
        <v>1483</v>
      </c>
      <c r="H27" s="99" t="s">
        <v>106</v>
      </c>
      <c r="I27" s="98"/>
      <c r="J27" s="100">
        <v>45139</v>
      </c>
      <c r="K27" s="100">
        <v>45169</v>
      </c>
      <c r="L27" s="10">
        <f t="shared" si="0"/>
        <v>30</v>
      </c>
      <c r="M27" s="99" t="s">
        <v>391</v>
      </c>
      <c r="N27" s="98" t="s">
        <v>107</v>
      </c>
      <c r="O27" s="98" t="s">
        <v>1484</v>
      </c>
      <c r="P27" s="98" t="s">
        <v>243</v>
      </c>
      <c r="Q27" s="98" t="s">
        <v>1485</v>
      </c>
      <c r="R27" s="98" t="s">
        <v>27</v>
      </c>
      <c r="S27" s="98" t="s">
        <v>51</v>
      </c>
      <c r="T27" s="98" t="s">
        <v>52</v>
      </c>
      <c r="U27" s="98" t="s">
        <v>53</v>
      </c>
      <c r="V27" s="98"/>
      <c r="W27" s="98"/>
      <c r="X27" s="98"/>
      <c r="Y27" s="98"/>
      <c r="Z27" s="98"/>
      <c r="AA27" s="98"/>
      <c r="AB27" s="98"/>
      <c r="AC27" s="98"/>
      <c r="AD27" s="98"/>
      <c r="AE27" s="98" t="s">
        <v>125</v>
      </c>
      <c r="AF27" s="98" t="s">
        <v>305</v>
      </c>
      <c r="AG27" s="98"/>
      <c r="AH27" s="98"/>
      <c r="AI27" s="98"/>
      <c r="AJ27" s="98"/>
      <c r="AK27" s="98"/>
      <c r="AL27" s="98" t="s">
        <v>1486</v>
      </c>
      <c r="AM27" s="98" t="s">
        <v>1487</v>
      </c>
      <c r="AN27" s="98" t="s">
        <v>350</v>
      </c>
      <c r="AO27" s="98"/>
      <c r="AP27" s="98"/>
      <c r="AQ27" s="98" t="s">
        <v>29</v>
      </c>
      <c r="AR27" s="98"/>
      <c r="AS27" s="98" t="s">
        <v>31</v>
      </c>
      <c r="AT27" s="98"/>
      <c r="AU27" s="98"/>
      <c r="AV27" s="98"/>
      <c r="AW27" s="98"/>
      <c r="AX27" s="98"/>
      <c r="AY27" s="98"/>
      <c r="AZ27" s="98"/>
      <c r="BA27" s="98"/>
      <c r="BB27" s="98"/>
      <c r="BC27" s="98"/>
      <c r="BD27" s="98"/>
      <c r="BE27" s="98"/>
      <c r="BF27" s="98"/>
      <c r="BG27" s="98"/>
      <c r="BH27" s="98" t="s">
        <v>90</v>
      </c>
      <c r="BI27" s="98"/>
      <c r="BJ27" s="98" t="s">
        <v>92</v>
      </c>
      <c r="BK27" s="98"/>
      <c r="BL27" s="98"/>
      <c r="BM27" s="98"/>
      <c r="BN27" s="98"/>
      <c r="BO27" s="101" t="s">
        <v>1488</v>
      </c>
      <c r="BP27" s="101"/>
      <c r="BQ27" s="6"/>
    </row>
    <row r="28" spans="1:69" s="11" customFormat="1" ht="135.75" hidden="1" customHeight="1" x14ac:dyDescent="0.25">
      <c r="A28" s="6"/>
      <c r="B28" s="97" t="s">
        <v>1537</v>
      </c>
      <c r="C28" s="98" t="s">
        <v>1538</v>
      </c>
      <c r="D28" s="98" t="s">
        <v>1480</v>
      </c>
      <c r="E28" s="98" t="s">
        <v>1481</v>
      </c>
      <c r="F28" s="98" t="s">
        <v>1482</v>
      </c>
      <c r="G28" s="98" t="s">
        <v>1491</v>
      </c>
      <c r="H28" s="99" t="s">
        <v>1492</v>
      </c>
      <c r="I28" s="98" t="s">
        <v>450</v>
      </c>
      <c r="J28" s="100">
        <v>45139</v>
      </c>
      <c r="K28" s="100">
        <v>45169</v>
      </c>
      <c r="L28" s="10">
        <f t="shared" si="0"/>
        <v>30</v>
      </c>
      <c r="M28" s="99" t="s">
        <v>391</v>
      </c>
      <c r="N28" s="98" t="s">
        <v>107</v>
      </c>
      <c r="O28" s="98" t="s">
        <v>1484</v>
      </c>
      <c r="P28" s="98" t="s">
        <v>243</v>
      </c>
      <c r="Q28" s="98" t="s">
        <v>1485</v>
      </c>
      <c r="R28" s="98" t="s">
        <v>27</v>
      </c>
      <c r="S28" s="98" t="s">
        <v>51</v>
      </c>
      <c r="T28" s="98" t="s">
        <v>52</v>
      </c>
      <c r="U28" s="98" t="s">
        <v>53</v>
      </c>
      <c r="V28" s="98"/>
      <c r="W28" s="98"/>
      <c r="X28" s="98"/>
      <c r="Y28" s="98"/>
      <c r="Z28" s="98"/>
      <c r="AA28" s="98"/>
      <c r="AB28" s="98"/>
      <c r="AC28" s="98"/>
      <c r="AD28" s="98"/>
      <c r="AE28" s="98" t="s">
        <v>125</v>
      </c>
      <c r="AF28" s="98" t="s">
        <v>305</v>
      </c>
      <c r="AG28" s="98"/>
      <c r="AH28" s="98"/>
      <c r="AI28" s="98"/>
      <c r="AJ28" s="98"/>
      <c r="AK28" s="98"/>
      <c r="AL28" s="98" t="s">
        <v>1486</v>
      </c>
      <c r="AM28" s="98" t="s">
        <v>1487</v>
      </c>
      <c r="AN28" s="98" t="s">
        <v>350</v>
      </c>
      <c r="AO28" s="98"/>
      <c r="AP28" s="98"/>
      <c r="AQ28" s="98" t="s">
        <v>29</v>
      </c>
      <c r="AR28" s="98"/>
      <c r="AS28" s="98" t="s">
        <v>31</v>
      </c>
      <c r="AT28" s="98"/>
      <c r="AU28" s="98"/>
      <c r="AV28" s="98"/>
      <c r="AW28" s="98"/>
      <c r="AX28" s="98"/>
      <c r="AY28" s="98"/>
      <c r="AZ28" s="98"/>
      <c r="BA28" s="98"/>
      <c r="BB28" s="98"/>
      <c r="BC28" s="98"/>
      <c r="BD28" s="98"/>
      <c r="BE28" s="98"/>
      <c r="BF28" s="98"/>
      <c r="BG28" s="98"/>
      <c r="BH28" s="98" t="s">
        <v>90</v>
      </c>
      <c r="BI28" s="98"/>
      <c r="BJ28" s="98" t="s">
        <v>92</v>
      </c>
      <c r="BK28" s="98"/>
      <c r="BL28" s="98"/>
      <c r="BM28" s="98"/>
      <c r="BN28" s="98"/>
      <c r="BO28" s="101" t="s">
        <v>1488</v>
      </c>
      <c r="BP28" s="101"/>
      <c r="BQ28" s="6"/>
    </row>
    <row r="29" spans="1:69" s="11" customFormat="1" ht="135.75" hidden="1" customHeight="1" x14ac:dyDescent="0.25">
      <c r="A29" s="6"/>
      <c r="B29" s="97" t="s">
        <v>1539</v>
      </c>
      <c r="C29" s="98" t="s">
        <v>1540</v>
      </c>
      <c r="D29" s="98" t="s">
        <v>1480</v>
      </c>
      <c r="E29" s="98" t="s">
        <v>1481</v>
      </c>
      <c r="F29" s="98" t="s">
        <v>1482</v>
      </c>
      <c r="G29" s="107" t="s">
        <v>791</v>
      </c>
      <c r="H29" s="99" t="s">
        <v>1113</v>
      </c>
      <c r="I29" s="98"/>
      <c r="J29" s="100">
        <v>45139</v>
      </c>
      <c r="K29" s="100">
        <v>45169</v>
      </c>
      <c r="L29" s="10">
        <f t="shared" si="0"/>
        <v>30</v>
      </c>
      <c r="M29" s="99" t="s">
        <v>391</v>
      </c>
      <c r="N29" s="98" t="s">
        <v>107</v>
      </c>
      <c r="O29" s="98" t="s">
        <v>1484</v>
      </c>
      <c r="P29" s="98" t="s">
        <v>243</v>
      </c>
      <c r="Q29" s="98" t="s">
        <v>1485</v>
      </c>
      <c r="R29" s="98" t="s">
        <v>27</v>
      </c>
      <c r="S29" s="98" t="s">
        <v>51</v>
      </c>
      <c r="T29" s="98" t="s">
        <v>52</v>
      </c>
      <c r="U29" s="98" t="s">
        <v>53</v>
      </c>
      <c r="V29" s="98"/>
      <c r="W29" s="98"/>
      <c r="X29" s="98"/>
      <c r="Y29" s="98"/>
      <c r="Z29" s="98"/>
      <c r="AA29" s="98"/>
      <c r="AB29" s="98"/>
      <c r="AC29" s="98"/>
      <c r="AD29" s="98"/>
      <c r="AE29" s="98" t="s">
        <v>125</v>
      </c>
      <c r="AF29" s="98" t="s">
        <v>305</v>
      </c>
      <c r="AG29" s="98"/>
      <c r="AH29" s="98"/>
      <c r="AI29" s="98"/>
      <c r="AJ29" s="98"/>
      <c r="AK29" s="98"/>
      <c r="AL29" s="98" t="s">
        <v>1486</v>
      </c>
      <c r="AM29" s="98" t="s">
        <v>1487</v>
      </c>
      <c r="AN29" s="98" t="s">
        <v>350</v>
      </c>
      <c r="AO29" s="98"/>
      <c r="AP29" s="98"/>
      <c r="AQ29" s="98" t="s">
        <v>29</v>
      </c>
      <c r="AR29" s="98"/>
      <c r="AS29" s="98" t="s">
        <v>31</v>
      </c>
      <c r="AT29" s="98"/>
      <c r="AU29" s="98"/>
      <c r="AV29" s="98"/>
      <c r="AW29" s="98"/>
      <c r="AX29" s="98"/>
      <c r="AY29" s="98"/>
      <c r="AZ29" s="98"/>
      <c r="BA29" s="98"/>
      <c r="BB29" s="98"/>
      <c r="BC29" s="98"/>
      <c r="BD29" s="98"/>
      <c r="BE29" s="98"/>
      <c r="BF29" s="98"/>
      <c r="BG29" s="98"/>
      <c r="BH29" s="98" t="s">
        <v>90</v>
      </c>
      <c r="BI29" s="98"/>
      <c r="BJ29" s="98" t="s">
        <v>92</v>
      </c>
      <c r="BK29" s="98"/>
      <c r="BL29" s="98"/>
      <c r="BM29" s="98"/>
      <c r="BN29" s="98"/>
      <c r="BO29" s="101" t="s">
        <v>1488</v>
      </c>
      <c r="BP29" s="101"/>
      <c r="BQ29" s="6"/>
    </row>
    <row r="30" spans="1:69" s="9" customFormat="1" ht="135.75" hidden="1" customHeight="1" x14ac:dyDescent="0.25">
      <c r="A30" s="6"/>
      <c r="B30" s="97" t="s">
        <v>1541</v>
      </c>
      <c r="C30" s="98" t="s">
        <v>1542</v>
      </c>
      <c r="D30" s="98" t="s">
        <v>1480</v>
      </c>
      <c r="E30" s="98" t="s">
        <v>1481</v>
      </c>
      <c r="F30" s="98" t="s">
        <v>1482</v>
      </c>
      <c r="G30" s="107" t="s">
        <v>791</v>
      </c>
      <c r="H30" s="99" t="s">
        <v>1100</v>
      </c>
      <c r="I30" s="99" t="s">
        <v>1098</v>
      </c>
      <c r="J30" s="100">
        <v>45139</v>
      </c>
      <c r="K30" s="100">
        <v>45169</v>
      </c>
      <c r="L30" s="10">
        <f t="shared" si="0"/>
        <v>30</v>
      </c>
      <c r="M30" s="99" t="s">
        <v>391</v>
      </c>
      <c r="N30" s="98" t="s">
        <v>107</v>
      </c>
      <c r="O30" s="98" t="s">
        <v>1484</v>
      </c>
      <c r="P30" s="98" t="s">
        <v>243</v>
      </c>
      <c r="Q30" s="98" t="s">
        <v>1485</v>
      </c>
      <c r="R30" s="98" t="s">
        <v>27</v>
      </c>
      <c r="S30" s="98" t="s">
        <v>51</v>
      </c>
      <c r="T30" s="98" t="s">
        <v>52</v>
      </c>
      <c r="U30" s="98" t="s">
        <v>53</v>
      </c>
      <c r="V30" s="98"/>
      <c r="W30" s="98"/>
      <c r="X30" s="98"/>
      <c r="Y30" s="98"/>
      <c r="Z30" s="98"/>
      <c r="AA30" s="98"/>
      <c r="AB30" s="98"/>
      <c r="AC30" s="98"/>
      <c r="AD30" s="98"/>
      <c r="AE30" s="98" t="s">
        <v>125</v>
      </c>
      <c r="AF30" s="98" t="s">
        <v>305</v>
      </c>
      <c r="AG30" s="98"/>
      <c r="AH30" s="98"/>
      <c r="AI30" s="98"/>
      <c r="AJ30" s="98"/>
      <c r="AK30" s="98"/>
      <c r="AL30" s="98" t="s">
        <v>1486</v>
      </c>
      <c r="AM30" s="98" t="s">
        <v>1487</v>
      </c>
      <c r="AN30" s="98" t="s">
        <v>350</v>
      </c>
      <c r="AO30" s="98"/>
      <c r="AP30" s="98"/>
      <c r="AQ30" s="98" t="s">
        <v>29</v>
      </c>
      <c r="AR30" s="98"/>
      <c r="AS30" s="98" t="s">
        <v>31</v>
      </c>
      <c r="AT30" s="98"/>
      <c r="AU30" s="98"/>
      <c r="AV30" s="98"/>
      <c r="AW30" s="98"/>
      <c r="AX30" s="98"/>
      <c r="AY30" s="98"/>
      <c r="AZ30" s="98"/>
      <c r="BA30" s="98"/>
      <c r="BB30" s="98"/>
      <c r="BC30" s="98"/>
      <c r="BD30" s="98"/>
      <c r="BE30" s="98"/>
      <c r="BF30" s="98"/>
      <c r="BG30" s="98"/>
      <c r="BH30" s="98" t="s">
        <v>90</v>
      </c>
      <c r="BI30" s="98"/>
      <c r="BJ30" s="98" t="s">
        <v>92</v>
      </c>
      <c r="BK30" s="98"/>
      <c r="BL30" s="98"/>
      <c r="BM30" s="98"/>
      <c r="BN30" s="98"/>
      <c r="BO30" s="101" t="s">
        <v>1488</v>
      </c>
      <c r="BP30" s="101"/>
      <c r="BQ30" s="6"/>
    </row>
    <row r="31" spans="1:69" s="9" customFormat="1" ht="135.75" hidden="1" customHeight="1" x14ac:dyDescent="0.25">
      <c r="A31" s="6"/>
      <c r="B31" s="97" t="s">
        <v>1543</v>
      </c>
      <c r="C31" s="98" t="s">
        <v>1544</v>
      </c>
      <c r="D31" s="98" t="s">
        <v>1480</v>
      </c>
      <c r="E31" s="98" t="s">
        <v>1481</v>
      </c>
      <c r="F31" s="98" t="s">
        <v>1482</v>
      </c>
      <c r="G31" s="98" t="s">
        <v>1502</v>
      </c>
      <c r="H31" s="99" t="s">
        <v>1526</v>
      </c>
      <c r="I31" s="99" t="s">
        <v>1098</v>
      </c>
      <c r="J31" s="100">
        <v>45139</v>
      </c>
      <c r="K31" s="100">
        <v>45169</v>
      </c>
      <c r="L31" s="10">
        <f t="shared" si="0"/>
        <v>30</v>
      </c>
      <c r="M31" s="99" t="s">
        <v>391</v>
      </c>
      <c r="N31" s="98" t="s">
        <v>107</v>
      </c>
      <c r="O31" s="98" t="s">
        <v>1484</v>
      </c>
      <c r="P31" s="98" t="s">
        <v>243</v>
      </c>
      <c r="Q31" s="98" t="s">
        <v>1485</v>
      </c>
      <c r="R31" s="98" t="s">
        <v>27</v>
      </c>
      <c r="S31" s="98" t="s">
        <v>51</v>
      </c>
      <c r="T31" s="98" t="s">
        <v>52</v>
      </c>
      <c r="U31" s="98" t="s">
        <v>53</v>
      </c>
      <c r="V31" s="98"/>
      <c r="W31" s="98"/>
      <c r="X31" s="98"/>
      <c r="Y31" s="98"/>
      <c r="Z31" s="98"/>
      <c r="AA31" s="98"/>
      <c r="AB31" s="98"/>
      <c r="AC31" s="98"/>
      <c r="AD31" s="98"/>
      <c r="AE31" s="98" t="s">
        <v>125</v>
      </c>
      <c r="AF31" s="98" t="s">
        <v>305</v>
      </c>
      <c r="AG31" s="98"/>
      <c r="AH31" s="98"/>
      <c r="AI31" s="98"/>
      <c r="AJ31" s="98"/>
      <c r="AK31" s="98"/>
      <c r="AL31" s="98" t="s">
        <v>1486</v>
      </c>
      <c r="AM31" s="98" t="s">
        <v>1487</v>
      </c>
      <c r="AN31" s="98" t="s">
        <v>350</v>
      </c>
      <c r="AO31" s="98"/>
      <c r="AP31" s="98"/>
      <c r="AQ31" s="98" t="s">
        <v>29</v>
      </c>
      <c r="AR31" s="98"/>
      <c r="AS31" s="98" t="s">
        <v>31</v>
      </c>
      <c r="AT31" s="98"/>
      <c r="AU31" s="98"/>
      <c r="AV31" s="98"/>
      <c r="AW31" s="98"/>
      <c r="AX31" s="98"/>
      <c r="AY31" s="98"/>
      <c r="AZ31" s="98"/>
      <c r="BA31" s="98"/>
      <c r="BB31" s="98"/>
      <c r="BC31" s="98"/>
      <c r="BD31" s="98"/>
      <c r="BE31" s="98"/>
      <c r="BF31" s="98"/>
      <c r="BG31" s="98"/>
      <c r="BH31" s="98" t="s">
        <v>90</v>
      </c>
      <c r="BI31" s="98"/>
      <c r="BJ31" s="98" t="s">
        <v>92</v>
      </c>
      <c r="BK31" s="98"/>
      <c r="BL31" s="98"/>
      <c r="BM31" s="98"/>
      <c r="BN31" s="98"/>
      <c r="BO31" s="101" t="s">
        <v>1488</v>
      </c>
      <c r="BP31" s="101"/>
      <c r="BQ31" s="6"/>
    </row>
    <row r="32" spans="1:69" s="9" customFormat="1" ht="135.75" hidden="1" customHeight="1" x14ac:dyDescent="0.25">
      <c r="A32" s="6"/>
      <c r="B32" s="97" t="s">
        <v>1545</v>
      </c>
      <c r="C32" s="98" t="s">
        <v>1546</v>
      </c>
      <c r="D32" s="98" t="s">
        <v>1480</v>
      </c>
      <c r="E32" s="98" t="s">
        <v>1481</v>
      </c>
      <c r="F32" s="98" t="s">
        <v>1482</v>
      </c>
      <c r="G32" s="98" t="s">
        <v>1505</v>
      </c>
      <c r="H32" s="99" t="s">
        <v>408</v>
      </c>
      <c r="I32" s="99" t="s">
        <v>1098</v>
      </c>
      <c r="J32" s="100">
        <v>45139</v>
      </c>
      <c r="K32" s="100">
        <v>45169</v>
      </c>
      <c r="L32" s="10">
        <f t="shared" si="0"/>
        <v>30</v>
      </c>
      <c r="M32" s="99" t="s">
        <v>391</v>
      </c>
      <c r="N32" s="98" t="s">
        <v>107</v>
      </c>
      <c r="O32" s="98" t="s">
        <v>1484</v>
      </c>
      <c r="P32" s="98" t="s">
        <v>243</v>
      </c>
      <c r="Q32" s="98" t="s">
        <v>1485</v>
      </c>
      <c r="R32" s="98" t="s">
        <v>27</v>
      </c>
      <c r="S32" s="98" t="s">
        <v>51</v>
      </c>
      <c r="T32" s="98" t="s">
        <v>52</v>
      </c>
      <c r="U32" s="98" t="s">
        <v>53</v>
      </c>
      <c r="V32" s="98"/>
      <c r="W32" s="98"/>
      <c r="X32" s="98"/>
      <c r="Y32" s="98"/>
      <c r="Z32" s="98"/>
      <c r="AA32" s="98"/>
      <c r="AB32" s="98"/>
      <c r="AC32" s="98"/>
      <c r="AD32" s="98"/>
      <c r="AE32" s="98" t="s">
        <v>125</v>
      </c>
      <c r="AF32" s="98" t="s">
        <v>305</v>
      </c>
      <c r="AG32" s="98"/>
      <c r="AH32" s="98"/>
      <c r="AI32" s="98"/>
      <c r="AJ32" s="98"/>
      <c r="AK32" s="98"/>
      <c r="AL32" s="98" t="s">
        <v>1486</v>
      </c>
      <c r="AM32" s="98" t="s">
        <v>1487</v>
      </c>
      <c r="AN32" s="98" t="s">
        <v>350</v>
      </c>
      <c r="AO32" s="98"/>
      <c r="AP32" s="98"/>
      <c r="AQ32" s="98" t="s">
        <v>29</v>
      </c>
      <c r="AR32" s="98"/>
      <c r="AS32" s="98" t="s">
        <v>31</v>
      </c>
      <c r="AT32" s="98"/>
      <c r="AU32" s="98"/>
      <c r="AV32" s="98"/>
      <c r="AW32" s="98"/>
      <c r="AX32" s="98"/>
      <c r="AY32" s="98"/>
      <c r="AZ32" s="98"/>
      <c r="BA32" s="98"/>
      <c r="BB32" s="98"/>
      <c r="BC32" s="98"/>
      <c r="BD32" s="98"/>
      <c r="BE32" s="98"/>
      <c r="BF32" s="98"/>
      <c r="BG32" s="98"/>
      <c r="BH32" s="98" t="s">
        <v>90</v>
      </c>
      <c r="BI32" s="98"/>
      <c r="BJ32" s="98" t="s">
        <v>92</v>
      </c>
      <c r="BK32" s="98"/>
      <c r="BL32" s="98"/>
      <c r="BM32" s="98"/>
      <c r="BN32" s="98"/>
      <c r="BO32" s="101" t="s">
        <v>1488</v>
      </c>
      <c r="BP32" s="101"/>
      <c r="BQ32" s="6"/>
    </row>
    <row r="33" spans="1:69" s="9" customFormat="1" ht="135.75" hidden="1" customHeight="1" x14ac:dyDescent="0.25">
      <c r="A33" s="6"/>
      <c r="B33" s="97" t="s">
        <v>1547</v>
      </c>
      <c r="C33" s="98" t="s">
        <v>1548</v>
      </c>
      <c r="D33" s="98" t="s">
        <v>1480</v>
      </c>
      <c r="E33" s="98" t="s">
        <v>1481</v>
      </c>
      <c r="F33" s="98" t="s">
        <v>1482</v>
      </c>
      <c r="G33" s="98" t="s">
        <v>1508</v>
      </c>
      <c r="H33" s="99" t="s">
        <v>797</v>
      </c>
      <c r="I33" s="98"/>
      <c r="J33" s="100">
        <v>45139</v>
      </c>
      <c r="K33" s="100">
        <v>45169</v>
      </c>
      <c r="L33" s="10">
        <f t="shared" si="0"/>
        <v>30</v>
      </c>
      <c r="M33" s="99" t="s">
        <v>391</v>
      </c>
      <c r="N33" s="98" t="s">
        <v>107</v>
      </c>
      <c r="O33" s="98" t="s">
        <v>1484</v>
      </c>
      <c r="P33" s="98" t="s">
        <v>243</v>
      </c>
      <c r="Q33" s="98" t="s">
        <v>1485</v>
      </c>
      <c r="R33" s="98" t="s">
        <v>27</v>
      </c>
      <c r="S33" s="98" t="s">
        <v>51</v>
      </c>
      <c r="T33" s="98" t="s">
        <v>52</v>
      </c>
      <c r="U33" s="98" t="s">
        <v>53</v>
      </c>
      <c r="V33" s="98"/>
      <c r="W33" s="98"/>
      <c r="X33" s="98"/>
      <c r="Y33" s="98"/>
      <c r="Z33" s="98"/>
      <c r="AA33" s="98"/>
      <c r="AB33" s="98"/>
      <c r="AC33" s="98"/>
      <c r="AD33" s="98"/>
      <c r="AE33" s="98" t="s">
        <v>125</v>
      </c>
      <c r="AF33" s="98" t="s">
        <v>305</v>
      </c>
      <c r="AG33" s="98"/>
      <c r="AH33" s="98"/>
      <c r="AI33" s="98"/>
      <c r="AJ33" s="98"/>
      <c r="AK33" s="98"/>
      <c r="AL33" s="98" t="s">
        <v>1486</v>
      </c>
      <c r="AM33" s="98" t="s">
        <v>1487</v>
      </c>
      <c r="AN33" s="98" t="s">
        <v>350</v>
      </c>
      <c r="AO33" s="98"/>
      <c r="AP33" s="98"/>
      <c r="AQ33" s="98" t="s">
        <v>29</v>
      </c>
      <c r="AR33" s="98"/>
      <c r="AS33" s="98" t="s">
        <v>31</v>
      </c>
      <c r="AT33" s="98"/>
      <c r="AU33" s="98"/>
      <c r="AV33" s="98"/>
      <c r="AW33" s="98"/>
      <c r="AX33" s="98"/>
      <c r="AY33" s="98"/>
      <c r="AZ33" s="98"/>
      <c r="BA33" s="98"/>
      <c r="BB33" s="98"/>
      <c r="BC33" s="98"/>
      <c r="BD33" s="98"/>
      <c r="BE33" s="98"/>
      <c r="BF33" s="98"/>
      <c r="BG33" s="98"/>
      <c r="BH33" s="98" t="s">
        <v>90</v>
      </c>
      <c r="BI33" s="98"/>
      <c r="BJ33" s="98" t="s">
        <v>92</v>
      </c>
      <c r="BK33" s="98"/>
      <c r="BL33" s="98"/>
      <c r="BM33" s="98"/>
      <c r="BN33" s="98"/>
      <c r="BO33" s="101" t="s">
        <v>1488</v>
      </c>
      <c r="BP33" s="101"/>
      <c r="BQ33" s="6"/>
    </row>
    <row r="34" spans="1:69" s="9" customFormat="1" ht="135.75" customHeight="1" x14ac:dyDescent="0.25">
      <c r="A34" s="6"/>
      <c r="B34" s="97" t="s">
        <v>1549</v>
      </c>
      <c r="C34" s="98" t="s">
        <v>1550</v>
      </c>
      <c r="D34" s="98" t="s">
        <v>1480</v>
      </c>
      <c r="E34" s="98" t="s">
        <v>1481</v>
      </c>
      <c r="F34" s="98" t="s">
        <v>1482</v>
      </c>
      <c r="G34" s="98" t="s">
        <v>1511</v>
      </c>
      <c r="H34" s="99" t="s">
        <v>105</v>
      </c>
      <c r="I34" s="98"/>
      <c r="J34" s="100">
        <v>45139</v>
      </c>
      <c r="K34" s="100">
        <v>45169</v>
      </c>
      <c r="L34" s="10">
        <f t="shared" si="0"/>
        <v>30</v>
      </c>
      <c r="M34" s="99" t="s">
        <v>391</v>
      </c>
      <c r="N34" s="98" t="s">
        <v>107</v>
      </c>
      <c r="O34" s="98" t="s">
        <v>1484</v>
      </c>
      <c r="P34" s="98" t="s">
        <v>243</v>
      </c>
      <c r="Q34" s="98" t="s">
        <v>1485</v>
      </c>
      <c r="R34" s="98" t="s">
        <v>27</v>
      </c>
      <c r="S34" s="98" t="s">
        <v>51</v>
      </c>
      <c r="T34" s="98" t="s">
        <v>52</v>
      </c>
      <c r="U34" s="98" t="s">
        <v>53</v>
      </c>
      <c r="V34" s="98"/>
      <c r="W34" s="98"/>
      <c r="X34" s="98"/>
      <c r="Y34" s="98"/>
      <c r="Z34" s="98"/>
      <c r="AA34" s="98"/>
      <c r="AB34" s="98"/>
      <c r="AC34" s="98"/>
      <c r="AD34" s="98"/>
      <c r="AE34" s="98" t="s">
        <v>125</v>
      </c>
      <c r="AF34" s="98" t="s">
        <v>305</v>
      </c>
      <c r="AG34" s="98"/>
      <c r="AH34" s="98"/>
      <c r="AI34" s="98"/>
      <c r="AJ34" s="98"/>
      <c r="AK34" s="98"/>
      <c r="AL34" s="98" t="s">
        <v>1486</v>
      </c>
      <c r="AM34" s="98" t="s">
        <v>1487</v>
      </c>
      <c r="AN34" s="98" t="s">
        <v>350</v>
      </c>
      <c r="AO34" s="98"/>
      <c r="AP34" s="98"/>
      <c r="AQ34" s="98" t="s">
        <v>29</v>
      </c>
      <c r="AR34" s="98"/>
      <c r="AS34" s="98" t="s">
        <v>31</v>
      </c>
      <c r="AT34" s="98"/>
      <c r="AU34" s="98"/>
      <c r="AV34" s="98"/>
      <c r="AW34" s="98"/>
      <c r="AX34" s="98"/>
      <c r="AY34" s="98"/>
      <c r="AZ34" s="98"/>
      <c r="BA34" s="98"/>
      <c r="BB34" s="98"/>
      <c r="BC34" s="98"/>
      <c r="BD34" s="98"/>
      <c r="BE34" s="98"/>
      <c r="BF34" s="98"/>
      <c r="BG34" s="98"/>
      <c r="BH34" s="98" t="s">
        <v>90</v>
      </c>
      <c r="BI34" s="98"/>
      <c r="BJ34" s="98" t="s">
        <v>92</v>
      </c>
      <c r="BK34" s="98"/>
      <c r="BL34" s="98"/>
      <c r="BM34" s="98"/>
      <c r="BN34" s="98"/>
      <c r="BO34" s="101" t="s">
        <v>1488</v>
      </c>
      <c r="BP34" s="101"/>
      <c r="BQ34" s="6"/>
    </row>
    <row r="35" spans="1:69" s="9" customFormat="1" ht="135.75" hidden="1" customHeight="1" x14ac:dyDescent="0.25">
      <c r="A35" s="6"/>
      <c r="B35" s="97" t="s">
        <v>1551</v>
      </c>
      <c r="C35" s="98" t="s">
        <v>1552</v>
      </c>
      <c r="D35" s="98" t="s">
        <v>1480</v>
      </c>
      <c r="E35" s="98" t="s">
        <v>1481</v>
      </c>
      <c r="F35" s="98" t="s">
        <v>1482</v>
      </c>
      <c r="G35" s="98" t="s">
        <v>1515</v>
      </c>
      <c r="H35" s="99" t="s">
        <v>801</v>
      </c>
      <c r="I35" s="98"/>
      <c r="J35" s="100">
        <v>45139</v>
      </c>
      <c r="K35" s="100">
        <v>45169</v>
      </c>
      <c r="L35" s="10">
        <f t="shared" si="0"/>
        <v>30</v>
      </c>
      <c r="M35" s="99" t="s">
        <v>391</v>
      </c>
      <c r="N35" s="98" t="s">
        <v>107</v>
      </c>
      <c r="O35" s="98" t="s">
        <v>1484</v>
      </c>
      <c r="P35" s="98" t="s">
        <v>243</v>
      </c>
      <c r="Q35" s="98" t="s">
        <v>1485</v>
      </c>
      <c r="R35" s="98" t="s">
        <v>27</v>
      </c>
      <c r="S35" s="98" t="s">
        <v>51</v>
      </c>
      <c r="T35" s="98" t="s">
        <v>52</v>
      </c>
      <c r="U35" s="98" t="s">
        <v>53</v>
      </c>
      <c r="V35" s="98"/>
      <c r="W35" s="98"/>
      <c r="X35" s="98"/>
      <c r="Y35" s="98"/>
      <c r="Z35" s="98"/>
      <c r="AA35" s="98"/>
      <c r="AB35" s="98"/>
      <c r="AC35" s="98"/>
      <c r="AD35" s="98"/>
      <c r="AE35" s="98" t="s">
        <v>125</v>
      </c>
      <c r="AF35" s="98" t="s">
        <v>305</v>
      </c>
      <c r="AG35" s="98"/>
      <c r="AH35" s="98"/>
      <c r="AI35" s="98"/>
      <c r="AJ35" s="98"/>
      <c r="AK35" s="98"/>
      <c r="AL35" s="98" t="s">
        <v>1486</v>
      </c>
      <c r="AM35" s="98" t="s">
        <v>1487</v>
      </c>
      <c r="AN35" s="98" t="s">
        <v>350</v>
      </c>
      <c r="AO35" s="98"/>
      <c r="AP35" s="98"/>
      <c r="AQ35" s="98" t="s">
        <v>29</v>
      </c>
      <c r="AR35" s="98"/>
      <c r="AS35" s="98" t="s">
        <v>31</v>
      </c>
      <c r="AT35" s="98"/>
      <c r="AU35" s="98"/>
      <c r="AV35" s="98"/>
      <c r="AW35" s="98"/>
      <c r="AX35" s="98"/>
      <c r="AY35" s="98"/>
      <c r="AZ35" s="98"/>
      <c r="BA35" s="98"/>
      <c r="BB35" s="98"/>
      <c r="BC35" s="98"/>
      <c r="BD35" s="98"/>
      <c r="BE35" s="98"/>
      <c r="BF35" s="98"/>
      <c r="BG35" s="98"/>
      <c r="BH35" s="98" t="s">
        <v>90</v>
      </c>
      <c r="BI35" s="98"/>
      <c r="BJ35" s="98" t="s">
        <v>92</v>
      </c>
      <c r="BK35" s="98"/>
      <c r="BL35" s="98"/>
      <c r="BM35" s="98"/>
      <c r="BN35" s="98"/>
      <c r="BO35" s="101" t="s">
        <v>1488</v>
      </c>
      <c r="BP35" s="101"/>
      <c r="BQ35" s="6"/>
    </row>
    <row r="36" spans="1:69" s="9" customFormat="1" ht="135.75" hidden="1" customHeight="1" x14ac:dyDescent="0.25">
      <c r="A36" s="6"/>
      <c r="B36" s="97" t="s">
        <v>1553</v>
      </c>
      <c r="C36" s="98" t="s">
        <v>1554</v>
      </c>
      <c r="D36" s="108" t="s">
        <v>817</v>
      </c>
      <c r="E36" s="109" t="s">
        <v>818</v>
      </c>
      <c r="F36" s="109" t="s">
        <v>819</v>
      </c>
      <c r="G36" s="98" t="s">
        <v>1483</v>
      </c>
      <c r="H36" s="99" t="s">
        <v>106</v>
      </c>
      <c r="I36" s="98"/>
      <c r="J36" s="100">
        <v>44927</v>
      </c>
      <c r="K36" s="100">
        <v>45046</v>
      </c>
      <c r="L36" s="10">
        <f t="shared" si="0"/>
        <v>119</v>
      </c>
      <c r="M36" s="98" t="s">
        <v>450</v>
      </c>
      <c r="N36" s="98"/>
      <c r="O36" s="98"/>
      <c r="P36" s="98" t="s">
        <v>675</v>
      </c>
      <c r="Q36" s="98" t="s">
        <v>1555</v>
      </c>
      <c r="R36" s="98" t="s">
        <v>27</v>
      </c>
      <c r="S36" s="98"/>
      <c r="T36" s="98" t="s">
        <v>52</v>
      </c>
      <c r="U36" s="98"/>
      <c r="V36" s="98"/>
      <c r="W36" s="98"/>
      <c r="X36" s="98"/>
      <c r="Y36" s="98"/>
      <c r="Z36" s="98"/>
      <c r="AA36" s="98" t="s">
        <v>61</v>
      </c>
      <c r="AB36" s="98"/>
      <c r="AC36" s="98"/>
      <c r="AD36" s="98"/>
      <c r="AE36" s="98" t="s">
        <v>244</v>
      </c>
      <c r="AF36" s="98" t="s">
        <v>1556</v>
      </c>
      <c r="AG36" s="98"/>
      <c r="AH36" s="98"/>
      <c r="AI36" s="98"/>
      <c r="AJ36" s="98"/>
      <c r="AK36" s="98"/>
      <c r="AL36" s="98" t="s">
        <v>1486</v>
      </c>
      <c r="AM36" s="98"/>
      <c r="AN36" s="98"/>
      <c r="AO36" s="98" t="s">
        <v>27</v>
      </c>
      <c r="AP36" s="98"/>
      <c r="AQ36" s="98"/>
      <c r="AR36" s="98"/>
      <c r="AS36" s="98"/>
      <c r="AT36" s="98" t="s">
        <v>77</v>
      </c>
      <c r="AU36" s="98"/>
      <c r="AV36" s="98" t="s">
        <v>78</v>
      </c>
      <c r="AW36" s="98"/>
      <c r="AX36" s="98"/>
      <c r="AY36" s="98"/>
      <c r="AZ36" s="98"/>
      <c r="BA36" s="98"/>
      <c r="BB36" s="98"/>
      <c r="BC36" s="98"/>
      <c r="BD36" s="98"/>
      <c r="BE36" s="98"/>
      <c r="BF36" s="98"/>
      <c r="BG36" s="98"/>
      <c r="BH36" s="98"/>
      <c r="BI36" s="98"/>
      <c r="BJ36" s="98"/>
      <c r="BK36" s="98"/>
      <c r="BL36" s="98"/>
      <c r="BM36" s="98" t="s">
        <v>95</v>
      </c>
      <c r="BN36" s="98"/>
      <c r="BO36" s="101" t="s">
        <v>1488</v>
      </c>
      <c r="BP36" s="101"/>
      <c r="BQ36" s="6"/>
    </row>
    <row r="37" spans="1:69" s="9" customFormat="1" ht="135.75" hidden="1" customHeight="1" x14ac:dyDescent="0.25">
      <c r="A37" s="6"/>
      <c r="B37" s="97" t="s">
        <v>1557</v>
      </c>
      <c r="C37" s="98" t="s">
        <v>1558</v>
      </c>
      <c r="D37" s="108" t="s">
        <v>817</v>
      </c>
      <c r="E37" s="109" t="s">
        <v>818</v>
      </c>
      <c r="F37" s="109" t="s">
        <v>819</v>
      </c>
      <c r="G37" s="98" t="s">
        <v>1559</v>
      </c>
      <c r="H37" s="99" t="s">
        <v>391</v>
      </c>
      <c r="I37" s="98" t="s">
        <v>473</v>
      </c>
      <c r="J37" s="100">
        <v>44927</v>
      </c>
      <c r="K37" s="100">
        <v>45046</v>
      </c>
      <c r="L37" s="10">
        <f t="shared" si="0"/>
        <v>119</v>
      </c>
      <c r="M37" s="98" t="s">
        <v>450</v>
      </c>
      <c r="N37" s="98"/>
      <c r="O37" s="98"/>
      <c r="P37" s="98" t="s">
        <v>675</v>
      </c>
      <c r="Q37" s="98" t="s">
        <v>1555</v>
      </c>
      <c r="R37" s="98" t="s">
        <v>27</v>
      </c>
      <c r="S37" s="98"/>
      <c r="T37" s="98" t="s">
        <v>52</v>
      </c>
      <c r="U37" s="98"/>
      <c r="V37" s="98"/>
      <c r="W37" s="98"/>
      <c r="X37" s="98"/>
      <c r="Y37" s="98"/>
      <c r="Z37" s="98"/>
      <c r="AA37" s="98" t="s">
        <v>61</v>
      </c>
      <c r="AB37" s="98"/>
      <c r="AC37" s="98"/>
      <c r="AD37" s="98"/>
      <c r="AE37" s="98" t="s">
        <v>244</v>
      </c>
      <c r="AF37" s="98" t="s">
        <v>1556</v>
      </c>
      <c r="AG37" s="98"/>
      <c r="AH37" s="98"/>
      <c r="AI37" s="98"/>
      <c r="AJ37" s="98"/>
      <c r="AK37" s="98"/>
      <c r="AL37" s="98" t="s">
        <v>1486</v>
      </c>
      <c r="AM37" s="98"/>
      <c r="AN37" s="98"/>
      <c r="AO37" s="98" t="s">
        <v>27</v>
      </c>
      <c r="AP37" s="98"/>
      <c r="AQ37" s="98"/>
      <c r="AR37" s="98"/>
      <c r="AS37" s="98"/>
      <c r="AT37" s="98" t="s">
        <v>77</v>
      </c>
      <c r="AU37" s="98"/>
      <c r="AV37" s="98" t="s">
        <v>78</v>
      </c>
      <c r="AW37" s="98"/>
      <c r="AX37" s="98"/>
      <c r="AY37" s="98"/>
      <c r="AZ37" s="98"/>
      <c r="BA37" s="98"/>
      <c r="BB37" s="98"/>
      <c r="BC37" s="98"/>
      <c r="BD37" s="98"/>
      <c r="BE37" s="98"/>
      <c r="BF37" s="98"/>
      <c r="BG37" s="98"/>
      <c r="BH37" s="98"/>
      <c r="BI37" s="98"/>
      <c r="BJ37" s="98"/>
      <c r="BK37" s="98"/>
      <c r="BL37" s="98"/>
      <c r="BM37" s="98" t="s">
        <v>95</v>
      </c>
      <c r="BN37" s="98"/>
      <c r="BO37" s="101" t="s">
        <v>1488</v>
      </c>
      <c r="BP37" s="101"/>
      <c r="BQ37" s="6"/>
    </row>
    <row r="38" spans="1:69" s="9" customFormat="1" ht="135.75" hidden="1" customHeight="1" x14ac:dyDescent="0.25">
      <c r="A38" s="6"/>
      <c r="B38" s="97" t="s">
        <v>1560</v>
      </c>
      <c r="C38" s="98" t="s">
        <v>1561</v>
      </c>
      <c r="D38" s="108" t="s">
        <v>817</v>
      </c>
      <c r="E38" s="109" t="s">
        <v>818</v>
      </c>
      <c r="F38" s="109" t="s">
        <v>819</v>
      </c>
      <c r="G38" s="102" t="s">
        <v>791</v>
      </c>
      <c r="H38" s="99" t="s">
        <v>1113</v>
      </c>
      <c r="I38" s="98"/>
      <c r="J38" s="100">
        <v>44927</v>
      </c>
      <c r="K38" s="100">
        <v>45046</v>
      </c>
      <c r="L38" s="10">
        <f t="shared" si="0"/>
        <v>119</v>
      </c>
      <c r="M38" s="98" t="s">
        <v>450</v>
      </c>
      <c r="N38" s="98"/>
      <c r="O38" s="98"/>
      <c r="P38" s="98" t="s">
        <v>675</v>
      </c>
      <c r="Q38" s="98" t="s">
        <v>1555</v>
      </c>
      <c r="R38" s="98" t="s">
        <v>27</v>
      </c>
      <c r="S38" s="98"/>
      <c r="T38" s="98" t="s">
        <v>52</v>
      </c>
      <c r="U38" s="98"/>
      <c r="V38" s="98"/>
      <c r="W38" s="98"/>
      <c r="X38" s="98"/>
      <c r="Y38" s="98"/>
      <c r="Z38" s="98"/>
      <c r="AA38" s="98" t="s">
        <v>61</v>
      </c>
      <c r="AB38" s="98"/>
      <c r="AC38" s="98"/>
      <c r="AD38" s="98"/>
      <c r="AE38" s="98" t="s">
        <v>244</v>
      </c>
      <c r="AF38" s="98" t="s">
        <v>1556</v>
      </c>
      <c r="AG38" s="98"/>
      <c r="AH38" s="98"/>
      <c r="AI38" s="98"/>
      <c r="AJ38" s="98"/>
      <c r="AK38" s="98"/>
      <c r="AL38" s="98" t="s">
        <v>1486</v>
      </c>
      <c r="AM38" s="98"/>
      <c r="AN38" s="98"/>
      <c r="AO38" s="98" t="s">
        <v>27</v>
      </c>
      <c r="AP38" s="98"/>
      <c r="AQ38" s="98"/>
      <c r="AR38" s="98"/>
      <c r="AS38" s="98"/>
      <c r="AT38" s="98" t="s">
        <v>77</v>
      </c>
      <c r="AU38" s="98"/>
      <c r="AV38" s="98" t="s">
        <v>78</v>
      </c>
      <c r="AW38" s="98"/>
      <c r="AX38" s="98"/>
      <c r="AY38" s="98"/>
      <c r="AZ38" s="98"/>
      <c r="BA38" s="98"/>
      <c r="BB38" s="98"/>
      <c r="BC38" s="98"/>
      <c r="BD38" s="98"/>
      <c r="BE38" s="98"/>
      <c r="BF38" s="98"/>
      <c r="BG38" s="98"/>
      <c r="BH38" s="98"/>
      <c r="BI38" s="98"/>
      <c r="BJ38" s="98"/>
      <c r="BK38" s="98"/>
      <c r="BL38" s="98"/>
      <c r="BM38" s="98" t="s">
        <v>95</v>
      </c>
      <c r="BN38" s="98"/>
      <c r="BO38" s="101" t="s">
        <v>1488</v>
      </c>
      <c r="BP38" s="101"/>
      <c r="BQ38" s="6"/>
    </row>
    <row r="39" spans="1:69" s="110" customFormat="1" ht="135.75" hidden="1" customHeight="1" x14ac:dyDescent="0.25">
      <c r="A39" s="6"/>
      <c r="B39" s="97" t="s">
        <v>1562</v>
      </c>
      <c r="C39" s="98" t="s">
        <v>1563</v>
      </c>
      <c r="D39" s="108" t="s">
        <v>817</v>
      </c>
      <c r="E39" s="109" t="s">
        <v>818</v>
      </c>
      <c r="F39" s="109" t="s">
        <v>819</v>
      </c>
      <c r="G39" s="102" t="s">
        <v>791</v>
      </c>
      <c r="H39" s="99" t="s">
        <v>1097</v>
      </c>
      <c r="I39" s="98" t="s">
        <v>1098</v>
      </c>
      <c r="J39" s="100">
        <v>44927</v>
      </c>
      <c r="K39" s="100">
        <v>45046</v>
      </c>
      <c r="L39" s="10">
        <f t="shared" si="0"/>
        <v>119</v>
      </c>
      <c r="M39" s="98" t="s">
        <v>450</v>
      </c>
      <c r="N39" s="98"/>
      <c r="O39" s="98"/>
      <c r="P39" s="98" t="s">
        <v>675</v>
      </c>
      <c r="Q39" s="98" t="s">
        <v>1555</v>
      </c>
      <c r="R39" s="98" t="s">
        <v>27</v>
      </c>
      <c r="S39" s="98"/>
      <c r="T39" s="98" t="s">
        <v>52</v>
      </c>
      <c r="U39" s="98"/>
      <c r="V39" s="98"/>
      <c r="W39" s="98"/>
      <c r="X39" s="98"/>
      <c r="Y39" s="98"/>
      <c r="Z39" s="98"/>
      <c r="AA39" s="98" t="s">
        <v>61</v>
      </c>
      <c r="AB39" s="98"/>
      <c r="AC39" s="98"/>
      <c r="AD39" s="98"/>
      <c r="AE39" s="98" t="s">
        <v>244</v>
      </c>
      <c r="AF39" s="98" t="s">
        <v>1556</v>
      </c>
      <c r="AG39" s="98"/>
      <c r="AH39" s="98"/>
      <c r="AI39" s="98"/>
      <c r="AJ39" s="98"/>
      <c r="AK39" s="98"/>
      <c r="AL39" s="98" t="s">
        <v>1486</v>
      </c>
      <c r="AM39" s="98"/>
      <c r="AN39" s="98"/>
      <c r="AO39" s="98" t="s">
        <v>27</v>
      </c>
      <c r="AP39" s="98"/>
      <c r="AQ39" s="98"/>
      <c r="AR39" s="98"/>
      <c r="AS39" s="98"/>
      <c r="AT39" s="98" t="s">
        <v>77</v>
      </c>
      <c r="AU39" s="98"/>
      <c r="AV39" s="98" t="s">
        <v>78</v>
      </c>
      <c r="AW39" s="98"/>
      <c r="AX39" s="98"/>
      <c r="AY39" s="98"/>
      <c r="AZ39" s="98"/>
      <c r="BA39" s="98"/>
      <c r="BB39" s="98"/>
      <c r="BC39" s="98"/>
      <c r="BD39" s="98"/>
      <c r="BE39" s="98"/>
      <c r="BF39" s="98"/>
      <c r="BG39" s="98"/>
      <c r="BH39" s="98"/>
      <c r="BI39" s="98"/>
      <c r="BJ39" s="98"/>
      <c r="BK39" s="98"/>
      <c r="BL39" s="98"/>
      <c r="BM39" s="98" t="s">
        <v>95</v>
      </c>
      <c r="BN39" s="98"/>
      <c r="BO39" s="101" t="s">
        <v>1488</v>
      </c>
      <c r="BP39" s="101"/>
      <c r="BQ39" s="6"/>
    </row>
    <row r="40" spans="1:69" s="9" customFormat="1" ht="135.75" hidden="1" customHeight="1" x14ac:dyDescent="0.25">
      <c r="A40" s="6"/>
      <c r="B40" s="97" t="s">
        <v>1564</v>
      </c>
      <c r="C40" s="98" t="s">
        <v>1565</v>
      </c>
      <c r="D40" s="108" t="s">
        <v>817</v>
      </c>
      <c r="E40" s="109" t="s">
        <v>818</v>
      </c>
      <c r="F40" s="109" t="s">
        <v>819</v>
      </c>
      <c r="G40" s="98" t="s">
        <v>1502</v>
      </c>
      <c r="H40" s="99" t="s">
        <v>1526</v>
      </c>
      <c r="I40" s="98" t="s">
        <v>241</v>
      </c>
      <c r="J40" s="100">
        <v>44927</v>
      </c>
      <c r="K40" s="100">
        <v>45046</v>
      </c>
      <c r="L40" s="10">
        <f t="shared" si="0"/>
        <v>119</v>
      </c>
      <c r="M40" s="98" t="s">
        <v>450</v>
      </c>
      <c r="N40" s="98"/>
      <c r="O40" s="98"/>
      <c r="P40" s="98" t="s">
        <v>675</v>
      </c>
      <c r="Q40" s="98" t="s">
        <v>1555</v>
      </c>
      <c r="R40" s="98" t="s">
        <v>27</v>
      </c>
      <c r="S40" s="98"/>
      <c r="T40" s="98" t="s">
        <v>52</v>
      </c>
      <c r="U40" s="98"/>
      <c r="V40" s="98"/>
      <c r="W40" s="98"/>
      <c r="X40" s="98"/>
      <c r="Y40" s="98"/>
      <c r="Z40" s="98"/>
      <c r="AA40" s="98" t="s">
        <v>61</v>
      </c>
      <c r="AB40" s="98"/>
      <c r="AC40" s="98"/>
      <c r="AD40" s="98"/>
      <c r="AE40" s="98" t="s">
        <v>244</v>
      </c>
      <c r="AF40" s="98" t="s">
        <v>1556</v>
      </c>
      <c r="AG40" s="98"/>
      <c r="AH40" s="98"/>
      <c r="AI40" s="98"/>
      <c r="AJ40" s="98"/>
      <c r="AK40" s="98"/>
      <c r="AL40" s="98" t="s">
        <v>1486</v>
      </c>
      <c r="AM40" s="98"/>
      <c r="AN40" s="98"/>
      <c r="AO40" s="98" t="s">
        <v>27</v>
      </c>
      <c r="AP40" s="98"/>
      <c r="AQ40" s="98"/>
      <c r="AR40" s="98"/>
      <c r="AS40" s="98"/>
      <c r="AT40" s="98" t="s">
        <v>77</v>
      </c>
      <c r="AU40" s="98"/>
      <c r="AV40" s="98" t="s">
        <v>78</v>
      </c>
      <c r="AW40" s="98"/>
      <c r="AX40" s="98"/>
      <c r="AY40" s="98"/>
      <c r="AZ40" s="98"/>
      <c r="BA40" s="98"/>
      <c r="BB40" s="98"/>
      <c r="BC40" s="98"/>
      <c r="BD40" s="98"/>
      <c r="BE40" s="98"/>
      <c r="BF40" s="98"/>
      <c r="BG40" s="98"/>
      <c r="BH40" s="98"/>
      <c r="BI40" s="98"/>
      <c r="BJ40" s="98"/>
      <c r="BK40" s="98"/>
      <c r="BL40" s="98"/>
      <c r="BM40" s="98" t="s">
        <v>95</v>
      </c>
      <c r="BN40" s="98"/>
      <c r="BO40" s="101" t="s">
        <v>1488</v>
      </c>
      <c r="BP40" s="101"/>
      <c r="BQ40" s="6"/>
    </row>
    <row r="41" spans="1:69" s="110" customFormat="1" ht="135.75" hidden="1" customHeight="1" x14ac:dyDescent="0.25">
      <c r="A41" s="6"/>
      <c r="B41" s="97" t="s">
        <v>1566</v>
      </c>
      <c r="C41" s="98" t="s">
        <v>1567</v>
      </c>
      <c r="D41" s="108" t="s">
        <v>817</v>
      </c>
      <c r="E41" s="109" t="s">
        <v>818</v>
      </c>
      <c r="F41" s="109" t="s">
        <v>819</v>
      </c>
      <c r="G41" s="98" t="s">
        <v>1505</v>
      </c>
      <c r="H41" s="99" t="s">
        <v>408</v>
      </c>
      <c r="I41" s="98"/>
      <c r="J41" s="100">
        <v>44927</v>
      </c>
      <c r="K41" s="100">
        <v>45046</v>
      </c>
      <c r="L41" s="10">
        <f t="shared" si="0"/>
        <v>119</v>
      </c>
      <c r="M41" s="98" t="s">
        <v>450</v>
      </c>
      <c r="N41" s="98"/>
      <c r="O41" s="98"/>
      <c r="P41" s="98" t="s">
        <v>675</v>
      </c>
      <c r="Q41" s="98" t="s">
        <v>1555</v>
      </c>
      <c r="R41" s="98" t="s">
        <v>27</v>
      </c>
      <c r="S41" s="98"/>
      <c r="T41" s="98" t="s">
        <v>52</v>
      </c>
      <c r="U41" s="98"/>
      <c r="V41" s="98"/>
      <c r="W41" s="98"/>
      <c r="X41" s="98"/>
      <c r="Y41" s="98"/>
      <c r="Z41" s="98"/>
      <c r="AA41" s="98" t="s">
        <v>61</v>
      </c>
      <c r="AB41" s="98"/>
      <c r="AC41" s="98"/>
      <c r="AD41" s="98"/>
      <c r="AE41" s="98" t="s">
        <v>244</v>
      </c>
      <c r="AF41" s="98" t="s">
        <v>1556</v>
      </c>
      <c r="AG41" s="98"/>
      <c r="AH41" s="98"/>
      <c r="AI41" s="98"/>
      <c r="AJ41" s="98"/>
      <c r="AK41" s="98"/>
      <c r="AL41" s="98" t="s">
        <v>1486</v>
      </c>
      <c r="AM41" s="98"/>
      <c r="AN41" s="98"/>
      <c r="AO41" s="98" t="s">
        <v>27</v>
      </c>
      <c r="AP41" s="98"/>
      <c r="AQ41" s="98"/>
      <c r="AR41" s="98"/>
      <c r="AS41" s="98"/>
      <c r="AT41" s="98" t="s">
        <v>77</v>
      </c>
      <c r="AU41" s="98"/>
      <c r="AV41" s="98" t="s">
        <v>78</v>
      </c>
      <c r="AW41" s="98"/>
      <c r="AX41" s="98"/>
      <c r="AY41" s="98"/>
      <c r="AZ41" s="98"/>
      <c r="BA41" s="98"/>
      <c r="BB41" s="98"/>
      <c r="BC41" s="98"/>
      <c r="BD41" s="98"/>
      <c r="BE41" s="98"/>
      <c r="BF41" s="98"/>
      <c r="BG41" s="98"/>
      <c r="BH41" s="98"/>
      <c r="BI41" s="98"/>
      <c r="BJ41" s="98"/>
      <c r="BK41" s="98"/>
      <c r="BL41" s="98"/>
      <c r="BM41" s="98" t="s">
        <v>95</v>
      </c>
      <c r="BN41" s="98"/>
      <c r="BO41" s="101" t="s">
        <v>1488</v>
      </c>
      <c r="BP41" s="101"/>
      <c r="BQ41" s="6"/>
    </row>
    <row r="42" spans="1:69" s="9" customFormat="1" ht="135.75" hidden="1" customHeight="1" x14ac:dyDescent="0.25">
      <c r="A42" s="6"/>
      <c r="B42" s="97" t="s">
        <v>1568</v>
      </c>
      <c r="C42" s="98" t="s">
        <v>1569</v>
      </c>
      <c r="D42" s="108" t="s">
        <v>817</v>
      </c>
      <c r="E42" s="109" t="s">
        <v>818</v>
      </c>
      <c r="F42" s="109" t="s">
        <v>819</v>
      </c>
      <c r="G42" s="98" t="s">
        <v>1508</v>
      </c>
      <c r="H42" s="99" t="s">
        <v>797</v>
      </c>
      <c r="I42" s="98"/>
      <c r="J42" s="100">
        <v>44927</v>
      </c>
      <c r="K42" s="100">
        <v>45046</v>
      </c>
      <c r="L42" s="10">
        <f t="shared" si="0"/>
        <v>119</v>
      </c>
      <c r="M42" s="98" t="s">
        <v>450</v>
      </c>
      <c r="N42" s="98"/>
      <c r="O42" s="98"/>
      <c r="P42" s="98" t="s">
        <v>675</v>
      </c>
      <c r="Q42" s="98" t="s">
        <v>1555</v>
      </c>
      <c r="R42" s="98" t="s">
        <v>27</v>
      </c>
      <c r="S42" s="98"/>
      <c r="T42" s="98" t="s">
        <v>52</v>
      </c>
      <c r="U42" s="98"/>
      <c r="V42" s="98"/>
      <c r="W42" s="98"/>
      <c r="X42" s="98"/>
      <c r="Y42" s="98"/>
      <c r="Z42" s="98"/>
      <c r="AA42" s="98" t="s">
        <v>61</v>
      </c>
      <c r="AB42" s="98"/>
      <c r="AC42" s="98"/>
      <c r="AD42" s="98"/>
      <c r="AE42" s="98" t="s">
        <v>244</v>
      </c>
      <c r="AF42" s="98" t="s">
        <v>1556</v>
      </c>
      <c r="AG42" s="98"/>
      <c r="AH42" s="98"/>
      <c r="AI42" s="98"/>
      <c r="AJ42" s="98"/>
      <c r="AK42" s="98"/>
      <c r="AL42" s="98" t="s">
        <v>1486</v>
      </c>
      <c r="AM42" s="98"/>
      <c r="AN42" s="98"/>
      <c r="AO42" s="98" t="s">
        <v>27</v>
      </c>
      <c r="AP42" s="98"/>
      <c r="AQ42" s="98"/>
      <c r="AR42" s="98"/>
      <c r="AS42" s="98"/>
      <c r="AT42" s="98" t="s">
        <v>77</v>
      </c>
      <c r="AU42" s="98"/>
      <c r="AV42" s="98" t="s">
        <v>78</v>
      </c>
      <c r="AW42" s="98"/>
      <c r="AX42" s="98"/>
      <c r="AY42" s="98"/>
      <c r="AZ42" s="98"/>
      <c r="BA42" s="98"/>
      <c r="BB42" s="98"/>
      <c r="BC42" s="98"/>
      <c r="BD42" s="98"/>
      <c r="BE42" s="98"/>
      <c r="BF42" s="98"/>
      <c r="BG42" s="98"/>
      <c r="BH42" s="98"/>
      <c r="BI42" s="98"/>
      <c r="BJ42" s="98"/>
      <c r="BK42" s="98"/>
      <c r="BL42" s="98"/>
      <c r="BM42" s="98" t="s">
        <v>95</v>
      </c>
      <c r="BN42" s="98"/>
      <c r="BO42" s="101" t="s">
        <v>1488</v>
      </c>
      <c r="BP42" s="101"/>
      <c r="BQ42" s="6"/>
    </row>
    <row r="43" spans="1:69" s="110" customFormat="1" ht="135.75" customHeight="1" x14ac:dyDescent="0.25">
      <c r="A43" s="6"/>
      <c r="B43" s="97" t="s">
        <v>1570</v>
      </c>
      <c r="C43" s="98" t="s">
        <v>1571</v>
      </c>
      <c r="D43" s="108" t="s">
        <v>817</v>
      </c>
      <c r="E43" s="109" t="s">
        <v>818</v>
      </c>
      <c r="F43" s="109" t="s">
        <v>819</v>
      </c>
      <c r="G43" s="98" t="s">
        <v>1511</v>
      </c>
      <c r="H43" s="99" t="s">
        <v>105</v>
      </c>
      <c r="I43" s="98"/>
      <c r="J43" s="100">
        <v>44927</v>
      </c>
      <c r="K43" s="100">
        <v>45046</v>
      </c>
      <c r="L43" s="10">
        <f t="shared" si="0"/>
        <v>119</v>
      </c>
      <c r="M43" s="98" t="s">
        <v>450</v>
      </c>
      <c r="N43" s="98"/>
      <c r="O43" s="98"/>
      <c r="P43" s="98" t="s">
        <v>675</v>
      </c>
      <c r="Q43" s="98" t="s">
        <v>1555</v>
      </c>
      <c r="R43" s="98" t="s">
        <v>27</v>
      </c>
      <c r="S43" s="98"/>
      <c r="T43" s="98" t="s">
        <v>52</v>
      </c>
      <c r="U43" s="98"/>
      <c r="V43" s="98"/>
      <c r="W43" s="98"/>
      <c r="X43" s="98"/>
      <c r="Y43" s="98"/>
      <c r="Z43" s="98"/>
      <c r="AA43" s="98" t="s">
        <v>61</v>
      </c>
      <c r="AB43" s="98"/>
      <c r="AC43" s="98"/>
      <c r="AD43" s="98"/>
      <c r="AE43" s="98" t="s">
        <v>244</v>
      </c>
      <c r="AF43" s="98" t="s">
        <v>1556</v>
      </c>
      <c r="AG43" s="98"/>
      <c r="AH43" s="98"/>
      <c r="AI43" s="98"/>
      <c r="AJ43" s="98"/>
      <c r="AK43" s="98"/>
      <c r="AL43" s="98" t="s">
        <v>1486</v>
      </c>
      <c r="AM43" s="98"/>
      <c r="AN43" s="98"/>
      <c r="AO43" s="98" t="s">
        <v>27</v>
      </c>
      <c r="AP43" s="98"/>
      <c r="AQ43" s="98"/>
      <c r="AR43" s="98"/>
      <c r="AS43" s="98"/>
      <c r="AT43" s="98" t="s">
        <v>77</v>
      </c>
      <c r="AU43" s="98"/>
      <c r="AV43" s="98" t="s">
        <v>78</v>
      </c>
      <c r="AW43" s="98"/>
      <c r="AX43" s="98"/>
      <c r="AY43" s="98"/>
      <c r="AZ43" s="98"/>
      <c r="BA43" s="98"/>
      <c r="BB43" s="98"/>
      <c r="BC43" s="98"/>
      <c r="BD43" s="98"/>
      <c r="BE43" s="98"/>
      <c r="BF43" s="98"/>
      <c r="BG43" s="98"/>
      <c r="BH43" s="98"/>
      <c r="BI43" s="98"/>
      <c r="BJ43" s="98"/>
      <c r="BK43" s="98"/>
      <c r="BL43" s="98"/>
      <c r="BM43" s="98" t="s">
        <v>95</v>
      </c>
      <c r="BN43" s="98"/>
      <c r="BO43" s="101" t="s">
        <v>1488</v>
      </c>
      <c r="BP43" s="101"/>
      <c r="BQ43" s="6"/>
    </row>
    <row r="44" spans="1:69" s="9" customFormat="1" ht="135.75" hidden="1" customHeight="1" x14ac:dyDescent="0.25">
      <c r="A44" s="6"/>
      <c r="B44" s="97" t="s">
        <v>1572</v>
      </c>
      <c r="C44" s="98" t="s">
        <v>1573</v>
      </c>
      <c r="D44" s="108" t="s">
        <v>817</v>
      </c>
      <c r="E44" s="109" t="s">
        <v>818</v>
      </c>
      <c r="F44" s="109" t="s">
        <v>819</v>
      </c>
      <c r="G44" s="98" t="s">
        <v>1515</v>
      </c>
      <c r="H44" s="99" t="s">
        <v>801</v>
      </c>
      <c r="I44" s="98"/>
      <c r="J44" s="100">
        <v>44927</v>
      </c>
      <c r="K44" s="100">
        <v>45046</v>
      </c>
      <c r="L44" s="10">
        <f t="shared" si="0"/>
        <v>119</v>
      </c>
      <c r="M44" s="98" t="s">
        <v>450</v>
      </c>
      <c r="N44" s="98"/>
      <c r="O44" s="98"/>
      <c r="P44" s="98" t="s">
        <v>675</v>
      </c>
      <c r="Q44" s="98" t="s">
        <v>1555</v>
      </c>
      <c r="R44" s="98" t="s">
        <v>27</v>
      </c>
      <c r="S44" s="98"/>
      <c r="T44" s="98" t="s">
        <v>52</v>
      </c>
      <c r="U44" s="98"/>
      <c r="V44" s="98"/>
      <c r="W44" s="98"/>
      <c r="X44" s="98"/>
      <c r="Y44" s="98"/>
      <c r="Z44" s="98"/>
      <c r="AA44" s="98" t="s">
        <v>61</v>
      </c>
      <c r="AB44" s="98"/>
      <c r="AC44" s="98"/>
      <c r="AD44" s="98"/>
      <c r="AE44" s="98" t="s">
        <v>244</v>
      </c>
      <c r="AF44" s="98" t="s">
        <v>1556</v>
      </c>
      <c r="AG44" s="98"/>
      <c r="AH44" s="98"/>
      <c r="AI44" s="98"/>
      <c r="AJ44" s="98"/>
      <c r="AK44" s="98"/>
      <c r="AL44" s="98" t="s">
        <v>1486</v>
      </c>
      <c r="AM44" s="98"/>
      <c r="AN44" s="98"/>
      <c r="AO44" s="98" t="s">
        <v>27</v>
      </c>
      <c r="AP44" s="98"/>
      <c r="AQ44" s="98"/>
      <c r="AR44" s="98"/>
      <c r="AS44" s="98"/>
      <c r="AT44" s="98" t="s">
        <v>77</v>
      </c>
      <c r="AU44" s="98"/>
      <c r="AV44" s="98" t="s">
        <v>78</v>
      </c>
      <c r="AW44" s="98"/>
      <c r="AX44" s="98"/>
      <c r="AY44" s="98"/>
      <c r="AZ44" s="98"/>
      <c r="BA44" s="98"/>
      <c r="BB44" s="98"/>
      <c r="BC44" s="98"/>
      <c r="BD44" s="98"/>
      <c r="BE44" s="98"/>
      <c r="BF44" s="98"/>
      <c r="BG44" s="98"/>
      <c r="BH44" s="98"/>
      <c r="BI44" s="98"/>
      <c r="BJ44" s="98"/>
      <c r="BK44" s="98"/>
      <c r="BL44" s="98"/>
      <c r="BM44" s="98" t="s">
        <v>95</v>
      </c>
      <c r="BN44" s="98"/>
      <c r="BO44" s="101" t="s">
        <v>1488</v>
      </c>
      <c r="BP44" s="101"/>
      <c r="BQ44" s="6"/>
    </row>
    <row r="45" spans="1:69" s="9" customFormat="1" ht="135.75" hidden="1" customHeight="1" x14ac:dyDescent="0.25">
      <c r="A45" s="6"/>
      <c r="B45" s="97" t="s">
        <v>1574</v>
      </c>
      <c r="C45" s="98" t="s">
        <v>1575</v>
      </c>
      <c r="D45" s="108" t="s">
        <v>817</v>
      </c>
      <c r="E45" s="109" t="s">
        <v>818</v>
      </c>
      <c r="F45" s="109" t="s">
        <v>819</v>
      </c>
      <c r="G45" s="98" t="s">
        <v>1483</v>
      </c>
      <c r="H45" s="99" t="s">
        <v>106</v>
      </c>
      <c r="I45" s="98"/>
      <c r="J45" s="100">
        <v>45047</v>
      </c>
      <c r="K45" s="100">
        <v>45169</v>
      </c>
      <c r="L45" s="10">
        <f t="shared" si="0"/>
        <v>122</v>
      </c>
      <c r="M45" s="98" t="s">
        <v>450</v>
      </c>
      <c r="N45" s="98"/>
      <c r="O45" s="98"/>
      <c r="P45" s="98" t="s">
        <v>675</v>
      </c>
      <c r="Q45" s="98" t="s">
        <v>1555</v>
      </c>
      <c r="R45" s="98" t="s">
        <v>27</v>
      </c>
      <c r="S45" s="98"/>
      <c r="T45" s="98" t="s">
        <v>52</v>
      </c>
      <c r="U45" s="98"/>
      <c r="V45" s="98"/>
      <c r="W45" s="98"/>
      <c r="X45" s="98"/>
      <c r="Y45" s="98"/>
      <c r="Z45" s="98"/>
      <c r="AA45" s="98" t="s">
        <v>61</v>
      </c>
      <c r="AB45" s="98"/>
      <c r="AC45" s="98"/>
      <c r="AD45" s="98"/>
      <c r="AE45" s="98" t="s">
        <v>244</v>
      </c>
      <c r="AF45" s="98" t="s">
        <v>1556</v>
      </c>
      <c r="AG45" s="98"/>
      <c r="AH45" s="98"/>
      <c r="AI45" s="98"/>
      <c r="AJ45" s="98"/>
      <c r="AK45" s="98"/>
      <c r="AL45" s="98" t="s">
        <v>1486</v>
      </c>
      <c r="AM45" s="98"/>
      <c r="AN45" s="98"/>
      <c r="AO45" s="98" t="s">
        <v>27</v>
      </c>
      <c r="AP45" s="98"/>
      <c r="AQ45" s="98"/>
      <c r="AR45" s="98"/>
      <c r="AS45" s="98"/>
      <c r="AT45" s="98" t="s">
        <v>77</v>
      </c>
      <c r="AU45" s="98"/>
      <c r="AV45" s="98" t="s">
        <v>78</v>
      </c>
      <c r="AW45" s="98"/>
      <c r="AX45" s="98"/>
      <c r="AY45" s="98"/>
      <c r="AZ45" s="98"/>
      <c r="BA45" s="98"/>
      <c r="BB45" s="98"/>
      <c r="BC45" s="98"/>
      <c r="BD45" s="98"/>
      <c r="BE45" s="98"/>
      <c r="BF45" s="98"/>
      <c r="BG45" s="98"/>
      <c r="BH45" s="98"/>
      <c r="BI45" s="98"/>
      <c r="BJ45" s="98"/>
      <c r="BK45" s="98"/>
      <c r="BL45" s="98"/>
      <c r="BM45" s="98" t="s">
        <v>95</v>
      </c>
      <c r="BN45" s="98"/>
      <c r="BO45" s="101" t="s">
        <v>1488</v>
      </c>
      <c r="BP45" s="101"/>
      <c r="BQ45" s="6"/>
    </row>
    <row r="46" spans="1:69" s="9" customFormat="1" ht="135.75" hidden="1" customHeight="1" x14ac:dyDescent="0.25">
      <c r="A46" s="6"/>
      <c r="B46" s="97" t="s">
        <v>1576</v>
      </c>
      <c r="C46" s="98" t="s">
        <v>1577</v>
      </c>
      <c r="D46" s="108" t="s">
        <v>817</v>
      </c>
      <c r="E46" s="109" t="s">
        <v>818</v>
      </c>
      <c r="F46" s="109" t="s">
        <v>819</v>
      </c>
      <c r="G46" s="98" t="s">
        <v>1559</v>
      </c>
      <c r="H46" s="99" t="s">
        <v>391</v>
      </c>
      <c r="I46" s="98" t="s">
        <v>473</v>
      </c>
      <c r="J46" s="100">
        <v>45047</v>
      </c>
      <c r="K46" s="100">
        <v>45169</v>
      </c>
      <c r="L46" s="10">
        <f t="shared" si="0"/>
        <v>122</v>
      </c>
      <c r="M46" s="98" t="s">
        <v>450</v>
      </c>
      <c r="N46" s="98"/>
      <c r="O46" s="98"/>
      <c r="P46" s="98" t="s">
        <v>675</v>
      </c>
      <c r="Q46" s="98" t="s">
        <v>1555</v>
      </c>
      <c r="R46" s="98" t="s">
        <v>27</v>
      </c>
      <c r="S46" s="98"/>
      <c r="T46" s="98" t="s">
        <v>52</v>
      </c>
      <c r="U46" s="98"/>
      <c r="V46" s="98"/>
      <c r="W46" s="98"/>
      <c r="X46" s="98"/>
      <c r="Y46" s="98"/>
      <c r="Z46" s="98"/>
      <c r="AA46" s="98" t="s">
        <v>61</v>
      </c>
      <c r="AB46" s="98"/>
      <c r="AC46" s="98"/>
      <c r="AD46" s="98"/>
      <c r="AE46" s="98" t="s">
        <v>244</v>
      </c>
      <c r="AF46" s="98" t="s">
        <v>1556</v>
      </c>
      <c r="AG46" s="98"/>
      <c r="AH46" s="98"/>
      <c r="AI46" s="98"/>
      <c r="AJ46" s="98"/>
      <c r="AK46" s="98"/>
      <c r="AL46" s="98" t="s">
        <v>1486</v>
      </c>
      <c r="AM46" s="98"/>
      <c r="AN46" s="98"/>
      <c r="AO46" s="98" t="s">
        <v>27</v>
      </c>
      <c r="AP46" s="98"/>
      <c r="AQ46" s="98"/>
      <c r="AR46" s="98"/>
      <c r="AS46" s="98"/>
      <c r="AT46" s="98" t="s">
        <v>77</v>
      </c>
      <c r="AU46" s="98"/>
      <c r="AV46" s="98" t="s">
        <v>78</v>
      </c>
      <c r="AW46" s="98"/>
      <c r="AX46" s="98"/>
      <c r="AY46" s="98"/>
      <c r="AZ46" s="98"/>
      <c r="BA46" s="98"/>
      <c r="BB46" s="98"/>
      <c r="BC46" s="98"/>
      <c r="BD46" s="98"/>
      <c r="BE46" s="98"/>
      <c r="BF46" s="98"/>
      <c r="BG46" s="98"/>
      <c r="BH46" s="98"/>
      <c r="BI46" s="98"/>
      <c r="BJ46" s="98"/>
      <c r="BK46" s="98"/>
      <c r="BL46" s="98"/>
      <c r="BM46" s="98" t="s">
        <v>95</v>
      </c>
      <c r="BN46" s="98"/>
      <c r="BO46" s="101" t="s">
        <v>1488</v>
      </c>
      <c r="BP46" s="101"/>
      <c r="BQ46" s="6"/>
    </row>
    <row r="47" spans="1:69" s="9" customFormat="1" ht="135.75" hidden="1" customHeight="1" x14ac:dyDescent="0.25">
      <c r="A47" s="6"/>
      <c r="B47" s="97" t="s">
        <v>1578</v>
      </c>
      <c r="C47" s="98" t="s">
        <v>1579</v>
      </c>
      <c r="D47" s="108" t="s">
        <v>817</v>
      </c>
      <c r="E47" s="109" t="s">
        <v>818</v>
      </c>
      <c r="F47" s="109" t="s">
        <v>819</v>
      </c>
      <c r="G47" s="107" t="s">
        <v>791</v>
      </c>
      <c r="H47" s="99" t="s">
        <v>1113</v>
      </c>
      <c r="I47" s="98"/>
      <c r="J47" s="100">
        <v>45047</v>
      </c>
      <c r="K47" s="100">
        <v>45169</v>
      </c>
      <c r="L47" s="10">
        <f t="shared" si="0"/>
        <v>122</v>
      </c>
      <c r="M47" s="98" t="s">
        <v>450</v>
      </c>
      <c r="N47" s="98"/>
      <c r="O47" s="98"/>
      <c r="P47" s="98" t="s">
        <v>675</v>
      </c>
      <c r="Q47" s="98" t="s">
        <v>1555</v>
      </c>
      <c r="R47" s="98" t="s">
        <v>27</v>
      </c>
      <c r="S47" s="98"/>
      <c r="T47" s="98" t="s">
        <v>52</v>
      </c>
      <c r="U47" s="98"/>
      <c r="V47" s="98"/>
      <c r="W47" s="98"/>
      <c r="X47" s="98"/>
      <c r="Y47" s="98"/>
      <c r="Z47" s="98"/>
      <c r="AA47" s="98" t="s">
        <v>61</v>
      </c>
      <c r="AB47" s="98"/>
      <c r="AC47" s="98"/>
      <c r="AD47" s="98"/>
      <c r="AE47" s="98" t="s">
        <v>244</v>
      </c>
      <c r="AF47" s="98" t="s">
        <v>1556</v>
      </c>
      <c r="AG47" s="98"/>
      <c r="AH47" s="98"/>
      <c r="AI47" s="98"/>
      <c r="AJ47" s="98"/>
      <c r="AK47" s="98"/>
      <c r="AL47" s="98" t="s">
        <v>1486</v>
      </c>
      <c r="AM47" s="98"/>
      <c r="AN47" s="98"/>
      <c r="AO47" s="98" t="s">
        <v>27</v>
      </c>
      <c r="AP47" s="98"/>
      <c r="AQ47" s="98"/>
      <c r="AR47" s="98"/>
      <c r="AS47" s="98"/>
      <c r="AT47" s="98" t="s">
        <v>77</v>
      </c>
      <c r="AU47" s="98"/>
      <c r="AV47" s="98" t="s">
        <v>78</v>
      </c>
      <c r="AW47" s="98"/>
      <c r="AX47" s="98"/>
      <c r="AY47" s="98"/>
      <c r="AZ47" s="98"/>
      <c r="BA47" s="98"/>
      <c r="BB47" s="98"/>
      <c r="BC47" s="98"/>
      <c r="BD47" s="98"/>
      <c r="BE47" s="98"/>
      <c r="BF47" s="98"/>
      <c r="BG47" s="98"/>
      <c r="BH47" s="98"/>
      <c r="BI47" s="98"/>
      <c r="BJ47" s="98"/>
      <c r="BK47" s="98"/>
      <c r="BL47" s="98"/>
      <c r="BM47" s="98" t="s">
        <v>95</v>
      </c>
      <c r="BN47" s="98"/>
      <c r="BO47" s="101" t="s">
        <v>1488</v>
      </c>
      <c r="BP47" s="101"/>
      <c r="BQ47" s="6"/>
    </row>
    <row r="48" spans="1:69" s="110" customFormat="1" ht="135.75" hidden="1" customHeight="1" x14ac:dyDescent="0.25">
      <c r="A48" s="6"/>
      <c r="B48" s="97" t="s">
        <v>1580</v>
      </c>
      <c r="C48" s="98" t="s">
        <v>1581</v>
      </c>
      <c r="D48" s="108" t="s">
        <v>817</v>
      </c>
      <c r="E48" s="109" t="s">
        <v>818</v>
      </c>
      <c r="F48" s="109" t="s">
        <v>819</v>
      </c>
      <c r="G48" s="107" t="s">
        <v>791</v>
      </c>
      <c r="H48" s="99" t="s">
        <v>1097</v>
      </c>
      <c r="I48" s="98" t="s">
        <v>1098</v>
      </c>
      <c r="J48" s="100">
        <v>45047</v>
      </c>
      <c r="K48" s="100">
        <v>45169</v>
      </c>
      <c r="L48" s="10">
        <f t="shared" si="0"/>
        <v>122</v>
      </c>
      <c r="M48" s="98" t="s">
        <v>450</v>
      </c>
      <c r="N48" s="98"/>
      <c r="O48" s="98"/>
      <c r="P48" s="98" t="s">
        <v>675</v>
      </c>
      <c r="Q48" s="98" t="s">
        <v>1555</v>
      </c>
      <c r="R48" s="98" t="s">
        <v>27</v>
      </c>
      <c r="S48" s="98"/>
      <c r="T48" s="98" t="s">
        <v>52</v>
      </c>
      <c r="U48" s="98"/>
      <c r="V48" s="98"/>
      <c r="W48" s="98"/>
      <c r="X48" s="98"/>
      <c r="Y48" s="98"/>
      <c r="Z48" s="98"/>
      <c r="AA48" s="98" t="s">
        <v>61</v>
      </c>
      <c r="AB48" s="98"/>
      <c r="AC48" s="98"/>
      <c r="AD48" s="98"/>
      <c r="AE48" s="98" t="s">
        <v>244</v>
      </c>
      <c r="AF48" s="98" t="s">
        <v>1556</v>
      </c>
      <c r="AG48" s="98"/>
      <c r="AH48" s="98"/>
      <c r="AI48" s="98"/>
      <c r="AJ48" s="98"/>
      <c r="AK48" s="98"/>
      <c r="AL48" s="98" t="s">
        <v>1486</v>
      </c>
      <c r="AM48" s="98"/>
      <c r="AN48" s="98"/>
      <c r="AO48" s="98" t="s">
        <v>27</v>
      </c>
      <c r="AP48" s="98"/>
      <c r="AQ48" s="98"/>
      <c r="AR48" s="98"/>
      <c r="AS48" s="98"/>
      <c r="AT48" s="98" t="s">
        <v>77</v>
      </c>
      <c r="AU48" s="98"/>
      <c r="AV48" s="98" t="s">
        <v>78</v>
      </c>
      <c r="AW48" s="98"/>
      <c r="AX48" s="98"/>
      <c r="AY48" s="98"/>
      <c r="AZ48" s="98"/>
      <c r="BA48" s="98"/>
      <c r="BB48" s="98"/>
      <c r="BC48" s="98"/>
      <c r="BD48" s="98"/>
      <c r="BE48" s="98"/>
      <c r="BF48" s="98"/>
      <c r="BG48" s="98"/>
      <c r="BH48" s="98"/>
      <c r="BI48" s="98"/>
      <c r="BJ48" s="98"/>
      <c r="BK48" s="98"/>
      <c r="BL48" s="98"/>
      <c r="BM48" s="98" t="s">
        <v>95</v>
      </c>
      <c r="BN48" s="98"/>
      <c r="BO48" s="101" t="s">
        <v>1488</v>
      </c>
      <c r="BP48" s="101"/>
      <c r="BQ48" s="6"/>
    </row>
    <row r="49" spans="1:69" s="9" customFormat="1" ht="135.75" hidden="1" customHeight="1" x14ac:dyDescent="0.25">
      <c r="A49" s="6"/>
      <c r="B49" s="97" t="s">
        <v>1582</v>
      </c>
      <c r="C49" s="98" t="s">
        <v>1583</v>
      </c>
      <c r="D49" s="108" t="s">
        <v>817</v>
      </c>
      <c r="E49" s="109" t="s">
        <v>818</v>
      </c>
      <c r="F49" s="109" t="s">
        <v>819</v>
      </c>
      <c r="G49" s="98" t="s">
        <v>1502</v>
      </c>
      <c r="H49" s="99" t="s">
        <v>1526</v>
      </c>
      <c r="I49" s="98" t="s">
        <v>241</v>
      </c>
      <c r="J49" s="100">
        <v>45047</v>
      </c>
      <c r="K49" s="100">
        <v>45169</v>
      </c>
      <c r="L49" s="10">
        <f t="shared" si="0"/>
        <v>122</v>
      </c>
      <c r="M49" s="98" t="s">
        <v>450</v>
      </c>
      <c r="N49" s="98"/>
      <c r="O49" s="98"/>
      <c r="P49" s="98" t="s">
        <v>675</v>
      </c>
      <c r="Q49" s="98" t="s">
        <v>1555</v>
      </c>
      <c r="R49" s="98" t="s">
        <v>27</v>
      </c>
      <c r="S49" s="98"/>
      <c r="T49" s="98" t="s">
        <v>52</v>
      </c>
      <c r="U49" s="98"/>
      <c r="V49" s="98"/>
      <c r="W49" s="98"/>
      <c r="X49" s="98"/>
      <c r="Y49" s="98"/>
      <c r="Z49" s="98"/>
      <c r="AA49" s="98" t="s">
        <v>61</v>
      </c>
      <c r="AB49" s="98"/>
      <c r="AC49" s="98"/>
      <c r="AD49" s="98"/>
      <c r="AE49" s="98" t="s">
        <v>244</v>
      </c>
      <c r="AF49" s="98" t="s">
        <v>1556</v>
      </c>
      <c r="AG49" s="98"/>
      <c r="AH49" s="98"/>
      <c r="AI49" s="98"/>
      <c r="AJ49" s="98"/>
      <c r="AK49" s="98"/>
      <c r="AL49" s="98" t="s">
        <v>1486</v>
      </c>
      <c r="AM49" s="98"/>
      <c r="AN49" s="98"/>
      <c r="AO49" s="98" t="s">
        <v>27</v>
      </c>
      <c r="AP49" s="98"/>
      <c r="AQ49" s="98"/>
      <c r="AR49" s="98"/>
      <c r="AS49" s="98"/>
      <c r="AT49" s="98" t="s">
        <v>77</v>
      </c>
      <c r="AU49" s="98"/>
      <c r="AV49" s="98" t="s">
        <v>78</v>
      </c>
      <c r="AW49" s="98"/>
      <c r="AX49" s="98"/>
      <c r="AY49" s="98"/>
      <c r="AZ49" s="98"/>
      <c r="BA49" s="98"/>
      <c r="BB49" s="98"/>
      <c r="BC49" s="98"/>
      <c r="BD49" s="98"/>
      <c r="BE49" s="98"/>
      <c r="BF49" s="98"/>
      <c r="BG49" s="98"/>
      <c r="BH49" s="98"/>
      <c r="BI49" s="98"/>
      <c r="BJ49" s="98"/>
      <c r="BK49" s="98"/>
      <c r="BL49" s="98"/>
      <c r="BM49" s="98" t="s">
        <v>95</v>
      </c>
      <c r="BN49" s="98"/>
      <c r="BO49" s="101" t="s">
        <v>1488</v>
      </c>
      <c r="BP49" s="101"/>
      <c r="BQ49" s="6"/>
    </row>
    <row r="50" spans="1:69" s="110" customFormat="1" ht="135.75" hidden="1" customHeight="1" x14ac:dyDescent="0.25">
      <c r="A50" s="6"/>
      <c r="B50" s="97" t="s">
        <v>1584</v>
      </c>
      <c r="C50" s="98" t="s">
        <v>1585</v>
      </c>
      <c r="D50" s="108" t="s">
        <v>817</v>
      </c>
      <c r="E50" s="109" t="s">
        <v>818</v>
      </c>
      <c r="F50" s="109" t="s">
        <v>819</v>
      </c>
      <c r="G50" s="98" t="s">
        <v>1505</v>
      </c>
      <c r="H50" s="99" t="s">
        <v>408</v>
      </c>
      <c r="I50" s="98"/>
      <c r="J50" s="100">
        <v>45047</v>
      </c>
      <c r="K50" s="100">
        <v>45169</v>
      </c>
      <c r="L50" s="10">
        <f t="shared" si="0"/>
        <v>122</v>
      </c>
      <c r="M50" s="98" t="s">
        <v>450</v>
      </c>
      <c r="N50" s="98"/>
      <c r="O50" s="98"/>
      <c r="P50" s="98" t="s">
        <v>675</v>
      </c>
      <c r="Q50" s="98" t="s">
        <v>1555</v>
      </c>
      <c r="R50" s="98" t="s">
        <v>27</v>
      </c>
      <c r="S50" s="98"/>
      <c r="T50" s="98" t="s">
        <v>52</v>
      </c>
      <c r="U50" s="98"/>
      <c r="V50" s="98"/>
      <c r="W50" s="98"/>
      <c r="X50" s="98"/>
      <c r="Y50" s="98"/>
      <c r="Z50" s="98"/>
      <c r="AA50" s="98" t="s">
        <v>61</v>
      </c>
      <c r="AB50" s="98"/>
      <c r="AC50" s="98"/>
      <c r="AD50" s="98"/>
      <c r="AE50" s="98" t="s">
        <v>244</v>
      </c>
      <c r="AF50" s="98" t="s">
        <v>1556</v>
      </c>
      <c r="AG50" s="98"/>
      <c r="AH50" s="98"/>
      <c r="AI50" s="98"/>
      <c r="AJ50" s="98"/>
      <c r="AK50" s="98"/>
      <c r="AL50" s="98" t="s">
        <v>1486</v>
      </c>
      <c r="AM50" s="98"/>
      <c r="AN50" s="98"/>
      <c r="AO50" s="98" t="s">
        <v>27</v>
      </c>
      <c r="AP50" s="98"/>
      <c r="AQ50" s="98"/>
      <c r="AR50" s="98"/>
      <c r="AS50" s="98"/>
      <c r="AT50" s="98" t="s">
        <v>77</v>
      </c>
      <c r="AU50" s="98"/>
      <c r="AV50" s="98" t="s">
        <v>78</v>
      </c>
      <c r="AW50" s="98"/>
      <c r="AX50" s="98"/>
      <c r="AY50" s="98"/>
      <c r="AZ50" s="98"/>
      <c r="BA50" s="98"/>
      <c r="BB50" s="98"/>
      <c r="BC50" s="98"/>
      <c r="BD50" s="98"/>
      <c r="BE50" s="98"/>
      <c r="BF50" s="98"/>
      <c r="BG50" s="98"/>
      <c r="BH50" s="98"/>
      <c r="BI50" s="98"/>
      <c r="BJ50" s="98"/>
      <c r="BK50" s="98"/>
      <c r="BL50" s="98"/>
      <c r="BM50" s="98" t="s">
        <v>95</v>
      </c>
      <c r="BN50" s="98"/>
      <c r="BO50" s="101" t="s">
        <v>1488</v>
      </c>
      <c r="BP50" s="101"/>
      <c r="BQ50" s="6"/>
    </row>
    <row r="51" spans="1:69" s="9" customFormat="1" ht="135.75" hidden="1" customHeight="1" x14ac:dyDescent="0.25">
      <c r="A51" s="6"/>
      <c r="B51" s="97" t="s">
        <v>1586</v>
      </c>
      <c r="C51" s="98" t="s">
        <v>1587</v>
      </c>
      <c r="D51" s="108" t="s">
        <v>817</v>
      </c>
      <c r="E51" s="109" t="s">
        <v>818</v>
      </c>
      <c r="F51" s="109" t="s">
        <v>819</v>
      </c>
      <c r="G51" s="98" t="s">
        <v>1508</v>
      </c>
      <c r="H51" s="99" t="s">
        <v>797</v>
      </c>
      <c r="I51" s="98"/>
      <c r="J51" s="100">
        <v>45047</v>
      </c>
      <c r="K51" s="100">
        <v>45169</v>
      </c>
      <c r="L51" s="10">
        <f t="shared" si="0"/>
        <v>122</v>
      </c>
      <c r="M51" s="98" t="s">
        <v>450</v>
      </c>
      <c r="N51" s="98"/>
      <c r="O51" s="98"/>
      <c r="P51" s="98" t="s">
        <v>675</v>
      </c>
      <c r="Q51" s="98" t="s">
        <v>1555</v>
      </c>
      <c r="R51" s="98" t="s">
        <v>27</v>
      </c>
      <c r="S51" s="98"/>
      <c r="T51" s="98" t="s">
        <v>52</v>
      </c>
      <c r="U51" s="98"/>
      <c r="V51" s="98"/>
      <c r="W51" s="98"/>
      <c r="X51" s="98"/>
      <c r="Y51" s="98"/>
      <c r="Z51" s="98"/>
      <c r="AA51" s="98" t="s">
        <v>61</v>
      </c>
      <c r="AB51" s="98"/>
      <c r="AC51" s="98"/>
      <c r="AD51" s="98"/>
      <c r="AE51" s="98" t="s">
        <v>244</v>
      </c>
      <c r="AF51" s="98" t="s">
        <v>1556</v>
      </c>
      <c r="AG51" s="98"/>
      <c r="AH51" s="98"/>
      <c r="AI51" s="98"/>
      <c r="AJ51" s="98"/>
      <c r="AK51" s="98"/>
      <c r="AL51" s="98" t="s">
        <v>1486</v>
      </c>
      <c r="AM51" s="98"/>
      <c r="AN51" s="98"/>
      <c r="AO51" s="98" t="s">
        <v>27</v>
      </c>
      <c r="AP51" s="98"/>
      <c r="AQ51" s="98"/>
      <c r="AR51" s="98"/>
      <c r="AS51" s="98"/>
      <c r="AT51" s="98" t="s">
        <v>77</v>
      </c>
      <c r="AU51" s="98"/>
      <c r="AV51" s="98" t="s">
        <v>78</v>
      </c>
      <c r="AW51" s="98"/>
      <c r="AX51" s="98"/>
      <c r="AY51" s="98"/>
      <c r="AZ51" s="98"/>
      <c r="BA51" s="98"/>
      <c r="BB51" s="98"/>
      <c r="BC51" s="98"/>
      <c r="BD51" s="98"/>
      <c r="BE51" s="98"/>
      <c r="BF51" s="98"/>
      <c r="BG51" s="98"/>
      <c r="BH51" s="98"/>
      <c r="BI51" s="98"/>
      <c r="BJ51" s="98"/>
      <c r="BK51" s="98"/>
      <c r="BL51" s="98"/>
      <c r="BM51" s="98" t="s">
        <v>95</v>
      </c>
      <c r="BN51" s="98"/>
      <c r="BO51" s="101" t="s">
        <v>1488</v>
      </c>
      <c r="BP51" s="101"/>
      <c r="BQ51" s="6"/>
    </row>
    <row r="52" spans="1:69" s="110" customFormat="1" ht="135.75" customHeight="1" x14ac:dyDescent="0.25">
      <c r="A52" s="6"/>
      <c r="B52" s="97" t="s">
        <v>1588</v>
      </c>
      <c r="C52" s="98" t="s">
        <v>1589</v>
      </c>
      <c r="D52" s="108" t="s">
        <v>817</v>
      </c>
      <c r="E52" s="109" t="s">
        <v>818</v>
      </c>
      <c r="F52" s="109" t="s">
        <v>819</v>
      </c>
      <c r="G52" s="98" t="s">
        <v>1511</v>
      </c>
      <c r="H52" s="99" t="s">
        <v>105</v>
      </c>
      <c r="I52" s="98"/>
      <c r="J52" s="100">
        <v>45047</v>
      </c>
      <c r="K52" s="100">
        <v>45169</v>
      </c>
      <c r="L52" s="10">
        <f t="shared" si="0"/>
        <v>122</v>
      </c>
      <c r="M52" s="98" t="s">
        <v>450</v>
      </c>
      <c r="N52" s="98"/>
      <c r="O52" s="98"/>
      <c r="P52" s="98" t="s">
        <v>675</v>
      </c>
      <c r="Q52" s="98" t="s">
        <v>1555</v>
      </c>
      <c r="R52" s="98" t="s">
        <v>27</v>
      </c>
      <c r="S52" s="98"/>
      <c r="T52" s="98" t="s">
        <v>52</v>
      </c>
      <c r="U52" s="98"/>
      <c r="V52" s="98"/>
      <c r="W52" s="98"/>
      <c r="X52" s="98"/>
      <c r="Y52" s="98"/>
      <c r="Z52" s="98"/>
      <c r="AA52" s="98" t="s">
        <v>61</v>
      </c>
      <c r="AB52" s="98"/>
      <c r="AC52" s="98"/>
      <c r="AD52" s="98"/>
      <c r="AE52" s="98" t="s">
        <v>244</v>
      </c>
      <c r="AF52" s="98" t="s">
        <v>1556</v>
      </c>
      <c r="AG52" s="98"/>
      <c r="AH52" s="98"/>
      <c r="AI52" s="98"/>
      <c r="AJ52" s="98"/>
      <c r="AK52" s="98"/>
      <c r="AL52" s="98" t="s">
        <v>1486</v>
      </c>
      <c r="AM52" s="98"/>
      <c r="AN52" s="98"/>
      <c r="AO52" s="98" t="s">
        <v>27</v>
      </c>
      <c r="AP52" s="98"/>
      <c r="AQ52" s="98"/>
      <c r="AR52" s="98"/>
      <c r="AS52" s="98"/>
      <c r="AT52" s="98" t="s">
        <v>77</v>
      </c>
      <c r="AU52" s="98"/>
      <c r="AV52" s="98" t="s">
        <v>78</v>
      </c>
      <c r="AW52" s="98"/>
      <c r="AX52" s="98"/>
      <c r="AY52" s="98"/>
      <c r="AZ52" s="98"/>
      <c r="BA52" s="98"/>
      <c r="BB52" s="98"/>
      <c r="BC52" s="98"/>
      <c r="BD52" s="98"/>
      <c r="BE52" s="98"/>
      <c r="BF52" s="98"/>
      <c r="BG52" s="98"/>
      <c r="BH52" s="98"/>
      <c r="BI52" s="98"/>
      <c r="BJ52" s="98"/>
      <c r="BK52" s="98"/>
      <c r="BL52" s="98"/>
      <c r="BM52" s="98" t="s">
        <v>95</v>
      </c>
      <c r="BN52" s="98"/>
      <c r="BO52" s="101" t="s">
        <v>1488</v>
      </c>
      <c r="BP52" s="101"/>
      <c r="BQ52" s="6"/>
    </row>
    <row r="53" spans="1:69" s="9" customFormat="1" ht="135.75" hidden="1" customHeight="1" x14ac:dyDescent="0.25">
      <c r="A53" s="6"/>
      <c r="B53" s="97" t="s">
        <v>1590</v>
      </c>
      <c r="C53" s="98" t="s">
        <v>1591</v>
      </c>
      <c r="D53" s="108" t="s">
        <v>817</v>
      </c>
      <c r="E53" s="109" t="s">
        <v>818</v>
      </c>
      <c r="F53" s="109" t="s">
        <v>819</v>
      </c>
      <c r="G53" s="98" t="s">
        <v>1515</v>
      </c>
      <c r="H53" s="99" t="s">
        <v>801</v>
      </c>
      <c r="I53" s="98"/>
      <c r="J53" s="100">
        <v>45047</v>
      </c>
      <c r="K53" s="100">
        <v>45169</v>
      </c>
      <c r="L53" s="10">
        <f t="shared" si="0"/>
        <v>122</v>
      </c>
      <c r="M53" s="98" t="s">
        <v>450</v>
      </c>
      <c r="N53" s="98"/>
      <c r="O53" s="98"/>
      <c r="P53" s="98" t="s">
        <v>675</v>
      </c>
      <c r="Q53" s="98" t="s">
        <v>1555</v>
      </c>
      <c r="R53" s="98" t="s">
        <v>27</v>
      </c>
      <c r="S53" s="98"/>
      <c r="T53" s="98" t="s">
        <v>52</v>
      </c>
      <c r="U53" s="98"/>
      <c r="V53" s="98"/>
      <c r="W53" s="98"/>
      <c r="X53" s="98"/>
      <c r="Y53" s="98"/>
      <c r="Z53" s="98"/>
      <c r="AA53" s="98" t="s">
        <v>61</v>
      </c>
      <c r="AB53" s="98"/>
      <c r="AC53" s="98"/>
      <c r="AD53" s="98"/>
      <c r="AE53" s="98" t="s">
        <v>244</v>
      </c>
      <c r="AF53" s="98" t="s">
        <v>1556</v>
      </c>
      <c r="AG53" s="98"/>
      <c r="AH53" s="98"/>
      <c r="AI53" s="98"/>
      <c r="AJ53" s="98"/>
      <c r="AK53" s="98"/>
      <c r="AL53" s="98" t="s">
        <v>1486</v>
      </c>
      <c r="AM53" s="98"/>
      <c r="AN53" s="98"/>
      <c r="AO53" s="98" t="s">
        <v>27</v>
      </c>
      <c r="AP53" s="98"/>
      <c r="AQ53" s="98"/>
      <c r="AR53" s="98"/>
      <c r="AS53" s="98"/>
      <c r="AT53" s="98" t="s">
        <v>77</v>
      </c>
      <c r="AU53" s="98"/>
      <c r="AV53" s="98" t="s">
        <v>78</v>
      </c>
      <c r="AW53" s="98"/>
      <c r="AX53" s="98"/>
      <c r="AY53" s="98"/>
      <c r="AZ53" s="98"/>
      <c r="BA53" s="98"/>
      <c r="BB53" s="98"/>
      <c r="BC53" s="98"/>
      <c r="BD53" s="98"/>
      <c r="BE53" s="98"/>
      <c r="BF53" s="98"/>
      <c r="BG53" s="98"/>
      <c r="BH53" s="98"/>
      <c r="BI53" s="98"/>
      <c r="BJ53" s="98"/>
      <c r="BK53" s="98"/>
      <c r="BL53" s="98"/>
      <c r="BM53" s="98" t="s">
        <v>95</v>
      </c>
      <c r="BN53" s="98"/>
      <c r="BO53" s="101" t="s">
        <v>1488</v>
      </c>
      <c r="BP53" s="101"/>
      <c r="BQ53" s="6"/>
    </row>
    <row r="54" spans="1:69" s="9" customFormat="1" ht="135.75" hidden="1" customHeight="1" x14ac:dyDescent="0.25">
      <c r="A54" s="6"/>
      <c r="B54" s="97" t="s">
        <v>1592</v>
      </c>
      <c r="C54" s="98" t="s">
        <v>1593</v>
      </c>
      <c r="D54" s="108" t="s">
        <v>817</v>
      </c>
      <c r="E54" s="109" t="s">
        <v>818</v>
      </c>
      <c r="F54" s="109" t="s">
        <v>819</v>
      </c>
      <c r="G54" s="98" t="s">
        <v>1483</v>
      </c>
      <c r="H54" s="99" t="s">
        <v>106</v>
      </c>
      <c r="I54" s="98"/>
      <c r="J54" s="100">
        <v>45170</v>
      </c>
      <c r="K54" s="100">
        <v>45291</v>
      </c>
      <c r="L54" s="10">
        <f t="shared" si="0"/>
        <v>121</v>
      </c>
      <c r="M54" s="98" t="s">
        <v>450</v>
      </c>
      <c r="N54" s="98"/>
      <c r="O54" s="98"/>
      <c r="P54" s="98" t="s">
        <v>675</v>
      </c>
      <c r="Q54" s="98" t="s">
        <v>1555</v>
      </c>
      <c r="R54" s="98" t="s">
        <v>27</v>
      </c>
      <c r="S54" s="98"/>
      <c r="T54" s="98" t="s">
        <v>52</v>
      </c>
      <c r="U54" s="98"/>
      <c r="V54" s="98"/>
      <c r="W54" s="98"/>
      <c r="X54" s="98"/>
      <c r="Y54" s="98"/>
      <c r="Z54" s="98"/>
      <c r="AA54" s="98" t="s">
        <v>61</v>
      </c>
      <c r="AB54" s="98"/>
      <c r="AC54" s="98"/>
      <c r="AD54" s="98"/>
      <c r="AE54" s="98" t="s">
        <v>244</v>
      </c>
      <c r="AF54" s="98" t="s">
        <v>1556</v>
      </c>
      <c r="AG54" s="98"/>
      <c r="AH54" s="98"/>
      <c r="AI54" s="98"/>
      <c r="AJ54" s="98"/>
      <c r="AK54" s="98"/>
      <c r="AL54" s="98" t="s">
        <v>1486</v>
      </c>
      <c r="AM54" s="98"/>
      <c r="AN54" s="98"/>
      <c r="AO54" s="98" t="s">
        <v>27</v>
      </c>
      <c r="AP54" s="98"/>
      <c r="AQ54" s="98"/>
      <c r="AR54" s="98"/>
      <c r="AS54" s="98"/>
      <c r="AT54" s="98" t="s">
        <v>77</v>
      </c>
      <c r="AU54" s="98"/>
      <c r="AV54" s="98" t="s">
        <v>78</v>
      </c>
      <c r="AW54" s="98"/>
      <c r="AX54" s="98"/>
      <c r="AY54" s="98"/>
      <c r="AZ54" s="98"/>
      <c r="BA54" s="98"/>
      <c r="BB54" s="98"/>
      <c r="BC54" s="98"/>
      <c r="BD54" s="98"/>
      <c r="BE54" s="98"/>
      <c r="BF54" s="98"/>
      <c r="BG54" s="98"/>
      <c r="BH54" s="98"/>
      <c r="BI54" s="98"/>
      <c r="BJ54" s="98"/>
      <c r="BK54" s="98"/>
      <c r="BL54" s="98"/>
      <c r="BM54" s="98" t="s">
        <v>95</v>
      </c>
      <c r="BN54" s="98"/>
      <c r="BO54" s="101" t="s">
        <v>1488</v>
      </c>
      <c r="BP54" s="101"/>
      <c r="BQ54" s="6"/>
    </row>
    <row r="55" spans="1:69" s="9" customFormat="1" ht="135.75" hidden="1" customHeight="1" x14ac:dyDescent="0.25">
      <c r="A55" s="6"/>
      <c r="B55" s="97" t="s">
        <v>1594</v>
      </c>
      <c r="C55" s="98" t="s">
        <v>1595</v>
      </c>
      <c r="D55" s="108" t="s">
        <v>817</v>
      </c>
      <c r="E55" s="109" t="s">
        <v>818</v>
      </c>
      <c r="F55" s="109" t="s">
        <v>819</v>
      </c>
      <c r="G55" s="98" t="s">
        <v>1559</v>
      </c>
      <c r="H55" s="99" t="s">
        <v>391</v>
      </c>
      <c r="I55" s="98" t="s">
        <v>473</v>
      </c>
      <c r="J55" s="100">
        <v>45170</v>
      </c>
      <c r="K55" s="100">
        <v>45291</v>
      </c>
      <c r="L55" s="10">
        <f t="shared" si="0"/>
        <v>121</v>
      </c>
      <c r="M55" s="98" t="s">
        <v>450</v>
      </c>
      <c r="N55" s="98"/>
      <c r="O55" s="98"/>
      <c r="P55" s="98" t="s">
        <v>675</v>
      </c>
      <c r="Q55" s="98" t="s">
        <v>1555</v>
      </c>
      <c r="R55" s="98" t="s">
        <v>27</v>
      </c>
      <c r="S55" s="98"/>
      <c r="T55" s="98" t="s">
        <v>52</v>
      </c>
      <c r="U55" s="98"/>
      <c r="V55" s="98"/>
      <c r="W55" s="98"/>
      <c r="X55" s="98"/>
      <c r="Y55" s="98"/>
      <c r="Z55" s="98"/>
      <c r="AA55" s="98" t="s">
        <v>61</v>
      </c>
      <c r="AB55" s="98"/>
      <c r="AC55" s="98"/>
      <c r="AD55" s="98"/>
      <c r="AE55" s="98" t="s">
        <v>244</v>
      </c>
      <c r="AF55" s="98" t="s">
        <v>1556</v>
      </c>
      <c r="AG55" s="98"/>
      <c r="AH55" s="98"/>
      <c r="AI55" s="98"/>
      <c r="AJ55" s="98"/>
      <c r="AK55" s="98"/>
      <c r="AL55" s="98" t="s">
        <v>1486</v>
      </c>
      <c r="AM55" s="98"/>
      <c r="AN55" s="98"/>
      <c r="AO55" s="98" t="s">
        <v>27</v>
      </c>
      <c r="AP55" s="98"/>
      <c r="AQ55" s="98"/>
      <c r="AR55" s="98"/>
      <c r="AS55" s="98"/>
      <c r="AT55" s="98" t="s">
        <v>77</v>
      </c>
      <c r="AU55" s="98"/>
      <c r="AV55" s="98" t="s">
        <v>78</v>
      </c>
      <c r="AW55" s="98"/>
      <c r="AX55" s="98"/>
      <c r="AY55" s="98"/>
      <c r="AZ55" s="98"/>
      <c r="BA55" s="98"/>
      <c r="BB55" s="98"/>
      <c r="BC55" s="98"/>
      <c r="BD55" s="98"/>
      <c r="BE55" s="98"/>
      <c r="BF55" s="98"/>
      <c r="BG55" s="98"/>
      <c r="BH55" s="98"/>
      <c r="BI55" s="98"/>
      <c r="BJ55" s="98"/>
      <c r="BK55" s="98"/>
      <c r="BL55" s="98"/>
      <c r="BM55" s="98" t="s">
        <v>95</v>
      </c>
      <c r="BN55" s="98"/>
      <c r="BO55" s="101" t="s">
        <v>1488</v>
      </c>
      <c r="BP55" s="101"/>
      <c r="BQ55" s="6"/>
    </row>
    <row r="56" spans="1:69" s="9" customFormat="1" ht="135.75" hidden="1" customHeight="1" x14ac:dyDescent="0.25">
      <c r="A56" s="6"/>
      <c r="B56" s="97" t="s">
        <v>1596</v>
      </c>
      <c r="C56" s="98" t="s">
        <v>1597</v>
      </c>
      <c r="D56" s="108" t="s">
        <v>817</v>
      </c>
      <c r="E56" s="109" t="s">
        <v>818</v>
      </c>
      <c r="F56" s="109" t="s">
        <v>819</v>
      </c>
      <c r="G56" s="107" t="s">
        <v>791</v>
      </c>
      <c r="H56" s="99" t="s">
        <v>1113</v>
      </c>
      <c r="I56" s="98"/>
      <c r="J56" s="100">
        <v>45170</v>
      </c>
      <c r="K56" s="100">
        <v>45291</v>
      </c>
      <c r="L56" s="10">
        <f t="shared" si="0"/>
        <v>121</v>
      </c>
      <c r="M56" s="98" t="s">
        <v>450</v>
      </c>
      <c r="N56" s="98"/>
      <c r="O56" s="98"/>
      <c r="P56" s="98" t="s">
        <v>675</v>
      </c>
      <c r="Q56" s="98" t="s">
        <v>1555</v>
      </c>
      <c r="R56" s="98" t="s">
        <v>27</v>
      </c>
      <c r="S56" s="98"/>
      <c r="T56" s="98" t="s">
        <v>52</v>
      </c>
      <c r="U56" s="98"/>
      <c r="V56" s="98"/>
      <c r="W56" s="98"/>
      <c r="X56" s="98"/>
      <c r="Y56" s="98"/>
      <c r="Z56" s="98"/>
      <c r="AA56" s="98" t="s">
        <v>61</v>
      </c>
      <c r="AB56" s="98"/>
      <c r="AC56" s="98"/>
      <c r="AD56" s="98"/>
      <c r="AE56" s="98" t="s">
        <v>244</v>
      </c>
      <c r="AF56" s="98" t="s">
        <v>1556</v>
      </c>
      <c r="AG56" s="98"/>
      <c r="AH56" s="98"/>
      <c r="AI56" s="98"/>
      <c r="AJ56" s="98"/>
      <c r="AK56" s="98"/>
      <c r="AL56" s="98" t="s">
        <v>1486</v>
      </c>
      <c r="AM56" s="98"/>
      <c r="AN56" s="98"/>
      <c r="AO56" s="98" t="s">
        <v>27</v>
      </c>
      <c r="AP56" s="98"/>
      <c r="AQ56" s="98"/>
      <c r="AR56" s="98"/>
      <c r="AS56" s="98"/>
      <c r="AT56" s="98" t="s">
        <v>77</v>
      </c>
      <c r="AU56" s="98"/>
      <c r="AV56" s="98" t="s">
        <v>78</v>
      </c>
      <c r="AW56" s="98"/>
      <c r="AX56" s="98"/>
      <c r="AY56" s="98"/>
      <c r="AZ56" s="98"/>
      <c r="BA56" s="98"/>
      <c r="BB56" s="98"/>
      <c r="BC56" s="98"/>
      <c r="BD56" s="98"/>
      <c r="BE56" s="98"/>
      <c r="BF56" s="98"/>
      <c r="BG56" s="98"/>
      <c r="BH56" s="98"/>
      <c r="BI56" s="98"/>
      <c r="BJ56" s="98"/>
      <c r="BK56" s="98"/>
      <c r="BL56" s="98"/>
      <c r="BM56" s="98" t="s">
        <v>95</v>
      </c>
      <c r="BN56" s="98"/>
      <c r="BO56" s="101" t="s">
        <v>1488</v>
      </c>
      <c r="BP56" s="101"/>
      <c r="BQ56" s="6"/>
    </row>
    <row r="57" spans="1:69" s="110" customFormat="1" ht="135.75" hidden="1" customHeight="1" x14ac:dyDescent="0.25">
      <c r="A57" s="6"/>
      <c r="B57" s="97" t="s">
        <v>1598</v>
      </c>
      <c r="C57" s="98" t="s">
        <v>1599</v>
      </c>
      <c r="D57" s="108" t="s">
        <v>817</v>
      </c>
      <c r="E57" s="109" t="s">
        <v>818</v>
      </c>
      <c r="F57" s="109" t="s">
        <v>819</v>
      </c>
      <c r="G57" s="107" t="s">
        <v>791</v>
      </c>
      <c r="H57" s="99" t="s">
        <v>1097</v>
      </c>
      <c r="I57" s="98" t="s">
        <v>1098</v>
      </c>
      <c r="J57" s="100">
        <v>45170</v>
      </c>
      <c r="K57" s="100">
        <v>45291</v>
      </c>
      <c r="L57" s="10">
        <f t="shared" si="0"/>
        <v>121</v>
      </c>
      <c r="M57" s="98" t="s">
        <v>450</v>
      </c>
      <c r="N57" s="98"/>
      <c r="O57" s="98"/>
      <c r="P57" s="98" t="s">
        <v>675</v>
      </c>
      <c r="Q57" s="98" t="s">
        <v>1555</v>
      </c>
      <c r="R57" s="98" t="s">
        <v>27</v>
      </c>
      <c r="S57" s="98"/>
      <c r="T57" s="98" t="s">
        <v>52</v>
      </c>
      <c r="U57" s="98"/>
      <c r="V57" s="98"/>
      <c r="W57" s="98"/>
      <c r="X57" s="98"/>
      <c r="Y57" s="98"/>
      <c r="Z57" s="98"/>
      <c r="AA57" s="98" t="s">
        <v>61</v>
      </c>
      <c r="AB57" s="98"/>
      <c r="AC57" s="98"/>
      <c r="AD57" s="98"/>
      <c r="AE57" s="98" t="s">
        <v>244</v>
      </c>
      <c r="AF57" s="98" t="s">
        <v>1556</v>
      </c>
      <c r="AG57" s="98"/>
      <c r="AH57" s="98"/>
      <c r="AI57" s="98"/>
      <c r="AJ57" s="98"/>
      <c r="AK57" s="98"/>
      <c r="AL57" s="98" t="s">
        <v>1486</v>
      </c>
      <c r="AM57" s="98"/>
      <c r="AN57" s="98"/>
      <c r="AO57" s="98" t="s">
        <v>27</v>
      </c>
      <c r="AP57" s="98"/>
      <c r="AQ57" s="98"/>
      <c r="AR57" s="98"/>
      <c r="AS57" s="98"/>
      <c r="AT57" s="98" t="s">
        <v>77</v>
      </c>
      <c r="AU57" s="98"/>
      <c r="AV57" s="98" t="s">
        <v>78</v>
      </c>
      <c r="AW57" s="98"/>
      <c r="AX57" s="98"/>
      <c r="AY57" s="98"/>
      <c r="AZ57" s="98"/>
      <c r="BA57" s="98"/>
      <c r="BB57" s="98"/>
      <c r="BC57" s="98"/>
      <c r="BD57" s="98"/>
      <c r="BE57" s="98"/>
      <c r="BF57" s="98"/>
      <c r="BG57" s="98"/>
      <c r="BH57" s="98"/>
      <c r="BI57" s="98"/>
      <c r="BJ57" s="98"/>
      <c r="BK57" s="98"/>
      <c r="BL57" s="98"/>
      <c r="BM57" s="98" t="s">
        <v>95</v>
      </c>
      <c r="BN57" s="98"/>
      <c r="BO57" s="101" t="s">
        <v>1488</v>
      </c>
      <c r="BP57" s="101"/>
      <c r="BQ57" s="6"/>
    </row>
    <row r="58" spans="1:69" s="9" customFormat="1" ht="135.75" hidden="1" customHeight="1" x14ac:dyDescent="0.25">
      <c r="A58" s="6"/>
      <c r="B58" s="97" t="s">
        <v>1600</v>
      </c>
      <c r="C58" s="98" t="s">
        <v>1601</v>
      </c>
      <c r="D58" s="108" t="s">
        <v>817</v>
      </c>
      <c r="E58" s="109" t="s">
        <v>818</v>
      </c>
      <c r="F58" s="109" t="s">
        <v>819</v>
      </c>
      <c r="G58" s="98" t="s">
        <v>1502</v>
      </c>
      <c r="H58" s="99" t="s">
        <v>1526</v>
      </c>
      <c r="I58" s="98" t="s">
        <v>241</v>
      </c>
      <c r="J58" s="100">
        <v>45170</v>
      </c>
      <c r="K58" s="100">
        <v>45291</v>
      </c>
      <c r="L58" s="10">
        <f t="shared" si="0"/>
        <v>121</v>
      </c>
      <c r="M58" s="98" t="s">
        <v>450</v>
      </c>
      <c r="N58" s="98"/>
      <c r="O58" s="98"/>
      <c r="P58" s="98" t="s">
        <v>675</v>
      </c>
      <c r="Q58" s="98" t="s">
        <v>1555</v>
      </c>
      <c r="R58" s="98" t="s">
        <v>27</v>
      </c>
      <c r="S58" s="98"/>
      <c r="T58" s="98" t="s">
        <v>52</v>
      </c>
      <c r="U58" s="98"/>
      <c r="V58" s="98"/>
      <c r="W58" s="98"/>
      <c r="X58" s="98"/>
      <c r="Y58" s="98"/>
      <c r="Z58" s="98"/>
      <c r="AA58" s="98" t="s">
        <v>61</v>
      </c>
      <c r="AB58" s="98"/>
      <c r="AC58" s="98"/>
      <c r="AD58" s="98"/>
      <c r="AE58" s="98" t="s">
        <v>244</v>
      </c>
      <c r="AF58" s="98" t="s">
        <v>1556</v>
      </c>
      <c r="AG58" s="98"/>
      <c r="AH58" s="98"/>
      <c r="AI58" s="98"/>
      <c r="AJ58" s="98"/>
      <c r="AK58" s="98"/>
      <c r="AL58" s="98" t="s">
        <v>1486</v>
      </c>
      <c r="AM58" s="98"/>
      <c r="AN58" s="98"/>
      <c r="AO58" s="98" t="s">
        <v>27</v>
      </c>
      <c r="AP58" s="98"/>
      <c r="AQ58" s="98"/>
      <c r="AR58" s="98"/>
      <c r="AS58" s="98"/>
      <c r="AT58" s="98" t="s">
        <v>77</v>
      </c>
      <c r="AU58" s="98"/>
      <c r="AV58" s="98" t="s">
        <v>78</v>
      </c>
      <c r="AW58" s="98"/>
      <c r="AX58" s="98"/>
      <c r="AY58" s="98"/>
      <c r="AZ58" s="98"/>
      <c r="BA58" s="98"/>
      <c r="BB58" s="98"/>
      <c r="BC58" s="98"/>
      <c r="BD58" s="98"/>
      <c r="BE58" s="98"/>
      <c r="BF58" s="98"/>
      <c r="BG58" s="98"/>
      <c r="BH58" s="98"/>
      <c r="BI58" s="98"/>
      <c r="BJ58" s="98"/>
      <c r="BK58" s="98"/>
      <c r="BL58" s="98"/>
      <c r="BM58" s="98" t="s">
        <v>95</v>
      </c>
      <c r="BN58" s="98"/>
      <c r="BO58" s="101" t="s">
        <v>1488</v>
      </c>
      <c r="BP58" s="101"/>
      <c r="BQ58" s="6"/>
    </row>
    <row r="59" spans="1:69" s="110" customFormat="1" ht="135.75" hidden="1" customHeight="1" x14ac:dyDescent="0.25">
      <c r="A59" s="6"/>
      <c r="B59" s="97" t="s">
        <v>1602</v>
      </c>
      <c r="C59" s="98" t="s">
        <v>1603</v>
      </c>
      <c r="D59" s="108" t="s">
        <v>817</v>
      </c>
      <c r="E59" s="109" t="s">
        <v>818</v>
      </c>
      <c r="F59" s="109" t="s">
        <v>819</v>
      </c>
      <c r="G59" s="98" t="s">
        <v>1505</v>
      </c>
      <c r="H59" s="99" t="s">
        <v>408</v>
      </c>
      <c r="I59" s="98"/>
      <c r="J59" s="100">
        <v>45170</v>
      </c>
      <c r="K59" s="100">
        <v>45291</v>
      </c>
      <c r="L59" s="10">
        <f t="shared" si="0"/>
        <v>121</v>
      </c>
      <c r="M59" s="98" t="s">
        <v>450</v>
      </c>
      <c r="N59" s="98"/>
      <c r="O59" s="98"/>
      <c r="P59" s="98" t="s">
        <v>675</v>
      </c>
      <c r="Q59" s="98" t="s">
        <v>1555</v>
      </c>
      <c r="R59" s="98" t="s">
        <v>27</v>
      </c>
      <c r="S59" s="98"/>
      <c r="T59" s="98" t="s">
        <v>52</v>
      </c>
      <c r="U59" s="98"/>
      <c r="V59" s="98"/>
      <c r="W59" s="98"/>
      <c r="X59" s="98"/>
      <c r="Y59" s="98"/>
      <c r="Z59" s="98"/>
      <c r="AA59" s="98" t="s">
        <v>61</v>
      </c>
      <c r="AB59" s="98"/>
      <c r="AC59" s="98"/>
      <c r="AD59" s="98"/>
      <c r="AE59" s="98" t="s">
        <v>244</v>
      </c>
      <c r="AF59" s="98" t="s">
        <v>1556</v>
      </c>
      <c r="AG59" s="98"/>
      <c r="AH59" s="98"/>
      <c r="AI59" s="98"/>
      <c r="AJ59" s="98"/>
      <c r="AK59" s="98"/>
      <c r="AL59" s="98" t="s">
        <v>1486</v>
      </c>
      <c r="AM59" s="98"/>
      <c r="AN59" s="98"/>
      <c r="AO59" s="98" t="s">
        <v>27</v>
      </c>
      <c r="AP59" s="98"/>
      <c r="AQ59" s="98"/>
      <c r="AR59" s="98"/>
      <c r="AS59" s="98"/>
      <c r="AT59" s="98" t="s">
        <v>77</v>
      </c>
      <c r="AU59" s="98"/>
      <c r="AV59" s="98" t="s">
        <v>78</v>
      </c>
      <c r="AW59" s="98"/>
      <c r="AX59" s="98"/>
      <c r="AY59" s="98"/>
      <c r="AZ59" s="98"/>
      <c r="BA59" s="98"/>
      <c r="BB59" s="98"/>
      <c r="BC59" s="98"/>
      <c r="BD59" s="98"/>
      <c r="BE59" s="98"/>
      <c r="BF59" s="98"/>
      <c r="BG59" s="98"/>
      <c r="BH59" s="98"/>
      <c r="BI59" s="98"/>
      <c r="BJ59" s="98"/>
      <c r="BK59" s="98"/>
      <c r="BL59" s="98"/>
      <c r="BM59" s="98" t="s">
        <v>95</v>
      </c>
      <c r="BN59" s="98"/>
      <c r="BO59" s="101" t="s">
        <v>1488</v>
      </c>
      <c r="BP59" s="101"/>
      <c r="BQ59" s="6"/>
    </row>
    <row r="60" spans="1:69" s="9" customFormat="1" ht="135.75" hidden="1" customHeight="1" x14ac:dyDescent="0.25">
      <c r="A60" s="6"/>
      <c r="B60" s="97" t="s">
        <v>1604</v>
      </c>
      <c r="C60" s="98" t="s">
        <v>1605</v>
      </c>
      <c r="D60" s="108" t="s">
        <v>817</v>
      </c>
      <c r="E60" s="109" t="s">
        <v>818</v>
      </c>
      <c r="F60" s="109" t="s">
        <v>819</v>
      </c>
      <c r="G60" s="98" t="s">
        <v>1508</v>
      </c>
      <c r="H60" s="99" t="s">
        <v>797</v>
      </c>
      <c r="I60" s="98"/>
      <c r="J60" s="100">
        <v>45170</v>
      </c>
      <c r="K60" s="100">
        <v>45291</v>
      </c>
      <c r="L60" s="10">
        <f t="shared" si="0"/>
        <v>121</v>
      </c>
      <c r="M60" s="98" t="s">
        <v>450</v>
      </c>
      <c r="N60" s="98"/>
      <c r="O60" s="98"/>
      <c r="P60" s="98" t="s">
        <v>675</v>
      </c>
      <c r="Q60" s="98" t="s">
        <v>1555</v>
      </c>
      <c r="R60" s="98" t="s">
        <v>27</v>
      </c>
      <c r="S60" s="98"/>
      <c r="T60" s="98" t="s">
        <v>52</v>
      </c>
      <c r="U60" s="98"/>
      <c r="V60" s="98"/>
      <c r="W60" s="98"/>
      <c r="X60" s="98"/>
      <c r="Y60" s="98"/>
      <c r="Z60" s="98"/>
      <c r="AA60" s="98" t="s">
        <v>61</v>
      </c>
      <c r="AB60" s="98"/>
      <c r="AC60" s="98"/>
      <c r="AD60" s="98"/>
      <c r="AE60" s="98" t="s">
        <v>244</v>
      </c>
      <c r="AF60" s="98" t="s">
        <v>1556</v>
      </c>
      <c r="AG60" s="98"/>
      <c r="AH60" s="98"/>
      <c r="AI60" s="98"/>
      <c r="AJ60" s="98"/>
      <c r="AK60" s="98"/>
      <c r="AL60" s="98" t="s">
        <v>1486</v>
      </c>
      <c r="AM60" s="98"/>
      <c r="AN60" s="98"/>
      <c r="AO60" s="98" t="s">
        <v>27</v>
      </c>
      <c r="AP60" s="98"/>
      <c r="AQ60" s="98"/>
      <c r="AR60" s="98"/>
      <c r="AS60" s="98"/>
      <c r="AT60" s="98" t="s">
        <v>77</v>
      </c>
      <c r="AU60" s="98"/>
      <c r="AV60" s="98" t="s">
        <v>78</v>
      </c>
      <c r="AW60" s="98"/>
      <c r="AX60" s="98"/>
      <c r="AY60" s="98"/>
      <c r="AZ60" s="98"/>
      <c r="BA60" s="98"/>
      <c r="BB60" s="98"/>
      <c r="BC60" s="98"/>
      <c r="BD60" s="98"/>
      <c r="BE60" s="98"/>
      <c r="BF60" s="98"/>
      <c r="BG60" s="98"/>
      <c r="BH60" s="98"/>
      <c r="BI60" s="98"/>
      <c r="BJ60" s="98"/>
      <c r="BK60" s="98"/>
      <c r="BL60" s="98"/>
      <c r="BM60" s="98" t="s">
        <v>95</v>
      </c>
      <c r="BN60" s="98"/>
      <c r="BO60" s="101" t="s">
        <v>1488</v>
      </c>
      <c r="BP60" s="101"/>
      <c r="BQ60" s="6"/>
    </row>
    <row r="61" spans="1:69" s="110" customFormat="1" ht="135.75" customHeight="1" x14ac:dyDescent="0.25">
      <c r="A61" s="6"/>
      <c r="B61" s="97" t="s">
        <v>1606</v>
      </c>
      <c r="C61" s="98" t="s">
        <v>1607</v>
      </c>
      <c r="D61" s="108" t="s">
        <v>817</v>
      </c>
      <c r="E61" s="109" t="s">
        <v>818</v>
      </c>
      <c r="F61" s="109" t="s">
        <v>819</v>
      </c>
      <c r="G61" s="98" t="s">
        <v>1511</v>
      </c>
      <c r="H61" s="99" t="s">
        <v>105</v>
      </c>
      <c r="I61" s="98"/>
      <c r="J61" s="100">
        <v>45170</v>
      </c>
      <c r="K61" s="100">
        <v>45291</v>
      </c>
      <c r="L61" s="10">
        <f t="shared" si="0"/>
        <v>121</v>
      </c>
      <c r="M61" s="98" t="s">
        <v>450</v>
      </c>
      <c r="N61" s="98"/>
      <c r="O61" s="98"/>
      <c r="P61" s="98" t="s">
        <v>675</v>
      </c>
      <c r="Q61" s="98" t="s">
        <v>1555</v>
      </c>
      <c r="R61" s="98" t="s">
        <v>27</v>
      </c>
      <c r="S61" s="98"/>
      <c r="T61" s="98" t="s">
        <v>52</v>
      </c>
      <c r="U61" s="98"/>
      <c r="V61" s="98"/>
      <c r="W61" s="98"/>
      <c r="X61" s="98"/>
      <c r="Y61" s="98"/>
      <c r="Z61" s="98"/>
      <c r="AA61" s="98" t="s">
        <v>61</v>
      </c>
      <c r="AB61" s="98"/>
      <c r="AC61" s="98"/>
      <c r="AD61" s="98"/>
      <c r="AE61" s="98" t="s">
        <v>244</v>
      </c>
      <c r="AF61" s="98" t="s">
        <v>1556</v>
      </c>
      <c r="AG61" s="98"/>
      <c r="AH61" s="98"/>
      <c r="AI61" s="98"/>
      <c r="AJ61" s="98"/>
      <c r="AK61" s="98"/>
      <c r="AL61" s="98" t="s">
        <v>1486</v>
      </c>
      <c r="AM61" s="98"/>
      <c r="AN61" s="98"/>
      <c r="AO61" s="98" t="s">
        <v>27</v>
      </c>
      <c r="AP61" s="98"/>
      <c r="AQ61" s="98"/>
      <c r="AR61" s="98"/>
      <c r="AS61" s="98"/>
      <c r="AT61" s="98" t="s">
        <v>77</v>
      </c>
      <c r="AU61" s="98"/>
      <c r="AV61" s="98" t="s">
        <v>78</v>
      </c>
      <c r="AW61" s="98"/>
      <c r="AX61" s="98"/>
      <c r="AY61" s="98"/>
      <c r="AZ61" s="98"/>
      <c r="BA61" s="98"/>
      <c r="BB61" s="98"/>
      <c r="BC61" s="98"/>
      <c r="BD61" s="98"/>
      <c r="BE61" s="98"/>
      <c r="BF61" s="98"/>
      <c r="BG61" s="98"/>
      <c r="BH61" s="98"/>
      <c r="BI61" s="98"/>
      <c r="BJ61" s="98"/>
      <c r="BK61" s="98"/>
      <c r="BL61" s="98"/>
      <c r="BM61" s="98" t="s">
        <v>95</v>
      </c>
      <c r="BN61" s="98"/>
      <c r="BO61" s="101" t="s">
        <v>1488</v>
      </c>
      <c r="BP61" s="101"/>
      <c r="BQ61" s="6"/>
    </row>
    <row r="62" spans="1:69" s="9" customFormat="1" ht="135.75" hidden="1" customHeight="1" x14ac:dyDescent="0.25">
      <c r="A62" s="6"/>
      <c r="B62" s="97" t="s">
        <v>1608</v>
      </c>
      <c r="C62" s="98" t="s">
        <v>1609</v>
      </c>
      <c r="D62" s="108" t="s">
        <v>817</v>
      </c>
      <c r="E62" s="109" t="s">
        <v>818</v>
      </c>
      <c r="F62" s="109" t="s">
        <v>819</v>
      </c>
      <c r="G62" s="98" t="s">
        <v>1515</v>
      </c>
      <c r="H62" s="99" t="s">
        <v>801</v>
      </c>
      <c r="I62" s="98"/>
      <c r="J62" s="100">
        <v>45170</v>
      </c>
      <c r="K62" s="100">
        <v>45291</v>
      </c>
      <c r="L62" s="10">
        <f t="shared" si="0"/>
        <v>121</v>
      </c>
      <c r="M62" s="98" t="s">
        <v>450</v>
      </c>
      <c r="N62" s="98"/>
      <c r="O62" s="98"/>
      <c r="P62" s="98" t="s">
        <v>675</v>
      </c>
      <c r="Q62" s="98" t="s">
        <v>1555</v>
      </c>
      <c r="R62" s="98" t="s">
        <v>27</v>
      </c>
      <c r="S62" s="98"/>
      <c r="T62" s="98" t="s">
        <v>52</v>
      </c>
      <c r="U62" s="98"/>
      <c r="V62" s="98"/>
      <c r="W62" s="98"/>
      <c r="X62" s="98"/>
      <c r="Y62" s="98"/>
      <c r="Z62" s="98"/>
      <c r="AA62" s="98" t="s">
        <v>61</v>
      </c>
      <c r="AB62" s="98"/>
      <c r="AC62" s="98"/>
      <c r="AD62" s="98"/>
      <c r="AE62" s="98" t="s">
        <v>244</v>
      </c>
      <c r="AF62" s="98" t="s">
        <v>1556</v>
      </c>
      <c r="AG62" s="98"/>
      <c r="AH62" s="98"/>
      <c r="AI62" s="98"/>
      <c r="AJ62" s="98"/>
      <c r="AK62" s="98"/>
      <c r="AL62" s="98" t="s">
        <v>1486</v>
      </c>
      <c r="AM62" s="98"/>
      <c r="AN62" s="98"/>
      <c r="AO62" s="98" t="s">
        <v>27</v>
      </c>
      <c r="AP62" s="98"/>
      <c r="AQ62" s="98"/>
      <c r="AR62" s="98"/>
      <c r="AS62" s="98"/>
      <c r="AT62" s="98" t="s">
        <v>77</v>
      </c>
      <c r="AU62" s="98"/>
      <c r="AV62" s="98" t="s">
        <v>78</v>
      </c>
      <c r="AW62" s="98"/>
      <c r="AX62" s="98"/>
      <c r="AY62" s="98"/>
      <c r="AZ62" s="98"/>
      <c r="BA62" s="98"/>
      <c r="BB62" s="98"/>
      <c r="BC62" s="98"/>
      <c r="BD62" s="98"/>
      <c r="BE62" s="98"/>
      <c r="BF62" s="98"/>
      <c r="BG62" s="98"/>
      <c r="BH62" s="98"/>
      <c r="BI62" s="98"/>
      <c r="BJ62" s="98"/>
      <c r="BK62" s="98"/>
      <c r="BL62" s="98"/>
      <c r="BM62" s="98" t="s">
        <v>95</v>
      </c>
      <c r="BN62" s="98"/>
      <c r="BO62" s="101" t="s">
        <v>1488</v>
      </c>
      <c r="BP62" s="101"/>
      <c r="BQ62" s="6"/>
    </row>
    <row r="63" spans="1:69" s="9" customFormat="1" ht="135.75" hidden="1" customHeight="1" x14ac:dyDescent="0.25">
      <c r="A63" s="6"/>
      <c r="B63" s="97" t="s">
        <v>1610</v>
      </c>
      <c r="C63" s="98" t="s">
        <v>1611</v>
      </c>
      <c r="D63" s="108" t="s">
        <v>848</v>
      </c>
      <c r="E63" s="111" t="s">
        <v>849</v>
      </c>
      <c r="F63" s="111" t="s">
        <v>850</v>
      </c>
      <c r="G63" s="98" t="s">
        <v>1491</v>
      </c>
      <c r="H63" s="99" t="s">
        <v>1492</v>
      </c>
      <c r="I63" s="98" t="s">
        <v>450</v>
      </c>
      <c r="J63" s="100">
        <v>45047</v>
      </c>
      <c r="K63" s="100">
        <v>45077</v>
      </c>
      <c r="L63" s="10">
        <f t="shared" si="0"/>
        <v>30</v>
      </c>
      <c r="M63" s="98" t="s">
        <v>106</v>
      </c>
      <c r="N63" s="98" t="s">
        <v>107</v>
      </c>
      <c r="O63" s="98" t="s">
        <v>851</v>
      </c>
      <c r="P63" s="98" t="s">
        <v>1612</v>
      </c>
      <c r="Q63" s="98" t="s">
        <v>13</v>
      </c>
      <c r="R63" s="98" t="s">
        <v>27</v>
      </c>
      <c r="S63" s="98"/>
      <c r="T63" s="98" t="s">
        <v>52</v>
      </c>
      <c r="U63" s="98"/>
      <c r="V63" s="98"/>
      <c r="W63" s="98"/>
      <c r="X63" s="98"/>
      <c r="Y63" s="98"/>
      <c r="Z63" s="98"/>
      <c r="AA63" s="98"/>
      <c r="AB63" s="98"/>
      <c r="AC63" s="98"/>
      <c r="AD63" s="98"/>
      <c r="AE63" s="98" t="s">
        <v>290</v>
      </c>
      <c r="AF63" s="98" t="s">
        <v>1247</v>
      </c>
      <c r="AG63" s="98"/>
      <c r="AH63" s="98"/>
      <c r="AI63" s="98"/>
      <c r="AJ63" s="98"/>
      <c r="AK63" s="98"/>
      <c r="AL63" s="98" t="s">
        <v>1486</v>
      </c>
      <c r="AM63" s="98" t="s">
        <v>1487</v>
      </c>
      <c r="AN63" s="98" t="s">
        <v>255</v>
      </c>
      <c r="AO63" s="98"/>
      <c r="AP63" s="98"/>
      <c r="AQ63" s="98" t="s">
        <v>29</v>
      </c>
      <c r="AR63" s="98"/>
      <c r="AS63" s="98"/>
      <c r="AT63" s="98"/>
      <c r="AU63" s="98" t="s">
        <v>33</v>
      </c>
      <c r="AV63" s="98"/>
      <c r="AW63" s="98"/>
      <c r="AX63" s="98"/>
      <c r="AY63" s="98"/>
      <c r="AZ63" s="98"/>
      <c r="BA63" s="98"/>
      <c r="BB63" s="98"/>
      <c r="BC63" s="98"/>
      <c r="BD63" s="98"/>
      <c r="BE63" s="98"/>
      <c r="BF63" s="98"/>
      <c r="BG63" s="98"/>
      <c r="BH63" s="98" t="s">
        <v>90</v>
      </c>
      <c r="BI63" s="98"/>
      <c r="BJ63" s="98"/>
      <c r="BK63" s="98"/>
      <c r="BL63" s="98"/>
      <c r="BM63" s="98"/>
      <c r="BN63" s="98" t="s">
        <v>96</v>
      </c>
      <c r="BO63" s="101" t="s">
        <v>1488</v>
      </c>
      <c r="BP63" s="101"/>
      <c r="BQ63" s="6"/>
    </row>
    <row r="64" spans="1:69" s="9" customFormat="1" ht="135.75" hidden="1" customHeight="1" x14ac:dyDescent="0.25">
      <c r="A64" s="6"/>
      <c r="B64" s="97" t="s">
        <v>1613</v>
      </c>
      <c r="C64" s="99" t="s">
        <v>1614</v>
      </c>
      <c r="D64" s="108" t="s">
        <v>853</v>
      </c>
      <c r="E64" s="111" t="s">
        <v>849</v>
      </c>
      <c r="F64" s="111" t="s">
        <v>850</v>
      </c>
      <c r="G64" s="98" t="s">
        <v>1508</v>
      </c>
      <c r="H64" s="99" t="s">
        <v>797</v>
      </c>
      <c r="I64" s="98" t="s">
        <v>1615</v>
      </c>
      <c r="J64" s="100">
        <v>45047</v>
      </c>
      <c r="K64" s="100">
        <v>45077</v>
      </c>
      <c r="L64" s="10">
        <f t="shared" si="0"/>
        <v>30</v>
      </c>
      <c r="M64" s="98" t="s">
        <v>106</v>
      </c>
      <c r="N64" s="98" t="s">
        <v>107</v>
      </c>
      <c r="O64" s="98" t="s">
        <v>851</v>
      </c>
      <c r="P64" s="98" t="s">
        <v>1612</v>
      </c>
      <c r="Q64" s="98" t="s">
        <v>13</v>
      </c>
      <c r="R64" s="98" t="s">
        <v>27</v>
      </c>
      <c r="S64" s="98"/>
      <c r="T64" s="98" t="s">
        <v>52</v>
      </c>
      <c r="U64" s="98"/>
      <c r="V64" s="98"/>
      <c r="W64" s="98"/>
      <c r="X64" s="98"/>
      <c r="Y64" s="98"/>
      <c r="Z64" s="98"/>
      <c r="AA64" s="98"/>
      <c r="AB64" s="98"/>
      <c r="AC64" s="98"/>
      <c r="AD64" s="98"/>
      <c r="AE64" s="98" t="s">
        <v>290</v>
      </c>
      <c r="AF64" s="98" t="s">
        <v>1247</v>
      </c>
      <c r="AG64" s="98"/>
      <c r="AH64" s="98"/>
      <c r="AI64" s="98"/>
      <c r="AJ64" s="98"/>
      <c r="AK64" s="98"/>
      <c r="AL64" s="98" t="s">
        <v>1486</v>
      </c>
      <c r="AM64" s="98" t="s">
        <v>1487</v>
      </c>
      <c r="AN64" s="98" t="s">
        <v>255</v>
      </c>
      <c r="AO64" s="98"/>
      <c r="AP64" s="98"/>
      <c r="AQ64" s="98" t="s">
        <v>29</v>
      </c>
      <c r="AR64" s="98"/>
      <c r="AS64" s="98"/>
      <c r="AT64" s="98"/>
      <c r="AU64" s="98" t="s">
        <v>33</v>
      </c>
      <c r="AV64" s="98"/>
      <c r="AW64" s="98"/>
      <c r="AX64" s="98"/>
      <c r="AY64" s="98"/>
      <c r="AZ64" s="98"/>
      <c r="BA64" s="98"/>
      <c r="BB64" s="98"/>
      <c r="BC64" s="98"/>
      <c r="BD64" s="98"/>
      <c r="BE64" s="98"/>
      <c r="BF64" s="98"/>
      <c r="BG64" s="98"/>
      <c r="BH64" s="98" t="s">
        <v>90</v>
      </c>
      <c r="BI64" s="98"/>
      <c r="BJ64" s="98"/>
      <c r="BK64" s="98"/>
      <c r="BL64" s="98"/>
      <c r="BM64" s="98"/>
      <c r="BN64" s="98" t="s">
        <v>96</v>
      </c>
      <c r="BO64" s="101" t="s">
        <v>1488</v>
      </c>
      <c r="BP64" s="101"/>
      <c r="BQ64" s="6"/>
    </row>
    <row r="65" spans="1:69" s="9" customFormat="1" ht="135.75" hidden="1" customHeight="1" x14ac:dyDescent="0.25">
      <c r="A65" s="6"/>
      <c r="B65" s="97" t="s">
        <v>1616</v>
      </c>
      <c r="C65" s="112" t="s">
        <v>1617</v>
      </c>
      <c r="D65" s="113" t="s">
        <v>855</v>
      </c>
      <c r="E65" s="114" t="s">
        <v>849</v>
      </c>
      <c r="F65" s="114" t="s">
        <v>850</v>
      </c>
      <c r="G65" s="112" t="s">
        <v>1483</v>
      </c>
      <c r="H65" s="112" t="s">
        <v>106</v>
      </c>
      <c r="I65" s="112"/>
      <c r="J65" s="115">
        <v>45200</v>
      </c>
      <c r="K65" s="115">
        <v>45230</v>
      </c>
      <c r="L65" s="116">
        <f t="shared" si="0"/>
        <v>30</v>
      </c>
      <c r="M65" s="112" t="s">
        <v>106</v>
      </c>
      <c r="N65" s="112" t="s">
        <v>107</v>
      </c>
      <c r="O65" s="112" t="s">
        <v>851</v>
      </c>
      <c r="P65" s="112" t="s">
        <v>1612</v>
      </c>
      <c r="Q65" s="112" t="s">
        <v>13</v>
      </c>
      <c r="R65" s="112" t="s">
        <v>27</v>
      </c>
      <c r="S65" s="112"/>
      <c r="T65" s="112" t="s">
        <v>52</v>
      </c>
      <c r="U65" s="112"/>
      <c r="V65" s="112"/>
      <c r="W65" s="112"/>
      <c r="X65" s="112"/>
      <c r="Y65" s="112"/>
      <c r="Z65" s="112"/>
      <c r="AA65" s="112"/>
      <c r="AB65" s="112"/>
      <c r="AC65" s="112"/>
      <c r="AD65" s="112"/>
      <c r="AE65" s="112" t="s">
        <v>290</v>
      </c>
      <c r="AF65" s="112" t="s">
        <v>1247</v>
      </c>
      <c r="AG65" s="112"/>
      <c r="AH65" s="112"/>
      <c r="AI65" s="112"/>
      <c r="AJ65" s="112"/>
      <c r="AK65" s="112"/>
      <c r="AL65" s="112" t="s">
        <v>1486</v>
      </c>
      <c r="AM65" s="112" t="s">
        <v>1487</v>
      </c>
      <c r="AN65" s="112" t="s">
        <v>255</v>
      </c>
      <c r="AO65" s="112"/>
      <c r="AP65" s="112"/>
      <c r="AQ65" s="112" t="s">
        <v>29</v>
      </c>
      <c r="AR65" s="112"/>
      <c r="AS65" s="112"/>
      <c r="AT65" s="112"/>
      <c r="AU65" s="112" t="s">
        <v>33</v>
      </c>
      <c r="AV65" s="112"/>
      <c r="AW65" s="112"/>
      <c r="AX65" s="112"/>
      <c r="AY65" s="112"/>
      <c r="AZ65" s="112"/>
      <c r="BA65" s="112"/>
      <c r="BB65" s="112"/>
      <c r="BC65" s="112"/>
      <c r="BD65" s="112"/>
      <c r="BE65" s="112"/>
      <c r="BF65" s="112"/>
      <c r="BG65" s="112"/>
      <c r="BH65" s="112" t="s">
        <v>90</v>
      </c>
      <c r="BI65" s="112"/>
      <c r="BJ65" s="112"/>
      <c r="BK65" s="112"/>
      <c r="BL65" s="112"/>
      <c r="BM65" s="112"/>
      <c r="BN65" s="112" t="s">
        <v>96</v>
      </c>
      <c r="BO65" s="117" t="s">
        <v>1498</v>
      </c>
      <c r="BP65" s="117" t="s">
        <v>1618</v>
      </c>
      <c r="BQ65" s="6"/>
    </row>
    <row r="66" spans="1:69" s="9" customFormat="1" ht="135.75" hidden="1" customHeight="1" x14ac:dyDescent="0.25">
      <c r="A66" s="6"/>
      <c r="B66" s="97" t="s">
        <v>1619</v>
      </c>
      <c r="C66" s="112" t="s">
        <v>1620</v>
      </c>
      <c r="D66" s="113" t="s">
        <v>857</v>
      </c>
      <c r="E66" s="114" t="s">
        <v>849</v>
      </c>
      <c r="F66" s="114" t="s">
        <v>850</v>
      </c>
      <c r="G66" s="112" t="s">
        <v>1505</v>
      </c>
      <c r="H66" s="112" t="s">
        <v>408</v>
      </c>
      <c r="I66" s="112" t="s">
        <v>1615</v>
      </c>
      <c r="J66" s="115">
        <v>45200</v>
      </c>
      <c r="K66" s="115">
        <v>45230</v>
      </c>
      <c r="L66" s="116">
        <f t="shared" si="0"/>
        <v>30</v>
      </c>
      <c r="M66" s="112" t="s">
        <v>106</v>
      </c>
      <c r="N66" s="112" t="s">
        <v>107</v>
      </c>
      <c r="O66" s="112" t="s">
        <v>851</v>
      </c>
      <c r="P66" s="112" t="s">
        <v>1612</v>
      </c>
      <c r="Q66" s="112" t="s">
        <v>13</v>
      </c>
      <c r="R66" s="112" t="s">
        <v>27</v>
      </c>
      <c r="S66" s="112"/>
      <c r="T66" s="112" t="s">
        <v>52</v>
      </c>
      <c r="U66" s="112"/>
      <c r="V66" s="112"/>
      <c r="W66" s="112"/>
      <c r="X66" s="112"/>
      <c r="Y66" s="112"/>
      <c r="Z66" s="112"/>
      <c r="AA66" s="112"/>
      <c r="AB66" s="112"/>
      <c r="AC66" s="112"/>
      <c r="AD66" s="112"/>
      <c r="AE66" s="112" t="s">
        <v>290</v>
      </c>
      <c r="AF66" s="112" t="s">
        <v>1247</v>
      </c>
      <c r="AG66" s="112"/>
      <c r="AH66" s="112"/>
      <c r="AI66" s="112"/>
      <c r="AJ66" s="112"/>
      <c r="AK66" s="112"/>
      <c r="AL66" s="112" t="s">
        <v>1486</v>
      </c>
      <c r="AM66" s="112" t="s">
        <v>1487</v>
      </c>
      <c r="AN66" s="112" t="s">
        <v>255</v>
      </c>
      <c r="AO66" s="112"/>
      <c r="AP66" s="112"/>
      <c r="AQ66" s="112" t="s">
        <v>29</v>
      </c>
      <c r="AR66" s="112"/>
      <c r="AS66" s="112"/>
      <c r="AT66" s="112"/>
      <c r="AU66" s="112" t="s">
        <v>33</v>
      </c>
      <c r="AV66" s="112"/>
      <c r="AW66" s="112"/>
      <c r="AX66" s="112"/>
      <c r="AY66" s="112"/>
      <c r="AZ66" s="112"/>
      <c r="BA66" s="112"/>
      <c r="BB66" s="112"/>
      <c r="BC66" s="112"/>
      <c r="BD66" s="112"/>
      <c r="BE66" s="112"/>
      <c r="BF66" s="112"/>
      <c r="BG66" s="112"/>
      <c r="BH66" s="112" t="s">
        <v>90</v>
      </c>
      <c r="BI66" s="112"/>
      <c r="BJ66" s="112"/>
      <c r="BK66" s="112"/>
      <c r="BL66" s="112"/>
      <c r="BM66" s="112"/>
      <c r="BN66" s="112" t="s">
        <v>96</v>
      </c>
      <c r="BO66" s="117" t="s">
        <v>1498</v>
      </c>
      <c r="BP66" s="117" t="s">
        <v>1618</v>
      </c>
      <c r="BQ66" s="6"/>
    </row>
    <row r="67" spans="1:69" s="9" customFormat="1" ht="135.75" hidden="1" customHeight="1" x14ac:dyDescent="0.25">
      <c r="A67" s="6"/>
      <c r="B67" s="97" t="s">
        <v>1621</v>
      </c>
      <c r="C67" s="112" t="s">
        <v>1622</v>
      </c>
      <c r="D67" s="113" t="s">
        <v>859</v>
      </c>
      <c r="E67" s="114" t="s">
        <v>849</v>
      </c>
      <c r="F67" s="114" t="s">
        <v>850</v>
      </c>
      <c r="G67" s="112" t="s">
        <v>791</v>
      </c>
      <c r="H67" s="112" t="s">
        <v>1113</v>
      </c>
      <c r="I67" s="112"/>
      <c r="J67" s="115">
        <v>45200</v>
      </c>
      <c r="K67" s="115">
        <v>45229</v>
      </c>
      <c r="L67" s="116">
        <f t="shared" si="0"/>
        <v>29</v>
      </c>
      <c r="M67" s="112" t="s">
        <v>106</v>
      </c>
      <c r="N67" s="112" t="s">
        <v>107</v>
      </c>
      <c r="O67" s="112" t="s">
        <v>851</v>
      </c>
      <c r="P67" s="112" t="s">
        <v>1612</v>
      </c>
      <c r="Q67" s="112" t="s">
        <v>13</v>
      </c>
      <c r="R67" s="112" t="s">
        <v>27</v>
      </c>
      <c r="S67" s="112"/>
      <c r="T67" s="112" t="s">
        <v>52</v>
      </c>
      <c r="U67" s="112"/>
      <c r="V67" s="112"/>
      <c r="W67" s="112"/>
      <c r="X67" s="112"/>
      <c r="Y67" s="112"/>
      <c r="Z67" s="112"/>
      <c r="AA67" s="112"/>
      <c r="AB67" s="112"/>
      <c r="AC67" s="112"/>
      <c r="AD67" s="112"/>
      <c r="AE67" s="112" t="s">
        <v>290</v>
      </c>
      <c r="AF67" s="112" t="s">
        <v>1247</v>
      </c>
      <c r="AG67" s="112"/>
      <c r="AH67" s="112"/>
      <c r="AI67" s="112"/>
      <c r="AJ67" s="112"/>
      <c r="AK67" s="112"/>
      <c r="AL67" s="112" t="s">
        <v>1486</v>
      </c>
      <c r="AM67" s="112" t="s">
        <v>1487</v>
      </c>
      <c r="AN67" s="112" t="s">
        <v>255</v>
      </c>
      <c r="AO67" s="112"/>
      <c r="AP67" s="112"/>
      <c r="AQ67" s="112" t="s">
        <v>29</v>
      </c>
      <c r="AR67" s="112"/>
      <c r="AS67" s="112"/>
      <c r="AT67" s="112"/>
      <c r="AU67" s="112" t="s">
        <v>33</v>
      </c>
      <c r="AV67" s="112"/>
      <c r="AW67" s="112"/>
      <c r="AX67" s="112"/>
      <c r="AY67" s="112"/>
      <c r="AZ67" s="112"/>
      <c r="BA67" s="112"/>
      <c r="BB67" s="112"/>
      <c r="BC67" s="112"/>
      <c r="BD67" s="112"/>
      <c r="BE67" s="112"/>
      <c r="BF67" s="112"/>
      <c r="BG67" s="112"/>
      <c r="BH67" s="112" t="s">
        <v>90</v>
      </c>
      <c r="BI67" s="112"/>
      <c r="BJ67" s="112"/>
      <c r="BK67" s="112"/>
      <c r="BL67" s="112"/>
      <c r="BM67" s="112"/>
      <c r="BN67" s="112" t="s">
        <v>96</v>
      </c>
      <c r="BO67" s="117" t="s">
        <v>1498</v>
      </c>
      <c r="BP67" s="117" t="s">
        <v>1618</v>
      </c>
      <c r="BQ67" s="6"/>
    </row>
    <row r="68" spans="1:69" s="9" customFormat="1" ht="135.75" hidden="1" customHeight="1" x14ac:dyDescent="0.25">
      <c r="A68" s="6"/>
      <c r="B68" s="97" t="s">
        <v>1623</v>
      </c>
      <c r="C68" s="112" t="s">
        <v>1624</v>
      </c>
      <c r="D68" s="113" t="s">
        <v>861</v>
      </c>
      <c r="E68" s="114" t="s">
        <v>849</v>
      </c>
      <c r="F68" s="114" t="s">
        <v>850</v>
      </c>
      <c r="G68" s="112" t="s">
        <v>1515</v>
      </c>
      <c r="H68" s="112" t="s">
        <v>801</v>
      </c>
      <c r="I68" s="112"/>
      <c r="J68" s="115">
        <v>45200</v>
      </c>
      <c r="K68" s="115">
        <v>45229</v>
      </c>
      <c r="L68" s="116">
        <f t="shared" si="0"/>
        <v>29</v>
      </c>
      <c r="M68" s="112" t="s">
        <v>106</v>
      </c>
      <c r="N68" s="112" t="s">
        <v>107</v>
      </c>
      <c r="O68" s="112" t="s">
        <v>851</v>
      </c>
      <c r="P68" s="112" t="s">
        <v>1612</v>
      </c>
      <c r="Q68" s="112" t="s">
        <v>13</v>
      </c>
      <c r="R68" s="112" t="s">
        <v>27</v>
      </c>
      <c r="S68" s="112"/>
      <c r="T68" s="112" t="s">
        <v>52</v>
      </c>
      <c r="U68" s="112"/>
      <c r="V68" s="112"/>
      <c r="W68" s="112"/>
      <c r="X68" s="112"/>
      <c r="Y68" s="112"/>
      <c r="Z68" s="112"/>
      <c r="AA68" s="112"/>
      <c r="AB68" s="112"/>
      <c r="AC68" s="112"/>
      <c r="AD68" s="112"/>
      <c r="AE68" s="112" t="s">
        <v>290</v>
      </c>
      <c r="AF68" s="112" t="s">
        <v>1247</v>
      </c>
      <c r="AG68" s="112"/>
      <c r="AH68" s="112"/>
      <c r="AI68" s="112"/>
      <c r="AJ68" s="112"/>
      <c r="AK68" s="112"/>
      <c r="AL68" s="112" t="s">
        <v>1486</v>
      </c>
      <c r="AM68" s="112" t="s">
        <v>1487</v>
      </c>
      <c r="AN68" s="112" t="s">
        <v>255</v>
      </c>
      <c r="AO68" s="112"/>
      <c r="AP68" s="112"/>
      <c r="AQ68" s="112" t="s">
        <v>29</v>
      </c>
      <c r="AR68" s="112"/>
      <c r="AS68" s="112"/>
      <c r="AT68" s="112"/>
      <c r="AU68" s="112" t="s">
        <v>33</v>
      </c>
      <c r="AV68" s="112"/>
      <c r="AW68" s="112"/>
      <c r="AX68" s="112"/>
      <c r="AY68" s="112"/>
      <c r="AZ68" s="112"/>
      <c r="BA68" s="112"/>
      <c r="BB68" s="112"/>
      <c r="BC68" s="112"/>
      <c r="BD68" s="112"/>
      <c r="BE68" s="112"/>
      <c r="BF68" s="112"/>
      <c r="BG68" s="112"/>
      <c r="BH68" s="112" t="s">
        <v>90</v>
      </c>
      <c r="BI68" s="112"/>
      <c r="BJ68" s="112"/>
      <c r="BK68" s="112"/>
      <c r="BL68" s="112"/>
      <c r="BM68" s="112"/>
      <c r="BN68" s="112" t="s">
        <v>96</v>
      </c>
      <c r="BO68" s="117" t="s">
        <v>1498</v>
      </c>
      <c r="BP68" s="117" t="s">
        <v>1618</v>
      </c>
      <c r="BQ68" s="6"/>
    </row>
    <row r="69" spans="1:69" s="9" customFormat="1" ht="135.75" hidden="1" customHeight="1" x14ac:dyDescent="0.25">
      <c r="A69" s="6"/>
      <c r="B69" s="97" t="s">
        <v>1625</v>
      </c>
      <c r="C69" s="112" t="s">
        <v>1626</v>
      </c>
      <c r="D69" s="113" t="s">
        <v>863</v>
      </c>
      <c r="E69" s="114" t="s">
        <v>849</v>
      </c>
      <c r="F69" s="114" t="s">
        <v>850</v>
      </c>
      <c r="G69" s="112" t="s">
        <v>1511</v>
      </c>
      <c r="H69" s="112" t="s">
        <v>105</v>
      </c>
      <c r="I69" s="112"/>
      <c r="J69" s="115">
        <v>45261</v>
      </c>
      <c r="K69" s="115">
        <v>45291</v>
      </c>
      <c r="L69" s="116">
        <f t="shared" si="0"/>
        <v>30</v>
      </c>
      <c r="M69" s="112" t="s">
        <v>106</v>
      </c>
      <c r="N69" s="112" t="s">
        <v>107</v>
      </c>
      <c r="O69" s="112" t="s">
        <v>851</v>
      </c>
      <c r="P69" s="112" t="s">
        <v>1612</v>
      </c>
      <c r="Q69" s="112" t="s">
        <v>13</v>
      </c>
      <c r="R69" s="112" t="s">
        <v>27</v>
      </c>
      <c r="S69" s="112"/>
      <c r="T69" s="112" t="s">
        <v>52</v>
      </c>
      <c r="U69" s="112"/>
      <c r="V69" s="112"/>
      <c r="W69" s="112"/>
      <c r="X69" s="112"/>
      <c r="Y69" s="112"/>
      <c r="Z69" s="112"/>
      <c r="AA69" s="112"/>
      <c r="AB69" s="112"/>
      <c r="AC69" s="112"/>
      <c r="AD69" s="112"/>
      <c r="AE69" s="112" t="s">
        <v>290</v>
      </c>
      <c r="AF69" s="112" t="s">
        <v>1247</v>
      </c>
      <c r="AG69" s="112"/>
      <c r="AH69" s="112"/>
      <c r="AI69" s="112"/>
      <c r="AJ69" s="112"/>
      <c r="AK69" s="112"/>
      <c r="AL69" s="112" t="s">
        <v>1486</v>
      </c>
      <c r="AM69" s="112" t="s">
        <v>1487</v>
      </c>
      <c r="AN69" s="112" t="s">
        <v>255</v>
      </c>
      <c r="AO69" s="112"/>
      <c r="AP69" s="112"/>
      <c r="AQ69" s="112" t="s">
        <v>29</v>
      </c>
      <c r="AR69" s="112"/>
      <c r="AS69" s="112"/>
      <c r="AT69" s="112"/>
      <c r="AU69" s="112" t="s">
        <v>33</v>
      </c>
      <c r="AV69" s="112"/>
      <c r="AW69" s="112"/>
      <c r="AX69" s="112"/>
      <c r="AY69" s="112"/>
      <c r="AZ69" s="112"/>
      <c r="BA69" s="112"/>
      <c r="BB69" s="112"/>
      <c r="BC69" s="112"/>
      <c r="BD69" s="112"/>
      <c r="BE69" s="112"/>
      <c r="BF69" s="112"/>
      <c r="BG69" s="112"/>
      <c r="BH69" s="112" t="s">
        <v>90</v>
      </c>
      <c r="BI69" s="112"/>
      <c r="BJ69" s="112"/>
      <c r="BK69" s="112"/>
      <c r="BL69" s="112"/>
      <c r="BM69" s="112"/>
      <c r="BN69" s="112" t="s">
        <v>96</v>
      </c>
      <c r="BO69" s="117" t="s">
        <v>1498</v>
      </c>
      <c r="BP69" s="117" t="s">
        <v>1618</v>
      </c>
      <c r="BQ69" s="6"/>
    </row>
    <row r="70" spans="1:69" s="9" customFormat="1" ht="135.75" hidden="1" customHeight="1" x14ac:dyDescent="0.25">
      <c r="A70" s="6"/>
      <c r="B70" s="97" t="s">
        <v>1627</v>
      </c>
      <c r="C70" s="112" t="s">
        <v>1628</v>
      </c>
      <c r="D70" s="113" t="s">
        <v>865</v>
      </c>
      <c r="E70" s="114" t="s">
        <v>849</v>
      </c>
      <c r="F70" s="114" t="s">
        <v>850</v>
      </c>
      <c r="G70" s="112" t="s">
        <v>1502</v>
      </c>
      <c r="H70" s="112" t="s">
        <v>1526</v>
      </c>
      <c r="I70" s="112" t="s">
        <v>241</v>
      </c>
      <c r="J70" s="115">
        <v>45261</v>
      </c>
      <c r="K70" s="115">
        <v>45291</v>
      </c>
      <c r="L70" s="116">
        <f t="shared" si="0"/>
        <v>30</v>
      </c>
      <c r="M70" s="112" t="s">
        <v>106</v>
      </c>
      <c r="N70" s="112" t="s">
        <v>107</v>
      </c>
      <c r="O70" s="112" t="s">
        <v>851</v>
      </c>
      <c r="P70" s="112" t="s">
        <v>1612</v>
      </c>
      <c r="Q70" s="112" t="s">
        <v>13</v>
      </c>
      <c r="R70" s="112" t="s">
        <v>27</v>
      </c>
      <c r="S70" s="112"/>
      <c r="T70" s="112" t="s">
        <v>52</v>
      </c>
      <c r="U70" s="112"/>
      <c r="V70" s="112"/>
      <c r="W70" s="112"/>
      <c r="X70" s="112"/>
      <c r="Y70" s="112"/>
      <c r="Z70" s="112"/>
      <c r="AA70" s="112"/>
      <c r="AB70" s="112"/>
      <c r="AC70" s="112"/>
      <c r="AD70" s="112"/>
      <c r="AE70" s="112" t="s">
        <v>290</v>
      </c>
      <c r="AF70" s="112" t="s">
        <v>1247</v>
      </c>
      <c r="AG70" s="112"/>
      <c r="AH70" s="112"/>
      <c r="AI70" s="112"/>
      <c r="AJ70" s="112"/>
      <c r="AK70" s="112"/>
      <c r="AL70" s="112" t="s">
        <v>1486</v>
      </c>
      <c r="AM70" s="112" t="s">
        <v>1487</v>
      </c>
      <c r="AN70" s="112" t="s">
        <v>255</v>
      </c>
      <c r="AO70" s="112"/>
      <c r="AP70" s="112"/>
      <c r="AQ70" s="112" t="s">
        <v>29</v>
      </c>
      <c r="AR70" s="112"/>
      <c r="AS70" s="112"/>
      <c r="AT70" s="112"/>
      <c r="AU70" s="112" t="s">
        <v>33</v>
      </c>
      <c r="AV70" s="112"/>
      <c r="AW70" s="112"/>
      <c r="AX70" s="112"/>
      <c r="AY70" s="112"/>
      <c r="AZ70" s="112"/>
      <c r="BA70" s="112"/>
      <c r="BB70" s="112"/>
      <c r="BC70" s="112"/>
      <c r="BD70" s="112"/>
      <c r="BE70" s="112"/>
      <c r="BF70" s="112"/>
      <c r="BG70" s="112"/>
      <c r="BH70" s="112" t="s">
        <v>90</v>
      </c>
      <c r="BI70" s="112"/>
      <c r="BJ70" s="112"/>
      <c r="BK70" s="112"/>
      <c r="BL70" s="112"/>
      <c r="BM70" s="112"/>
      <c r="BN70" s="112" t="s">
        <v>96</v>
      </c>
      <c r="BO70" s="117" t="s">
        <v>1498</v>
      </c>
      <c r="BP70" s="117" t="s">
        <v>1618</v>
      </c>
      <c r="BQ70" s="6"/>
    </row>
    <row r="71" spans="1:69" s="9" customFormat="1" ht="135.75" hidden="1" customHeight="1" x14ac:dyDescent="0.25">
      <c r="A71" s="6"/>
      <c r="B71" s="97" t="s">
        <v>1629</v>
      </c>
      <c r="C71" s="98" t="s">
        <v>1630</v>
      </c>
      <c r="D71" s="108" t="s">
        <v>875</v>
      </c>
      <c r="E71" s="98" t="s">
        <v>876</v>
      </c>
      <c r="F71" s="98" t="s">
        <v>877</v>
      </c>
      <c r="G71" s="98" t="s">
        <v>1483</v>
      </c>
      <c r="H71" s="99" t="s">
        <v>106</v>
      </c>
      <c r="I71" s="98"/>
      <c r="J71" s="100">
        <v>45017</v>
      </c>
      <c r="K71" s="100">
        <v>45107</v>
      </c>
      <c r="L71" s="10">
        <f t="shared" si="0"/>
        <v>90</v>
      </c>
      <c r="M71" s="98" t="s">
        <v>1631</v>
      </c>
      <c r="N71" s="98" t="s">
        <v>107</v>
      </c>
      <c r="O71" s="98" t="s">
        <v>869</v>
      </c>
      <c r="P71" s="98" t="s">
        <v>243</v>
      </c>
      <c r="Q71" s="98" t="s">
        <v>1632</v>
      </c>
      <c r="R71" s="98" t="s">
        <v>27</v>
      </c>
      <c r="S71" s="98"/>
      <c r="T71" s="98" t="s">
        <v>52</v>
      </c>
      <c r="U71" s="98"/>
      <c r="V71" s="98"/>
      <c r="W71" s="98"/>
      <c r="X71" s="98"/>
      <c r="Y71" s="98"/>
      <c r="Z71" s="98"/>
      <c r="AA71" s="98"/>
      <c r="AB71" s="98"/>
      <c r="AC71" s="98"/>
      <c r="AD71" s="98"/>
      <c r="AE71" s="98" t="s">
        <v>244</v>
      </c>
      <c r="AF71" s="98" t="s">
        <v>298</v>
      </c>
      <c r="AG71" s="98"/>
      <c r="AH71" s="98"/>
      <c r="AI71" s="98"/>
      <c r="AJ71" s="98"/>
      <c r="AK71" s="98"/>
      <c r="AL71" s="98" t="s">
        <v>1486</v>
      </c>
      <c r="AM71" s="98" t="s">
        <v>1487</v>
      </c>
      <c r="AN71" s="98"/>
      <c r="AO71" s="98"/>
      <c r="AP71" s="98"/>
      <c r="AQ71" s="98" t="s">
        <v>29</v>
      </c>
      <c r="AR71" s="98"/>
      <c r="AS71" s="98" t="s">
        <v>31</v>
      </c>
      <c r="AT71" s="98"/>
      <c r="AU71" s="98"/>
      <c r="AV71" s="98"/>
      <c r="AW71" s="98"/>
      <c r="AX71" s="98"/>
      <c r="AY71" s="98"/>
      <c r="AZ71" s="98"/>
      <c r="BA71" s="98"/>
      <c r="BB71" s="98"/>
      <c r="BC71" s="98"/>
      <c r="BD71" s="98"/>
      <c r="BE71" s="98"/>
      <c r="BF71" s="98" t="s">
        <v>88</v>
      </c>
      <c r="BG71" s="98"/>
      <c r="BH71" s="98" t="s">
        <v>90</v>
      </c>
      <c r="BI71" s="98"/>
      <c r="BJ71" s="98" t="s">
        <v>92</v>
      </c>
      <c r="BK71" s="98"/>
      <c r="BL71" s="98"/>
      <c r="BM71" s="98"/>
      <c r="BN71" s="98"/>
      <c r="BO71" s="101" t="s">
        <v>1488</v>
      </c>
      <c r="BP71" s="101"/>
      <c r="BQ71" s="6"/>
    </row>
    <row r="72" spans="1:69" s="9" customFormat="1" ht="135.75" hidden="1" customHeight="1" x14ac:dyDescent="0.25">
      <c r="A72" s="6"/>
      <c r="B72" s="97" t="s">
        <v>1633</v>
      </c>
      <c r="C72" s="98" t="s">
        <v>1634</v>
      </c>
      <c r="D72" s="108" t="s">
        <v>875</v>
      </c>
      <c r="E72" s="98" t="s">
        <v>876</v>
      </c>
      <c r="F72" s="98" t="s">
        <v>877</v>
      </c>
      <c r="G72" s="98" t="s">
        <v>1491</v>
      </c>
      <c r="H72" s="99" t="s">
        <v>1492</v>
      </c>
      <c r="I72" s="98"/>
      <c r="J72" s="100">
        <v>45017</v>
      </c>
      <c r="K72" s="100">
        <v>45107</v>
      </c>
      <c r="L72" s="10">
        <f t="shared" si="0"/>
        <v>90</v>
      </c>
      <c r="M72" s="98" t="s">
        <v>1631</v>
      </c>
      <c r="N72" s="98" t="s">
        <v>107</v>
      </c>
      <c r="O72" s="98" t="s">
        <v>869</v>
      </c>
      <c r="P72" s="98" t="s">
        <v>243</v>
      </c>
      <c r="Q72" s="98" t="s">
        <v>1632</v>
      </c>
      <c r="R72" s="98" t="s">
        <v>27</v>
      </c>
      <c r="S72" s="98"/>
      <c r="T72" s="98" t="s">
        <v>52</v>
      </c>
      <c r="U72" s="98"/>
      <c r="V72" s="98"/>
      <c r="W72" s="98"/>
      <c r="X72" s="98"/>
      <c r="Y72" s="98"/>
      <c r="Z72" s="98"/>
      <c r="AA72" s="98"/>
      <c r="AB72" s="98"/>
      <c r="AC72" s="98"/>
      <c r="AD72" s="98"/>
      <c r="AE72" s="98" t="s">
        <v>244</v>
      </c>
      <c r="AF72" s="98" t="s">
        <v>298</v>
      </c>
      <c r="AG72" s="98"/>
      <c r="AH72" s="98"/>
      <c r="AI72" s="98"/>
      <c r="AJ72" s="98"/>
      <c r="AK72" s="98"/>
      <c r="AL72" s="98" t="s">
        <v>1486</v>
      </c>
      <c r="AM72" s="98" t="s">
        <v>1487</v>
      </c>
      <c r="AN72" s="98"/>
      <c r="AO72" s="98"/>
      <c r="AP72" s="98"/>
      <c r="AQ72" s="98" t="s">
        <v>29</v>
      </c>
      <c r="AR72" s="98"/>
      <c r="AS72" s="98" t="s">
        <v>31</v>
      </c>
      <c r="AT72" s="98"/>
      <c r="AU72" s="98"/>
      <c r="AV72" s="98"/>
      <c r="AW72" s="98"/>
      <c r="AX72" s="98"/>
      <c r="AY72" s="98"/>
      <c r="AZ72" s="98"/>
      <c r="BA72" s="98"/>
      <c r="BB72" s="98"/>
      <c r="BC72" s="98"/>
      <c r="BD72" s="98"/>
      <c r="BE72" s="98"/>
      <c r="BF72" s="98" t="s">
        <v>88</v>
      </c>
      <c r="BG72" s="98"/>
      <c r="BH72" s="98" t="s">
        <v>90</v>
      </c>
      <c r="BI72" s="98"/>
      <c r="BJ72" s="98" t="s">
        <v>92</v>
      </c>
      <c r="BK72" s="98"/>
      <c r="BL72" s="98"/>
      <c r="BM72" s="98"/>
      <c r="BN72" s="98"/>
      <c r="BO72" s="101" t="s">
        <v>1488</v>
      </c>
      <c r="BP72" s="101"/>
      <c r="BQ72" s="6"/>
    </row>
    <row r="73" spans="1:69" s="9" customFormat="1" ht="135.75" hidden="1" customHeight="1" x14ac:dyDescent="0.25">
      <c r="A73" s="6"/>
      <c r="B73" s="97" t="s">
        <v>1635</v>
      </c>
      <c r="C73" s="98" t="s">
        <v>1636</v>
      </c>
      <c r="D73" s="108" t="s">
        <v>875</v>
      </c>
      <c r="E73" s="98" t="s">
        <v>876</v>
      </c>
      <c r="F73" s="98" t="s">
        <v>877</v>
      </c>
      <c r="G73" s="107" t="s">
        <v>791</v>
      </c>
      <c r="H73" s="99" t="s">
        <v>1113</v>
      </c>
      <c r="I73" s="98"/>
      <c r="J73" s="100">
        <v>45200</v>
      </c>
      <c r="K73" s="100">
        <v>45260</v>
      </c>
      <c r="L73" s="10">
        <f t="shared" ref="L73:L99" si="1">IF((K73-J73)&gt;125,"La sumatoria no puede ser mayor a 124 días",K73-J73)</f>
        <v>60</v>
      </c>
      <c r="M73" s="98" t="s">
        <v>1631</v>
      </c>
      <c r="N73" s="98" t="s">
        <v>107</v>
      </c>
      <c r="O73" s="98" t="s">
        <v>869</v>
      </c>
      <c r="P73" s="98" t="s">
        <v>243</v>
      </c>
      <c r="Q73" s="98" t="s">
        <v>1632</v>
      </c>
      <c r="R73" s="98" t="s">
        <v>27</v>
      </c>
      <c r="S73" s="98"/>
      <c r="T73" s="98" t="s">
        <v>52</v>
      </c>
      <c r="U73" s="98"/>
      <c r="V73" s="98"/>
      <c r="W73" s="98"/>
      <c r="X73" s="98"/>
      <c r="Y73" s="98"/>
      <c r="Z73" s="98"/>
      <c r="AA73" s="98"/>
      <c r="AB73" s="98"/>
      <c r="AC73" s="98"/>
      <c r="AD73" s="98"/>
      <c r="AE73" s="98" t="s">
        <v>244</v>
      </c>
      <c r="AF73" s="98" t="s">
        <v>298</v>
      </c>
      <c r="AG73" s="98"/>
      <c r="AH73" s="98"/>
      <c r="AI73" s="98"/>
      <c r="AJ73" s="98"/>
      <c r="AK73" s="98"/>
      <c r="AL73" s="98" t="s">
        <v>1486</v>
      </c>
      <c r="AM73" s="98" t="s">
        <v>1487</v>
      </c>
      <c r="AN73" s="98"/>
      <c r="AO73" s="98"/>
      <c r="AP73" s="98"/>
      <c r="AQ73" s="98" t="s">
        <v>29</v>
      </c>
      <c r="AR73" s="98"/>
      <c r="AS73" s="98" t="s">
        <v>31</v>
      </c>
      <c r="AT73" s="98"/>
      <c r="AU73" s="98"/>
      <c r="AV73" s="98"/>
      <c r="AW73" s="98"/>
      <c r="AX73" s="98"/>
      <c r="AY73" s="98"/>
      <c r="AZ73" s="98"/>
      <c r="BA73" s="98"/>
      <c r="BB73" s="98"/>
      <c r="BC73" s="98"/>
      <c r="BD73" s="98"/>
      <c r="BE73" s="98"/>
      <c r="BF73" s="98" t="s">
        <v>88</v>
      </c>
      <c r="BG73" s="98"/>
      <c r="BH73" s="98" t="s">
        <v>90</v>
      </c>
      <c r="BI73" s="98"/>
      <c r="BJ73" s="98" t="s">
        <v>92</v>
      </c>
      <c r="BK73" s="98"/>
      <c r="BL73" s="98"/>
      <c r="BM73" s="98"/>
      <c r="BN73" s="98"/>
      <c r="BO73" s="101" t="s">
        <v>1488</v>
      </c>
      <c r="BP73" s="101"/>
      <c r="BQ73" s="6"/>
    </row>
    <row r="74" spans="1:69" s="9" customFormat="1" ht="135.75" hidden="1" customHeight="1" x14ac:dyDescent="0.25">
      <c r="A74" s="6"/>
      <c r="B74" s="97" t="s">
        <v>1637</v>
      </c>
      <c r="C74" s="98" t="s">
        <v>1638</v>
      </c>
      <c r="D74" s="108" t="s">
        <v>875</v>
      </c>
      <c r="E74" s="98" t="s">
        <v>876</v>
      </c>
      <c r="F74" s="98" t="s">
        <v>877</v>
      </c>
      <c r="G74" s="107" t="s">
        <v>791</v>
      </c>
      <c r="H74" s="99" t="s">
        <v>1089</v>
      </c>
      <c r="I74" s="98" t="s">
        <v>1098</v>
      </c>
      <c r="J74" s="100">
        <v>45200</v>
      </c>
      <c r="K74" s="100">
        <v>45260</v>
      </c>
      <c r="L74" s="10">
        <f t="shared" si="1"/>
        <v>60</v>
      </c>
      <c r="M74" s="98" t="s">
        <v>1631</v>
      </c>
      <c r="N74" s="98" t="s">
        <v>107</v>
      </c>
      <c r="O74" s="98" t="s">
        <v>869</v>
      </c>
      <c r="P74" s="98" t="s">
        <v>243</v>
      </c>
      <c r="Q74" s="98" t="s">
        <v>1632</v>
      </c>
      <c r="R74" s="98" t="s">
        <v>27</v>
      </c>
      <c r="S74" s="98"/>
      <c r="T74" s="98" t="s">
        <v>52</v>
      </c>
      <c r="U74" s="98"/>
      <c r="V74" s="98"/>
      <c r="W74" s="98"/>
      <c r="X74" s="98"/>
      <c r="Y74" s="98"/>
      <c r="Z74" s="98"/>
      <c r="AA74" s="98"/>
      <c r="AB74" s="98"/>
      <c r="AC74" s="98"/>
      <c r="AD74" s="98"/>
      <c r="AE74" s="98" t="s">
        <v>244</v>
      </c>
      <c r="AF74" s="98" t="s">
        <v>298</v>
      </c>
      <c r="AG74" s="98"/>
      <c r="AH74" s="98"/>
      <c r="AI74" s="98"/>
      <c r="AJ74" s="98"/>
      <c r="AK74" s="98"/>
      <c r="AL74" s="98" t="s">
        <v>1486</v>
      </c>
      <c r="AM74" s="98" t="s">
        <v>1487</v>
      </c>
      <c r="AN74" s="98"/>
      <c r="AO74" s="98"/>
      <c r="AP74" s="98"/>
      <c r="AQ74" s="98" t="s">
        <v>29</v>
      </c>
      <c r="AR74" s="98"/>
      <c r="AS74" s="98" t="s">
        <v>31</v>
      </c>
      <c r="AT74" s="98"/>
      <c r="AU74" s="98"/>
      <c r="AV74" s="98"/>
      <c r="AW74" s="98"/>
      <c r="AX74" s="98"/>
      <c r="AY74" s="98"/>
      <c r="AZ74" s="98"/>
      <c r="BA74" s="98"/>
      <c r="BB74" s="98"/>
      <c r="BC74" s="98"/>
      <c r="BD74" s="98"/>
      <c r="BE74" s="98"/>
      <c r="BF74" s="98" t="s">
        <v>88</v>
      </c>
      <c r="BG74" s="98"/>
      <c r="BH74" s="98" t="s">
        <v>90</v>
      </c>
      <c r="BI74" s="98"/>
      <c r="BJ74" s="98" t="s">
        <v>92</v>
      </c>
      <c r="BK74" s="98"/>
      <c r="BL74" s="98"/>
      <c r="BM74" s="98"/>
      <c r="BN74" s="98"/>
      <c r="BO74" s="101" t="s">
        <v>1488</v>
      </c>
      <c r="BP74" s="101"/>
      <c r="BQ74" s="6"/>
    </row>
    <row r="75" spans="1:69" s="9" customFormat="1" ht="135.75" hidden="1" customHeight="1" x14ac:dyDescent="0.25">
      <c r="A75" s="6"/>
      <c r="B75" s="97" t="s">
        <v>1639</v>
      </c>
      <c r="C75" s="98" t="s">
        <v>1640</v>
      </c>
      <c r="D75" s="108" t="s">
        <v>875</v>
      </c>
      <c r="E75" s="98" t="s">
        <v>876</v>
      </c>
      <c r="F75" s="98" t="s">
        <v>877</v>
      </c>
      <c r="G75" s="98" t="s">
        <v>1559</v>
      </c>
      <c r="H75" s="99" t="s">
        <v>391</v>
      </c>
      <c r="I75" s="98"/>
      <c r="J75" s="100">
        <v>45017</v>
      </c>
      <c r="K75" s="100">
        <v>45107</v>
      </c>
      <c r="L75" s="10">
        <f t="shared" si="1"/>
        <v>90</v>
      </c>
      <c r="M75" s="98" t="s">
        <v>1631</v>
      </c>
      <c r="N75" s="98" t="s">
        <v>107</v>
      </c>
      <c r="O75" s="98" t="s">
        <v>869</v>
      </c>
      <c r="P75" s="98" t="s">
        <v>243</v>
      </c>
      <c r="Q75" s="98" t="s">
        <v>1632</v>
      </c>
      <c r="R75" s="98" t="s">
        <v>27</v>
      </c>
      <c r="S75" s="98"/>
      <c r="T75" s="98" t="s">
        <v>52</v>
      </c>
      <c r="U75" s="98"/>
      <c r="V75" s="98"/>
      <c r="W75" s="98"/>
      <c r="X75" s="98"/>
      <c r="Y75" s="98"/>
      <c r="Z75" s="98"/>
      <c r="AA75" s="98"/>
      <c r="AB75" s="98"/>
      <c r="AC75" s="98"/>
      <c r="AD75" s="98"/>
      <c r="AE75" s="98" t="s">
        <v>244</v>
      </c>
      <c r="AF75" s="98" t="s">
        <v>298</v>
      </c>
      <c r="AG75" s="98"/>
      <c r="AH75" s="98"/>
      <c r="AI75" s="98"/>
      <c r="AJ75" s="98"/>
      <c r="AK75" s="98"/>
      <c r="AL75" s="98" t="s">
        <v>1486</v>
      </c>
      <c r="AM75" s="98" t="s">
        <v>1487</v>
      </c>
      <c r="AN75" s="98"/>
      <c r="AO75" s="98"/>
      <c r="AP75" s="98"/>
      <c r="AQ75" s="98" t="s">
        <v>29</v>
      </c>
      <c r="AR75" s="98"/>
      <c r="AS75" s="98" t="s">
        <v>31</v>
      </c>
      <c r="AT75" s="98"/>
      <c r="AU75" s="98"/>
      <c r="AV75" s="98"/>
      <c r="AW75" s="98"/>
      <c r="AX75" s="98"/>
      <c r="AY75" s="98"/>
      <c r="AZ75" s="98"/>
      <c r="BA75" s="98"/>
      <c r="BB75" s="98"/>
      <c r="BC75" s="98"/>
      <c r="BD75" s="98"/>
      <c r="BE75" s="98"/>
      <c r="BF75" s="98" t="s">
        <v>88</v>
      </c>
      <c r="BG75" s="98"/>
      <c r="BH75" s="98" t="s">
        <v>90</v>
      </c>
      <c r="BI75" s="98"/>
      <c r="BJ75" s="98" t="s">
        <v>92</v>
      </c>
      <c r="BK75" s="98"/>
      <c r="BL75" s="98"/>
      <c r="BM75" s="98"/>
      <c r="BN75" s="98"/>
      <c r="BO75" s="101" t="s">
        <v>1488</v>
      </c>
      <c r="BP75" s="101"/>
      <c r="BQ75" s="6"/>
    </row>
    <row r="76" spans="1:69" s="9" customFormat="1" ht="135.75" hidden="1" customHeight="1" x14ac:dyDescent="0.25">
      <c r="A76" s="6"/>
      <c r="B76" s="97" t="s">
        <v>1641</v>
      </c>
      <c r="C76" s="98" t="s">
        <v>1642</v>
      </c>
      <c r="D76" s="108" t="s">
        <v>875</v>
      </c>
      <c r="E76" s="98" t="s">
        <v>876</v>
      </c>
      <c r="F76" s="98" t="s">
        <v>877</v>
      </c>
      <c r="G76" s="98" t="s">
        <v>1505</v>
      </c>
      <c r="H76" s="99" t="s">
        <v>408</v>
      </c>
      <c r="I76" s="98"/>
      <c r="J76" s="100">
        <v>45017</v>
      </c>
      <c r="K76" s="100">
        <v>45107</v>
      </c>
      <c r="L76" s="10">
        <f t="shared" si="1"/>
        <v>90</v>
      </c>
      <c r="M76" s="98" t="s">
        <v>1631</v>
      </c>
      <c r="N76" s="98" t="s">
        <v>107</v>
      </c>
      <c r="O76" s="98" t="s">
        <v>869</v>
      </c>
      <c r="P76" s="98" t="s">
        <v>243</v>
      </c>
      <c r="Q76" s="98" t="s">
        <v>1632</v>
      </c>
      <c r="R76" s="98" t="s">
        <v>27</v>
      </c>
      <c r="S76" s="98"/>
      <c r="T76" s="98" t="s">
        <v>52</v>
      </c>
      <c r="U76" s="98"/>
      <c r="V76" s="98"/>
      <c r="W76" s="98"/>
      <c r="X76" s="98"/>
      <c r="Y76" s="98"/>
      <c r="Z76" s="98"/>
      <c r="AA76" s="98"/>
      <c r="AB76" s="98"/>
      <c r="AC76" s="98"/>
      <c r="AD76" s="98"/>
      <c r="AE76" s="98" t="s">
        <v>244</v>
      </c>
      <c r="AF76" s="98" t="s">
        <v>298</v>
      </c>
      <c r="AG76" s="98"/>
      <c r="AH76" s="98"/>
      <c r="AI76" s="98"/>
      <c r="AJ76" s="98"/>
      <c r="AK76" s="98"/>
      <c r="AL76" s="98" t="s">
        <v>1486</v>
      </c>
      <c r="AM76" s="98" t="s">
        <v>1487</v>
      </c>
      <c r="AN76" s="98"/>
      <c r="AO76" s="98"/>
      <c r="AP76" s="98"/>
      <c r="AQ76" s="98" t="s">
        <v>29</v>
      </c>
      <c r="AR76" s="98"/>
      <c r="AS76" s="98" t="s">
        <v>31</v>
      </c>
      <c r="AT76" s="98"/>
      <c r="AU76" s="98"/>
      <c r="AV76" s="98"/>
      <c r="AW76" s="98"/>
      <c r="AX76" s="98"/>
      <c r="AY76" s="98"/>
      <c r="AZ76" s="98"/>
      <c r="BA76" s="98"/>
      <c r="BB76" s="98"/>
      <c r="BC76" s="98"/>
      <c r="BD76" s="98"/>
      <c r="BE76" s="98"/>
      <c r="BF76" s="98" t="s">
        <v>88</v>
      </c>
      <c r="BG76" s="98"/>
      <c r="BH76" s="98" t="s">
        <v>90</v>
      </c>
      <c r="BI76" s="98"/>
      <c r="BJ76" s="98" t="s">
        <v>92</v>
      </c>
      <c r="BK76" s="98"/>
      <c r="BL76" s="98"/>
      <c r="BM76" s="98"/>
      <c r="BN76" s="98"/>
      <c r="BO76" s="101" t="s">
        <v>1488</v>
      </c>
      <c r="BP76" s="101"/>
      <c r="BQ76" s="6"/>
    </row>
    <row r="77" spans="1:69" s="9" customFormat="1" ht="135.75" hidden="1" customHeight="1" x14ac:dyDescent="0.25">
      <c r="A77" s="6"/>
      <c r="B77" s="97" t="s">
        <v>1643</v>
      </c>
      <c r="C77" s="98" t="s">
        <v>1644</v>
      </c>
      <c r="D77" s="108" t="s">
        <v>875</v>
      </c>
      <c r="E77" s="98" t="s">
        <v>876</v>
      </c>
      <c r="F77" s="98" t="s">
        <v>877</v>
      </c>
      <c r="G77" s="98" t="s">
        <v>1508</v>
      </c>
      <c r="H77" s="99" t="s">
        <v>797</v>
      </c>
      <c r="I77" s="98"/>
      <c r="J77" s="100">
        <v>45017</v>
      </c>
      <c r="K77" s="100">
        <v>45107</v>
      </c>
      <c r="L77" s="10">
        <f t="shared" si="1"/>
        <v>90</v>
      </c>
      <c r="M77" s="98" t="s">
        <v>1631</v>
      </c>
      <c r="N77" s="98" t="s">
        <v>107</v>
      </c>
      <c r="O77" s="98" t="s">
        <v>869</v>
      </c>
      <c r="P77" s="98" t="s">
        <v>243</v>
      </c>
      <c r="Q77" s="98" t="s">
        <v>1632</v>
      </c>
      <c r="R77" s="98" t="s">
        <v>27</v>
      </c>
      <c r="S77" s="98"/>
      <c r="T77" s="98" t="s">
        <v>52</v>
      </c>
      <c r="U77" s="98"/>
      <c r="V77" s="98"/>
      <c r="W77" s="98"/>
      <c r="X77" s="98"/>
      <c r="Y77" s="98"/>
      <c r="Z77" s="98"/>
      <c r="AA77" s="98"/>
      <c r="AB77" s="98"/>
      <c r="AC77" s="98"/>
      <c r="AD77" s="98"/>
      <c r="AE77" s="98" t="s">
        <v>244</v>
      </c>
      <c r="AF77" s="98" t="s">
        <v>298</v>
      </c>
      <c r="AG77" s="98"/>
      <c r="AH77" s="98"/>
      <c r="AI77" s="98"/>
      <c r="AJ77" s="98"/>
      <c r="AK77" s="98"/>
      <c r="AL77" s="98" t="s">
        <v>1486</v>
      </c>
      <c r="AM77" s="98" t="s">
        <v>1487</v>
      </c>
      <c r="AN77" s="98"/>
      <c r="AO77" s="98"/>
      <c r="AP77" s="98"/>
      <c r="AQ77" s="98" t="s">
        <v>29</v>
      </c>
      <c r="AR77" s="98"/>
      <c r="AS77" s="98" t="s">
        <v>31</v>
      </c>
      <c r="AT77" s="98"/>
      <c r="AU77" s="98"/>
      <c r="AV77" s="98"/>
      <c r="AW77" s="98"/>
      <c r="AX77" s="98"/>
      <c r="AY77" s="98"/>
      <c r="AZ77" s="98"/>
      <c r="BA77" s="98"/>
      <c r="BB77" s="98"/>
      <c r="BC77" s="98"/>
      <c r="BD77" s="98"/>
      <c r="BE77" s="98"/>
      <c r="BF77" s="98" t="s">
        <v>88</v>
      </c>
      <c r="BG77" s="98"/>
      <c r="BH77" s="98" t="s">
        <v>90</v>
      </c>
      <c r="BI77" s="98"/>
      <c r="BJ77" s="98" t="s">
        <v>92</v>
      </c>
      <c r="BK77" s="98"/>
      <c r="BL77" s="98"/>
      <c r="BM77" s="98"/>
      <c r="BN77" s="98"/>
      <c r="BO77" s="101" t="s">
        <v>1488</v>
      </c>
      <c r="BP77" s="101"/>
      <c r="BQ77" s="6"/>
    </row>
    <row r="78" spans="1:69" s="9" customFormat="1" ht="135.75" customHeight="1" x14ac:dyDescent="0.25">
      <c r="A78" s="6"/>
      <c r="B78" s="97" t="s">
        <v>1645</v>
      </c>
      <c r="C78" s="98" t="s">
        <v>1646</v>
      </c>
      <c r="D78" s="108" t="s">
        <v>875</v>
      </c>
      <c r="E78" s="98" t="s">
        <v>876</v>
      </c>
      <c r="F78" s="98" t="s">
        <v>877</v>
      </c>
      <c r="G78" s="98" t="s">
        <v>1511</v>
      </c>
      <c r="H78" s="99" t="s">
        <v>105</v>
      </c>
      <c r="I78" s="98"/>
      <c r="J78" s="100">
        <v>45017</v>
      </c>
      <c r="K78" s="100">
        <v>45107</v>
      </c>
      <c r="L78" s="10">
        <f t="shared" si="1"/>
        <v>90</v>
      </c>
      <c r="M78" s="98" t="s">
        <v>1631</v>
      </c>
      <c r="N78" s="98" t="s">
        <v>107</v>
      </c>
      <c r="O78" s="98" t="s">
        <v>869</v>
      </c>
      <c r="P78" s="98" t="s">
        <v>243</v>
      </c>
      <c r="Q78" s="98" t="s">
        <v>1632</v>
      </c>
      <c r="R78" s="98" t="s">
        <v>27</v>
      </c>
      <c r="S78" s="98"/>
      <c r="T78" s="98" t="s">
        <v>52</v>
      </c>
      <c r="U78" s="98"/>
      <c r="V78" s="98"/>
      <c r="W78" s="98"/>
      <c r="X78" s="98"/>
      <c r="Y78" s="98"/>
      <c r="Z78" s="98"/>
      <c r="AA78" s="98"/>
      <c r="AB78" s="98"/>
      <c r="AC78" s="98"/>
      <c r="AD78" s="98"/>
      <c r="AE78" s="98" t="s">
        <v>244</v>
      </c>
      <c r="AF78" s="98" t="s">
        <v>298</v>
      </c>
      <c r="AG78" s="98"/>
      <c r="AH78" s="98"/>
      <c r="AI78" s="98"/>
      <c r="AJ78" s="98"/>
      <c r="AK78" s="98"/>
      <c r="AL78" s="98" t="s">
        <v>1486</v>
      </c>
      <c r="AM78" s="98" t="s">
        <v>1487</v>
      </c>
      <c r="AN78" s="98"/>
      <c r="AO78" s="98"/>
      <c r="AP78" s="98"/>
      <c r="AQ78" s="98" t="s">
        <v>29</v>
      </c>
      <c r="AR78" s="98"/>
      <c r="AS78" s="98" t="s">
        <v>31</v>
      </c>
      <c r="AT78" s="98"/>
      <c r="AU78" s="98"/>
      <c r="AV78" s="98"/>
      <c r="AW78" s="98"/>
      <c r="AX78" s="98"/>
      <c r="AY78" s="98"/>
      <c r="AZ78" s="98"/>
      <c r="BA78" s="98"/>
      <c r="BB78" s="98"/>
      <c r="BC78" s="98"/>
      <c r="BD78" s="98"/>
      <c r="BE78" s="98"/>
      <c r="BF78" s="98" t="s">
        <v>88</v>
      </c>
      <c r="BG78" s="98"/>
      <c r="BH78" s="98" t="s">
        <v>90</v>
      </c>
      <c r="BI78" s="98"/>
      <c r="BJ78" s="98" t="s">
        <v>92</v>
      </c>
      <c r="BK78" s="98"/>
      <c r="BL78" s="98"/>
      <c r="BM78" s="98"/>
      <c r="BN78" s="98"/>
      <c r="BO78" s="101" t="s">
        <v>1488</v>
      </c>
      <c r="BP78" s="101"/>
      <c r="BQ78" s="6"/>
    </row>
    <row r="79" spans="1:69" s="9" customFormat="1" ht="135.75" hidden="1" customHeight="1" x14ac:dyDescent="0.25">
      <c r="A79" s="6"/>
      <c r="B79" s="97" t="s">
        <v>1647</v>
      </c>
      <c r="C79" s="98" t="s">
        <v>1648</v>
      </c>
      <c r="D79" s="108" t="s">
        <v>875</v>
      </c>
      <c r="E79" s="98" t="s">
        <v>876</v>
      </c>
      <c r="F79" s="98" t="s">
        <v>877</v>
      </c>
      <c r="G79" s="98" t="s">
        <v>1515</v>
      </c>
      <c r="H79" s="99" t="s">
        <v>801</v>
      </c>
      <c r="I79" s="98"/>
      <c r="J79" s="100">
        <v>45017</v>
      </c>
      <c r="K79" s="100">
        <v>45107</v>
      </c>
      <c r="L79" s="10">
        <f t="shared" si="1"/>
        <v>90</v>
      </c>
      <c r="M79" s="98" t="s">
        <v>1631</v>
      </c>
      <c r="N79" s="98" t="s">
        <v>107</v>
      </c>
      <c r="O79" s="98" t="s">
        <v>869</v>
      </c>
      <c r="P79" s="98" t="s">
        <v>243</v>
      </c>
      <c r="Q79" s="98" t="s">
        <v>1632</v>
      </c>
      <c r="R79" s="98" t="s">
        <v>27</v>
      </c>
      <c r="S79" s="98"/>
      <c r="T79" s="98" t="s">
        <v>52</v>
      </c>
      <c r="U79" s="98"/>
      <c r="V79" s="98"/>
      <c r="W79" s="98"/>
      <c r="X79" s="98"/>
      <c r="Y79" s="98"/>
      <c r="Z79" s="98"/>
      <c r="AA79" s="98"/>
      <c r="AB79" s="98"/>
      <c r="AC79" s="98"/>
      <c r="AD79" s="98"/>
      <c r="AE79" s="98" t="s">
        <v>244</v>
      </c>
      <c r="AF79" s="98" t="s">
        <v>298</v>
      </c>
      <c r="AG79" s="98"/>
      <c r="AH79" s="98"/>
      <c r="AI79" s="98"/>
      <c r="AJ79" s="98"/>
      <c r="AK79" s="98"/>
      <c r="AL79" s="98" t="s">
        <v>1486</v>
      </c>
      <c r="AM79" s="98" t="s">
        <v>1487</v>
      </c>
      <c r="AN79" s="98"/>
      <c r="AO79" s="98"/>
      <c r="AP79" s="98"/>
      <c r="AQ79" s="98" t="s">
        <v>29</v>
      </c>
      <c r="AR79" s="98"/>
      <c r="AS79" s="98" t="s">
        <v>31</v>
      </c>
      <c r="AT79" s="98"/>
      <c r="AU79" s="98"/>
      <c r="AV79" s="98"/>
      <c r="AW79" s="98"/>
      <c r="AX79" s="98"/>
      <c r="AY79" s="98"/>
      <c r="AZ79" s="98"/>
      <c r="BA79" s="98"/>
      <c r="BB79" s="98"/>
      <c r="BC79" s="98"/>
      <c r="BD79" s="98"/>
      <c r="BE79" s="98"/>
      <c r="BF79" s="98" t="s">
        <v>88</v>
      </c>
      <c r="BG79" s="98"/>
      <c r="BH79" s="98" t="s">
        <v>90</v>
      </c>
      <c r="BI79" s="98"/>
      <c r="BJ79" s="98" t="s">
        <v>92</v>
      </c>
      <c r="BK79" s="98"/>
      <c r="BL79" s="98"/>
      <c r="BM79" s="98"/>
      <c r="BN79" s="98"/>
      <c r="BO79" s="101" t="s">
        <v>1488</v>
      </c>
      <c r="BP79" s="101"/>
      <c r="BQ79" s="6"/>
    </row>
    <row r="80" spans="1:69" s="9" customFormat="1" ht="135.75" hidden="1" customHeight="1" x14ac:dyDescent="0.25">
      <c r="A80" s="6"/>
      <c r="B80" s="97" t="s">
        <v>1649</v>
      </c>
      <c r="C80" s="118" t="s">
        <v>1650</v>
      </c>
      <c r="D80" s="98" t="s">
        <v>1651</v>
      </c>
      <c r="E80" s="101" t="s">
        <v>1652</v>
      </c>
      <c r="F80" s="101" t="s">
        <v>1653</v>
      </c>
      <c r="G80" s="98" t="s">
        <v>1483</v>
      </c>
      <c r="H80" s="99" t="s">
        <v>106</v>
      </c>
      <c r="I80" s="98"/>
      <c r="J80" s="100">
        <v>44958</v>
      </c>
      <c r="K80" s="100">
        <v>45000</v>
      </c>
      <c r="L80" s="10">
        <f t="shared" si="1"/>
        <v>42</v>
      </c>
      <c r="M80" s="98" t="s">
        <v>797</v>
      </c>
      <c r="N80" s="98" t="s">
        <v>107</v>
      </c>
      <c r="O80" s="98" t="s">
        <v>885</v>
      </c>
      <c r="P80" s="98" t="s">
        <v>1654</v>
      </c>
      <c r="Q80" s="98" t="s">
        <v>1655</v>
      </c>
      <c r="R80" s="98" t="s">
        <v>27</v>
      </c>
      <c r="S80" s="98"/>
      <c r="T80" s="98" t="s">
        <v>52</v>
      </c>
      <c r="U80" s="98"/>
      <c r="V80" s="98"/>
      <c r="W80" s="98" t="s">
        <v>57</v>
      </c>
      <c r="X80" s="98"/>
      <c r="Y80" s="98"/>
      <c r="Z80" s="98"/>
      <c r="AA80" s="98"/>
      <c r="AB80" s="98"/>
      <c r="AC80" s="98"/>
      <c r="AD80" s="98"/>
      <c r="AE80" s="98"/>
      <c r="AF80" s="98"/>
      <c r="AG80" s="98"/>
      <c r="AH80" s="98"/>
      <c r="AI80" s="98"/>
      <c r="AJ80" s="98"/>
      <c r="AK80" s="98"/>
      <c r="AL80" s="98" t="s">
        <v>1486</v>
      </c>
      <c r="AM80" s="98"/>
      <c r="AN80" s="98"/>
      <c r="AO80" s="98"/>
      <c r="AP80" s="98" t="s">
        <v>28</v>
      </c>
      <c r="AQ80" s="98"/>
      <c r="AR80" s="98"/>
      <c r="AS80" s="98"/>
      <c r="AT80" s="98"/>
      <c r="AU80" s="98"/>
      <c r="AV80" s="98"/>
      <c r="AW80" s="98"/>
      <c r="AX80" s="98"/>
      <c r="AY80" s="98" t="s">
        <v>81</v>
      </c>
      <c r="AZ80" s="98"/>
      <c r="BA80" s="98"/>
      <c r="BB80" s="98"/>
      <c r="BC80" s="98"/>
      <c r="BD80" s="98"/>
      <c r="BE80" s="98"/>
      <c r="BF80" s="98"/>
      <c r="BG80" s="98"/>
      <c r="BH80" s="98"/>
      <c r="BI80" s="98"/>
      <c r="BJ80" s="98"/>
      <c r="BK80" s="98"/>
      <c r="BL80" s="98"/>
      <c r="BM80" s="98"/>
      <c r="BN80" s="98"/>
      <c r="BO80" s="101" t="s">
        <v>1488</v>
      </c>
      <c r="BP80" s="101"/>
      <c r="BQ80" s="6"/>
    </row>
    <row r="81" spans="1:69" s="9" customFormat="1" ht="135.75" hidden="1" customHeight="1" x14ac:dyDescent="0.25">
      <c r="A81" s="6"/>
      <c r="B81" s="97" t="s">
        <v>1656</v>
      </c>
      <c r="C81" s="118" t="s">
        <v>1657</v>
      </c>
      <c r="D81" s="98" t="s">
        <v>1651</v>
      </c>
      <c r="E81" s="101" t="s">
        <v>1652</v>
      </c>
      <c r="F81" s="101" t="s">
        <v>1653</v>
      </c>
      <c r="G81" s="98" t="s">
        <v>1491</v>
      </c>
      <c r="H81" s="99" t="s">
        <v>1492</v>
      </c>
      <c r="I81" s="98"/>
      <c r="J81" s="100">
        <v>44958</v>
      </c>
      <c r="K81" s="100">
        <v>45000</v>
      </c>
      <c r="L81" s="10">
        <f t="shared" si="1"/>
        <v>42</v>
      </c>
      <c r="M81" s="98" t="s">
        <v>797</v>
      </c>
      <c r="N81" s="98" t="s">
        <v>107</v>
      </c>
      <c r="O81" s="98" t="s">
        <v>885</v>
      </c>
      <c r="P81" s="98" t="s">
        <v>1654</v>
      </c>
      <c r="Q81" s="98" t="s">
        <v>1655</v>
      </c>
      <c r="R81" s="98" t="s">
        <v>27</v>
      </c>
      <c r="S81" s="98"/>
      <c r="T81" s="98" t="s">
        <v>52</v>
      </c>
      <c r="U81" s="98"/>
      <c r="V81" s="98"/>
      <c r="W81" s="98" t="s">
        <v>57</v>
      </c>
      <c r="X81" s="98"/>
      <c r="Y81" s="98"/>
      <c r="Z81" s="98"/>
      <c r="AA81" s="98"/>
      <c r="AB81" s="98"/>
      <c r="AC81" s="98"/>
      <c r="AD81" s="98"/>
      <c r="AE81" s="98"/>
      <c r="AF81" s="98"/>
      <c r="AG81" s="98"/>
      <c r="AH81" s="98"/>
      <c r="AI81" s="98"/>
      <c r="AJ81" s="98"/>
      <c r="AK81" s="98"/>
      <c r="AL81" s="98" t="s">
        <v>1486</v>
      </c>
      <c r="AM81" s="98"/>
      <c r="AN81" s="98"/>
      <c r="AO81" s="98"/>
      <c r="AP81" s="98" t="s">
        <v>28</v>
      </c>
      <c r="AQ81" s="98"/>
      <c r="AR81" s="98"/>
      <c r="AS81" s="98"/>
      <c r="AT81" s="98"/>
      <c r="AU81" s="98"/>
      <c r="AV81" s="98"/>
      <c r="AW81" s="98"/>
      <c r="AX81" s="98"/>
      <c r="AY81" s="98" t="s">
        <v>81</v>
      </c>
      <c r="AZ81" s="98"/>
      <c r="BA81" s="98"/>
      <c r="BB81" s="98"/>
      <c r="BC81" s="98"/>
      <c r="BD81" s="98"/>
      <c r="BE81" s="98"/>
      <c r="BF81" s="98"/>
      <c r="BG81" s="98"/>
      <c r="BH81" s="98"/>
      <c r="BI81" s="98"/>
      <c r="BJ81" s="98"/>
      <c r="BK81" s="98"/>
      <c r="BL81" s="98"/>
      <c r="BM81" s="98"/>
      <c r="BN81" s="98"/>
      <c r="BO81" s="101" t="s">
        <v>1488</v>
      </c>
      <c r="BP81" s="101"/>
      <c r="BQ81" s="6"/>
    </row>
    <row r="82" spans="1:69" s="9" customFormat="1" ht="135.75" hidden="1" customHeight="1" x14ac:dyDescent="0.25">
      <c r="A82" s="6"/>
      <c r="B82" s="97" t="s">
        <v>1658</v>
      </c>
      <c r="C82" s="118" t="s">
        <v>1659</v>
      </c>
      <c r="D82" s="98" t="s">
        <v>1651</v>
      </c>
      <c r="E82" s="101" t="s">
        <v>1652</v>
      </c>
      <c r="F82" s="101" t="s">
        <v>1653</v>
      </c>
      <c r="G82" s="102" t="s">
        <v>791</v>
      </c>
      <c r="H82" s="99" t="s">
        <v>1113</v>
      </c>
      <c r="I82" s="98"/>
      <c r="J82" s="100">
        <v>44958</v>
      </c>
      <c r="K82" s="100">
        <v>45000</v>
      </c>
      <c r="L82" s="10">
        <f t="shared" si="1"/>
        <v>42</v>
      </c>
      <c r="M82" s="98" t="s">
        <v>797</v>
      </c>
      <c r="N82" s="98" t="s">
        <v>107</v>
      </c>
      <c r="O82" s="98" t="s">
        <v>885</v>
      </c>
      <c r="P82" s="98" t="s">
        <v>1654</v>
      </c>
      <c r="Q82" s="98" t="s">
        <v>1655</v>
      </c>
      <c r="R82" s="98" t="s">
        <v>27</v>
      </c>
      <c r="S82" s="98"/>
      <c r="T82" s="98" t="s">
        <v>52</v>
      </c>
      <c r="U82" s="98"/>
      <c r="V82" s="98"/>
      <c r="W82" s="98" t="s">
        <v>57</v>
      </c>
      <c r="X82" s="98"/>
      <c r="Y82" s="98"/>
      <c r="Z82" s="98"/>
      <c r="AA82" s="98"/>
      <c r="AB82" s="98"/>
      <c r="AC82" s="98"/>
      <c r="AD82" s="98"/>
      <c r="AE82" s="98"/>
      <c r="AF82" s="98"/>
      <c r="AG82" s="98"/>
      <c r="AH82" s="98"/>
      <c r="AI82" s="98"/>
      <c r="AJ82" s="98"/>
      <c r="AK82" s="98"/>
      <c r="AL82" s="98" t="s">
        <v>1486</v>
      </c>
      <c r="AM82" s="98"/>
      <c r="AN82" s="98"/>
      <c r="AO82" s="98"/>
      <c r="AP82" s="98" t="s">
        <v>28</v>
      </c>
      <c r="AQ82" s="98"/>
      <c r="AR82" s="98"/>
      <c r="AS82" s="98"/>
      <c r="AT82" s="98"/>
      <c r="AU82" s="98"/>
      <c r="AV82" s="98"/>
      <c r="AW82" s="98"/>
      <c r="AX82" s="98"/>
      <c r="AY82" s="98" t="s">
        <v>81</v>
      </c>
      <c r="AZ82" s="98"/>
      <c r="BA82" s="98"/>
      <c r="BB82" s="98"/>
      <c r="BC82" s="98"/>
      <c r="BD82" s="98"/>
      <c r="BE82" s="98"/>
      <c r="BF82" s="98"/>
      <c r="BG82" s="98"/>
      <c r="BH82" s="98"/>
      <c r="BI82" s="98"/>
      <c r="BJ82" s="98"/>
      <c r="BK82" s="98"/>
      <c r="BL82" s="98"/>
      <c r="BM82" s="98"/>
      <c r="BN82" s="98"/>
      <c r="BO82" s="101" t="s">
        <v>1488</v>
      </c>
      <c r="BP82" s="101"/>
      <c r="BQ82" s="6"/>
    </row>
    <row r="83" spans="1:69" s="9" customFormat="1" ht="135.75" hidden="1" customHeight="1" x14ac:dyDescent="0.25">
      <c r="A83" s="6"/>
      <c r="B83" s="103" t="s">
        <v>1660</v>
      </c>
      <c r="C83" s="119" t="s">
        <v>1661</v>
      </c>
      <c r="D83" s="104" t="s">
        <v>1651</v>
      </c>
      <c r="E83" s="91" t="s">
        <v>1652</v>
      </c>
      <c r="F83" s="91" t="s">
        <v>1653</v>
      </c>
      <c r="G83" s="104" t="s">
        <v>1497</v>
      </c>
      <c r="H83" s="104" t="s">
        <v>1089</v>
      </c>
      <c r="I83" s="104" t="s">
        <v>1098</v>
      </c>
      <c r="J83" s="105">
        <v>44958</v>
      </c>
      <c r="K83" s="105">
        <v>45000</v>
      </c>
      <c r="L83" s="106">
        <f t="shared" si="1"/>
        <v>42</v>
      </c>
      <c r="M83" s="104" t="s">
        <v>797</v>
      </c>
      <c r="N83" s="104" t="s">
        <v>107</v>
      </c>
      <c r="O83" s="104" t="s">
        <v>885</v>
      </c>
      <c r="P83" s="104" t="s">
        <v>1654</v>
      </c>
      <c r="Q83" s="104" t="s">
        <v>1655</v>
      </c>
      <c r="R83" s="104" t="s">
        <v>27</v>
      </c>
      <c r="S83" s="104"/>
      <c r="T83" s="104" t="s">
        <v>52</v>
      </c>
      <c r="U83" s="104"/>
      <c r="V83" s="104"/>
      <c r="W83" s="104" t="s">
        <v>57</v>
      </c>
      <c r="X83" s="104"/>
      <c r="Y83" s="104"/>
      <c r="Z83" s="104"/>
      <c r="AA83" s="104"/>
      <c r="AB83" s="104"/>
      <c r="AC83" s="104"/>
      <c r="AD83" s="104"/>
      <c r="AE83" s="104"/>
      <c r="AF83" s="104"/>
      <c r="AG83" s="104"/>
      <c r="AH83" s="104"/>
      <c r="AI83" s="104"/>
      <c r="AJ83" s="104"/>
      <c r="AK83" s="104"/>
      <c r="AL83" s="104" t="s">
        <v>1486</v>
      </c>
      <c r="AM83" s="104"/>
      <c r="AN83" s="104"/>
      <c r="AO83" s="104"/>
      <c r="AP83" s="104" t="s">
        <v>28</v>
      </c>
      <c r="AQ83" s="104"/>
      <c r="AR83" s="104"/>
      <c r="AS83" s="104"/>
      <c r="AT83" s="104"/>
      <c r="AU83" s="104"/>
      <c r="AV83" s="104"/>
      <c r="AW83" s="104"/>
      <c r="AX83" s="104"/>
      <c r="AY83" s="104" t="s">
        <v>81</v>
      </c>
      <c r="AZ83" s="104"/>
      <c r="BA83" s="104"/>
      <c r="BB83" s="104"/>
      <c r="BC83" s="104"/>
      <c r="BD83" s="104"/>
      <c r="BE83" s="104"/>
      <c r="BF83" s="104"/>
      <c r="BG83" s="104"/>
      <c r="BH83" s="104"/>
      <c r="BI83" s="104"/>
      <c r="BJ83" s="104"/>
      <c r="BK83" s="104"/>
      <c r="BL83" s="104"/>
      <c r="BM83" s="104"/>
      <c r="BN83" s="104"/>
      <c r="BO83" s="91" t="s">
        <v>1662</v>
      </c>
      <c r="BP83" s="91" t="s">
        <v>1663</v>
      </c>
      <c r="BQ83" s="6"/>
    </row>
    <row r="84" spans="1:69" s="9" customFormat="1" ht="135.75" hidden="1" customHeight="1" x14ac:dyDescent="0.25">
      <c r="A84" s="6"/>
      <c r="B84" s="97" t="s">
        <v>1664</v>
      </c>
      <c r="C84" s="118" t="s">
        <v>1665</v>
      </c>
      <c r="D84" s="98" t="s">
        <v>1651</v>
      </c>
      <c r="E84" s="101" t="s">
        <v>1652</v>
      </c>
      <c r="F84" s="101" t="s">
        <v>1653</v>
      </c>
      <c r="G84" s="98" t="s">
        <v>1559</v>
      </c>
      <c r="H84" s="99" t="s">
        <v>391</v>
      </c>
      <c r="I84" s="98"/>
      <c r="J84" s="100">
        <v>44958</v>
      </c>
      <c r="K84" s="100">
        <v>45000</v>
      </c>
      <c r="L84" s="10">
        <f t="shared" si="1"/>
        <v>42</v>
      </c>
      <c r="M84" s="98" t="s">
        <v>797</v>
      </c>
      <c r="N84" s="98" t="s">
        <v>107</v>
      </c>
      <c r="O84" s="98" t="s">
        <v>885</v>
      </c>
      <c r="P84" s="98" t="s">
        <v>1654</v>
      </c>
      <c r="Q84" s="98" t="s">
        <v>1655</v>
      </c>
      <c r="R84" s="98" t="s">
        <v>27</v>
      </c>
      <c r="S84" s="98"/>
      <c r="T84" s="98" t="s">
        <v>52</v>
      </c>
      <c r="U84" s="98"/>
      <c r="V84" s="98"/>
      <c r="W84" s="98" t="s">
        <v>57</v>
      </c>
      <c r="X84" s="98"/>
      <c r="Y84" s="98"/>
      <c r="Z84" s="98"/>
      <c r="AA84" s="98"/>
      <c r="AB84" s="98"/>
      <c r="AC84" s="98"/>
      <c r="AD84" s="98"/>
      <c r="AE84" s="98"/>
      <c r="AF84" s="98"/>
      <c r="AG84" s="98"/>
      <c r="AH84" s="98"/>
      <c r="AI84" s="98"/>
      <c r="AJ84" s="98"/>
      <c r="AK84" s="98"/>
      <c r="AL84" s="98" t="s">
        <v>1486</v>
      </c>
      <c r="AM84" s="98"/>
      <c r="AN84" s="98"/>
      <c r="AO84" s="98"/>
      <c r="AP84" s="98" t="s">
        <v>28</v>
      </c>
      <c r="AQ84" s="98"/>
      <c r="AR84" s="98"/>
      <c r="AS84" s="98"/>
      <c r="AT84" s="98"/>
      <c r="AU84" s="98"/>
      <c r="AV84" s="98"/>
      <c r="AW84" s="98"/>
      <c r="AX84" s="98"/>
      <c r="AY84" s="98" t="s">
        <v>81</v>
      </c>
      <c r="AZ84" s="98"/>
      <c r="BA84" s="98"/>
      <c r="BB84" s="98"/>
      <c r="BC84" s="98"/>
      <c r="BD84" s="98"/>
      <c r="BE84" s="98"/>
      <c r="BF84" s="98"/>
      <c r="BG84" s="98"/>
      <c r="BH84" s="98"/>
      <c r="BI84" s="98"/>
      <c r="BJ84" s="98"/>
      <c r="BK84" s="98"/>
      <c r="BL84" s="98"/>
      <c r="BM84" s="98"/>
      <c r="BN84" s="98"/>
      <c r="BO84" s="101" t="s">
        <v>1488</v>
      </c>
      <c r="BP84" s="101"/>
      <c r="BQ84" s="6"/>
    </row>
    <row r="85" spans="1:69" s="9" customFormat="1" ht="135.75" hidden="1" customHeight="1" x14ac:dyDescent="0.25">
      <c r="A85" s="6"/>
      <c r="B85" s="97" t="s">
        <v>1666</v>
      </c>
      <c r="C85" s="118" t="s">
        <v>1667</v>
      </c>
      <c r="D85" s="98" t="s">
        <v>1651</v>
      </c>
      <c r="E85" s="101" t="s">
        <v>1652</v>
      </c>
      <c r="F85" s="101" t="s">
        <v>1653</v>
      </c>
      <c r="G85" s="98" t="s">
        <v>1505</v>
      </c>
      <c r="H85" s="99" t="s">
        <v>408</v>
      </c>
      <c r="I85" s="98"/>
      <c r="J85" s="100">
        <v>44958</v>
      </c>
      <c r="K85" s="100">
        <v>45000</v>
      </c>
      <c r="L85" s="10">
        <f t="shared" si="1"/>
        <v>42</v>
      </c>
      <c r="M85" s="98" t="s">
        <v>797</v>
      </c>
      <c r="N85" s="98" t="s">
        <v>107</v>
      </c>
      <c r="O85" s="98" t="s">
        <v>885</v>
      </c>
      <c r="P85" s="98" t="s">
        <v>1654</v>
      </c>
      <c r="Q85" s="98" t="s">
        <v>1655</v>
      </c>
      <c r="R85" s="98" t="s">
        <v>27</v>
      </c>
      <c r="S85" s="98"/>
      <c r="T85" s="98" t="s">
        <v>52</v>
      </c>
      <c r="U85" s="98"/>
      <c r="V85" s="98"/>
      <c r="W85" s="98" t="s">
        <v>57</v>
      </c>
      <c r="X85" s="98"/>
      <c r="Y85" s="98"/>
      <c r="Z85" s="98"/>
      <c r="AA85" s="98"/>
      <c r="AB85" s="98"/>
      <c r="AC85" s="98"/>
      <c r="AD85" s="98"/>
      <c r="AE85" s="98"/>
      <c r="AF85" s="98"/>
      <c r="AG85" s="98"/>
      <c r="AH85" s="98"/>
      <c r="AI85" s="98"/>
      <c r="AJ85" s="98"/>
      <c r="AK85" s="98"/>
      <c r="AL85" s="98" t="s">
        <v>1486</v>
      </c>
      <c r="AM85" s="98"/>
      <c r="AN85" s="98"/>
      <c r="AO85" s="98"/>
      <c r="AP85" s="98" t="s">
        <v>28</v>
      </c>
      <c r="AQ85" s="98"/>
      <c r="AR85" s="98"/>
      <c r="AS85" s="98"/>
      <c r="AT85" s="98"/>
      <c r="AU85" s="98"/>
      <c r="AV85" s="98"/>
      <c r="AW85" s="98"/>
      <c r="AX85" s="98"/>
      <c r="AY85" s="98" t="s">
        <v>81</v>
      </c>
      <c r="AZ85" s="98"/>
      <c r="BA85" s="98"/>
      <c r="BB85" s="98"/>
      <c r="BC85" s="98"/>
      <c r="BD85" s="98"/>
      <c r="BE85" s="98"/>
      <c r="BF85" s="98"/>
      <c r="BG85" s="98"/>
      <c r="BH85" s="98"/>
      <c r="BI85" s="98"/>
      <c r="BJ85" s="98"/>
      <c r="BK85" s="98"/>
      <c r="BL85" s="98"/>
      <c r="BM85" s="98"/>
      <c r="BN85" s="98"/>
      <c r="BO85" s="101" t="s">
        <v>1488</v>
      </c>
      <c r="BP85" s="101"/>
      <c r="BQ85" s="6"/>
    </row>
    <row r="86" spans="1:69" s="9" customFormat="1" ht="135.75" hidden="1" customHeight="1" x14ac:dyDescent="0.25">
      <c r="A86" s="6"/>
      <c r="B86" s="97" t="s">
        <v>1668</v>
      </c>
      <c r="C86" s="118" t="s">
        <v>1669</v>
      </c>
      <c r="D86" s="98" t="s">
        <v>1651</v>
      </c>
      <c r="E86" s="101" t="s">
        <v>1652</v>
      </c>
      <c r="F86" s="101" t="s">
        <v>1653</v>
      </c>
      <c r="G86" s="98" t="s">
        <v>1508</v>
      </c>
      <c r="H86" s="99" t="s">
        <v>797</v>
      </c>
      <c r="I86" s="98"/>
      <c r="J86" s="100">
        <v>44958</v>
      </c>
      <c r="K86" s="100">
        <v>45000</v>
      </c>
      <c r="L86" s="10">
        <f t="shared" si="1"/>
        <v>42</v>
      </c>
      <c r="M86" s="98" t="s">
        <v>797</v>
      </c>
      <c r="N86" s="98" t="s">
        <v>107</v>
      </c>
      <c r="O86" s="98" t="s">
        <v>885</v>
      </c>
      <c r="P86" s="98" t="s">
        <v>1654</v>
      </c>
      <c r="Q86" s="98" t="s">
        <v>1655</v>
      </c>
      <c r="R86" s="98" t="s">
        <v>27</v>
      </c>
      <c r="S86" s="98"/>
      <c r="T86" s="98" t="s">
        <v>52</v>
      </c>
      <c r="U86" s="98"/>
      <c r="V86" s="98"/>
      <c r="W86" s="98" t="s">
        <v>57</v>
      </c>
      <c r="X86" s="98"/>
      <c r="Y86" s="98"/>
      <c r="Z86" s="98"/>
      <c r="AA86" s="98"/>
      <c r="AB86" s="98"/>
      <c r="AC86" s="98"/>
      <c r="AD86" s="98"/>
      <c r="AE86" s="98"/>
      <c r="AF86" s="98"/>
      <c r="AG86" s="98"/>
      <c r="AH86" s="98"/>
      <c r="AI86" s="98"/>
      <c r="AJ86" s="98"/>
      <c r="AK86" s="98"/>
      <c r="AL86" s="98" t="s">
        <v>1486</v>
      </c>
      <c r="AM86" s="98"/>
      <c r="AN86" s="98"/>
      <c r="AO86" s="98"/>
      <c r="AP86" s="98" t="s">
        <v>28</v>
      </c>
      <c r="AQ86" s="98"/>
      <c r="AR86" s="98"/>
      <c r="AS86" s="98"/>
      <c r="AT86" s="98"/>
      <c r="AU86" s="98"/>
      <c r="AV86" s="98"/>
      <c r="AW86" s="98"/>
      <c r="AX86" s="98"/>
      <c r="AY86" s="98" t="s">
        <v>81</v>
      </c>
      <c r="AZ86" s="98"/>
      <c r="BA86" s="98"/>
      <c r="BB86" s="98"/>
      <c r="BC86" s="98"/>
      <c r="BD86" s="98"/>
      <c r="BE86" s="98"/>
      <c r="BF86" s="98"/>
      <c r="BG86" s="98"/>
      <c r="BH86" s="98"/>
      <c r="BI86" s="98"/>
      <c r="BJ86" s="98"/>
      <c r="BK86" s="98"/>
      <c r="BL86" s="98"/>
      <c r="BM86" s="98"/>
      <c r="BN86" s="98"/>
      <c r="BO86" s="101" t="s">
        <v>1488</v>
      </c>
      <c r="BP86" s="101"/>
      <c r="BQ86" s="6"/>
    </row>
    <row r="87" spans="1:69" s="9" customFormat="1" ht="135.75" customHeight="1" x14ac:dyDescent="0.25">
      <c r="A87" s="6"/>
      <c r="B87" s="97" t="s">
        <v>1670</v>
      </c>
      <c r="C87" s="118" t="s">
        <v>1671</v>
      </c>
      <c r="D87" s="98" t="s">
        <v>1651</v>
      </c>
      <c r="E87" s="101" t="s">
        <v>1652</v>
      </c>
      <c r="F87" s="101" t="s">
        <v>1653</v>
      </c>
      <c r="G87" s="98" t="s">
        <v>1511</v>
      </c>
      <c r="H87" s="99" t="s">
        <v>105</v>
      </c>
      <c r="I87" s="98"/>
      <c r="J87" s="100">
        <v>44958</v>
      </c>
      <c r="K87" s="100">
        <v>45000</v>
      </c>
      <c r="L87" s="10">
        <f t="shared" si="1"/>
        <v>42</v>
      </c>
      <c r="M87" s="98" t="s">
        <v>797</v>
      </c>
      <c r="N87" s="98" t="s">
        <v>107</v>
      </c>
      <c r="O87" s="98" t="s">
        <v>885</v>
      </c>
      <c r="P87" s="98" t="s">
        <v>1654</v>
      </c>
      <c r="Q87" s="98" t="s">
        <v>1655</v>
      </c>
      <c r="R87" s="98" t="s">
        <v>27</v>
      </c>
      <c r="S87" s="98"/>
      <c r="T87" s="98" t="s">
        <v>52</v>
      </c>
      <c r="U87" s="98"/>
      <c r="V87" s="98"/>
      <c r="W87" s="98" t="s">
        <v>57</v>
      </c>
      <c r="X87" s="98"/>
      <c r="Y87" s="98"/>
      <c r="Z87" s="98"/>
      <c r="AA87" s="98"/>
      <c r="AB87" s="98"/>
      <c r="AC87" s="98"/>
      <c r="AD87" s="98"/>
      <c r="AE87" s="98"/>
      <c r="AF87" s="98"/>
      <c r="AG87" s="98"/>
      <c r="AH87" s="98"/>
      <c r="AI87" s="98"/>
      <c r="AJ87" s="98"/>
      <c r="AK87" s="98"/>
      <c r="AL87" s="98" t="s">
        <v>1486</v>
      </c>
      <c r="AM87" s="98"/>
      <c r="AN87" s="98"/>
      <c r="AO87" s="98"/>
      <c r="AP87" s="98" t="s">
        <v>28</v>
      </c>
      <c r="AQ87" s="98"/>
      <c r="AR87" s="98"/>
      <c r="AS87" s="98"/>
      <c r="AT87" s="98"/>
      <c r="AU87" s="98"/>
      <c r="AV87" s="98"/>
      <c r="AW87" s="98"/>
      <c r="AX87" s="98"/>
      <c r="AY87" s="98" t="s">
        <v>81</v>
      </c>
      <c r="AZ87" s="98"/>
      <c r="BA87" s="98"/>
      <c r="BB87" s="98"/>
      <c r="BC87" s="98"/>
      <c r="BD87" s="98"/>
      <c r="BE87" s="98"/>
      <c r="BF87" s="98"/>
      <c r="BG87" s="98"/>
      <c r="BH87" s="98"/>
      <c r="BI87" s="98"/>
      <c r="BJ87" s="98"/>
      <c r="BK87" s="98"/>
      <c r="BL87" s="98"/>
      <c r="BM87" s="98"/>
      <c r="BN87" s="98"/>
      <c r="BO87" s="101" t="s">
        <v>1488</v>
      </c>
      <c r="BP87" s="101"/>
      <c r="BQ87" s="6"/>
    </row>
    <row r="88" spans="1:69" s="9" customFormat="1" ht="135.75" hidden="1" customHeight="1" x14ac:dyDescent="0.25">
      <c r="A88" s="6"/>
      <c r="B88" s="97" t="s">
        <v>1672</v>
      </c>
      <c r="C88" s="118" t="s">
        <v>1673</v>
      </c>
      <c r="D88" s="98" t="s">
        <v>1651</v>
      </c>
      <c r="E88" s="101" t="s">
        <v>1652</v>
      </c>
      <c r="F88" s="101" t="s">
        <v>1653</v>
      </c>
      <c r="G88" s="98" t="s">
        <v>1515</v>
      </c>
      <c r="H88" s="99" t="s">
        <v>801</v>
      </c>
      <c r="I88" s="98"/>
      <c r="J88" s="100">
        <v>44958</v>
      </c>
      <c r="K88" s="100">
        <v>45000</v>
      </c>
      <c r="L88" s="10">
        <f t="shared" si="1"/>
        <v>42</v>
      </c>
      <c r="M88" s="98" t="s">
        <v>797</v>
      </c>
      <c r="N88" s="98" t="s">
        <v>107</v>
      </c>
      <c r="O88" s="98" t="s">
        <v>885</v>
      </c>
      <c r="P88" s="98" t="s">
        <v>1654</v>
      </c>
      <c r="Q88" s="98" t="s">
        <v>1655</v>
      </c>
      <c r="R88" s="98" t="s">
        <v>27</v>
      </c>
      <c r="S88" s="98"/>
      <c r="T88" s="98" t="s">
        <v>52</v>
      </c>
      <c r="U88" s="98"/>
      <c r="V88" s="98"/>
      <c r="W88" s="98" t="s">
        <v>57</v>
      </c>
      <c r="X88" s="98"/>
      <c r="Y88" s="98"/>
      <c r="Z88" s="98"/>
      <c r="AA88" s="98"/>
      <c r="AB88" s="98"/>
      <c r="AC88" s="98"/>
      <c r="AD88" s="98"/>
      <c r="AE88" s="98"/>
      <c r="AF88" s="98"/>
      <c r="AG88" s="98"/>
      <c r="AH88" s="98"/>
      <c r="AI88" s="98"/>
      <c r="AJ88" s="98"/>
      <c r="AK88" s="98"/>
      <c r="AL88" s="98" t="s">
        <v>1486</v>
      </c>
      <c r="AM88" s="98"/>
      <c r="AN88" s="98"/>
      <c r="AO88" s="98"/>
      <c r="AP88" s="98" t="s">
        <v>28</v>
      </c>
      <c r="AQ88" s="98"/>
      <c r="AR88" s="98"/>
      <c r="AS88" s="98"/>
      <c r="AT88" s="98"/>
      <c r="AU88" s="98"/>
      <c r="AV88" s="98"/>
      <c r="AW88" s="98"/>
      <c r="AX88" s="98"/>
      <c r="AY88" s="98" t="s">
        <v>81</v>
      </c>
      <c r="AZ88" s="98"/>
      <c r="BA88" s="98"/>
      <c r="BB88" s="98"/>
      <c r="BC88" s="98"/>
      <c r="BD88" s="98"/>
      <c r="BE88" s="98"/>
      <c r="BF88" s="98"/>
      <c r="BG88" s="98"/>
      <c r="BH88" s="98"/>
      <c r="BI88" s="98"/>
      <c r="BJ88" s="98"/>
      <c r="BK88" s="98"/>
      <c r="BL88" s="98"/>
      <c r="BM88" s="98"/>
      <c r="BN88" s="98"/>
      <c r="BO88" s="101" t="s">
        <v>1488</v>
      </c>
      <c r="BP88" s="101"/>
      <c r="BQ88" s="6"/>
    </row>
    <row r="89" spans="1:69" s="9" customFormat="1" ht="135.75" hidden="1" customHeight="1" x14ac:dyDescent="0.25">
      <c r="A89" s="6"/>
      <c r="B89" s="97" t="s">
        <v>1674</v>
      </c>
      <c r="C89" s="118" t="s">
        <v>1675</v>
      </c>
      <c r="D89" s="98" t="s">
        <v>1651</v>
      </c>
      <c r="E89" s="101" t="s">
        <v>1652</v>
      </c>
      <c r="F89" s="101" t="s">
        <v>1653</v>
      </c>
      <c r="G89" s="98" t="s">
        <v>1502</v>
      </c>
      <c r="H89" s="99" t="s">
        <v>105</v>
      </c>
      <c r="I89" s="98"/>
      <c r="J89" s="100">
        <v>44958</v>
      </c>
      <c r="K89" s="100">
        <v>45000</v>
      </c>
      <c r="L89" s="10">
        <f t="shared" si="1"/>
        <v>42</v>
      </c>
      <c r="M89" s="98" t="s">
        <v>797</v>
      </c>
      <c r="N89" s="98" t="s">
        <v>107</v>
      </c>
      <c r="O89" s="98" t="s">
        <v>885</v>
      </c>
      <c r="P89" s="98" t="s">
        <v>1654</v>
      </c>
      <c r="Q89" s="98" t="s">
        <v>1655</v>
      </c>
      <c r="R89" s="98" t="s">
        <v>27</v>
      </c>
      <c r="S89" s="98"/>
      <c r="T89" s="98" t="s">
        <v>52</v>
      </c>
      <c r="U89" s="98"/>
      <c r="V89" s="98"/>
      <c r="W89" s="98" t="s">
        <v>57</v>
      </c>
      <c r="X89" s="98"/>
      <c r="Y89" s="98"/>
      <c r="Z89" s="98"/>
      <c r="AA89" s="98"/>
      <c r="AB89" s="98"/>
      <c r="AC89" s="98"/>
      <c r="AD89" s="98"/>
      <c r="AE89" s="98"/>
      <c r="AF89" s="98"/>
      <c r="AG89" s="98"/>
      <c r="AH89" s="98"/>
      <c r="AI89" s="98"/>
      <c r="AJ89" s="98"/>
      <c r="AK89" s="98"/>
      <c r="AL89" s="98" t="s">
        <v>1486</v>
      </c>
      <c r="AM89" s="98"/>
      <c r="AN89" s="98"/>
      <c r="AO89" s="98"/>
      <c r="AP89" s="98" t="s">
        <v>28</v>
      </c>
      <c r="AQ89" s="98"/>
      <c r="AR89" s="98"/>
      <c r="AS89" s="98"/>
      <c r="AT89" s="98"/>
      <c r="AU89" s="98"/>
      <c r="AV89" s="98"/>
      <c r="AW89" s="98"/>
      <c r="AX89" s="98"/>
      <c r="AY89" s="98" t="s">
        <v>81</v>
      </c>
      <c r="AZ89" s="98"/>
      <c r="BA89" s="98"/>
      <c r="BB89" s="98"/>
      <c r="BC89" s="98"/>
      <c r="BD89" s="98"/>
      <c r="BE89" s="98"/>
      <c r="BF89" s="98"/>
      <c r="BG89" s="98"/>
      <c r="BH89" s="98"/>
      <c r="BI89" s="98"/>
      <c r="BJ89" s="98"/>
      <c r="BK89" s="98"/>
      <c r="BL89" s="98"/>
      <c r="BM89" s="98"/>
      <c r="BN89" s="98"/>
      <c r="BO89" s="101" t="s">
        <v>1488</v>
      </c>
      <c r="BP89" s="101"/>
      <c r="BQ89" s="6"/>
    </row>
    <row r="90" spans="1:69" s="9" customFormat="1" ht="135.75" hidden="1" customHeight="1" x14ac:dyDescent="0.25">
      <c r="A90" s="6"/>
      <c r="B90" s="97" t="s">
        <v>1676</v>
      </c>
      <c r="C90" s="99" t="s">
        <v>1677</v>
      </c>
      <c r="D90" s="98" t="s">
        <v>1678</v>
      </c>
      <c r="E90" s="109" t="s">
        <v>897</v>
      </c>
      <c r="F90" s="109" t="s">
        <v>1679</v>
      </c>
      <c r="G90" s="98" t="s">
        <v>1483</v>
      </c>
      <c r="H90" s="99" t="s">
        <v>106</v>
      </c>
      <c r="I90" s="98"/>
      <c r="J90" s="100">
        <v>45261</v>
      </c>
      <c r="K90" s="100">
        <v>45289</v>
      </c>
      <c r="L90" s="10">
        <f t="shared" si="1"/>
        <v>28</v>
      </c>
      <c r="M90" s="99" t="s">
        <v>1615</v>
      </c>
      <c r="N90" s="98" t="s">
        <v>107</v>
      </c>
      <c r="O90" s="98" t="s">
        <v>446</v>
      </c>
      <c r="P90" s="98" t="s">
        <v>1654</v>
      </c>
      <c r="Q90" s="98" t="s">
        <v>9</v>
      </c>
      <c r="R90" s="98" t="s">
        <v>27</v>
      </c>
      <c r="S90" s="98"/>
      <c r="T90" s="98"/>
      <c r="U90" s="98" t="s">
        <v>53</v>
      </c>
      <c r="V90" s="98"/>
      <c r="W90" s="98"/>
      <c r="X90" s="98"/>
      <c r="Y90" s="98"/>
      <c r="Z90" s="98"/>
      <c r="AA90" s="98"/>
      <c r="AB90" s="98"/>
      <c r="AC90" s="98"/>
      <c r="AD90" s="98"/>
      <c r="AE90" s="98"/>
      <c r="AF90" s="98"/>
      <c r="AG90" s="98"/>
      <c r="AH90" s="98"/>
      <c r="AI90" s="98"/>
      <c r="AJ90" s="98"/>
      <c r="AK90" s="98"/>
      <c r="AL90" s="98" t="s">
        <v>1486</v>
      </c>
      <c r="AM90" s="98"/>
      <c r="AN90" s="98"/>
      <c r="AO90" s="98"/>
      <c r="AP90" s="98"/>
      <c r="AQ90" s="98" t="s">
        <v>29</v>
      </c>
      <c r="AR90" s="98"/>
      <c r="AS90" s="98"/>
      <c r="AT90" s="98"/>
      <c r="AU90" s="98"/>
      <c r="AV90" s="98"/>
      <c r="AW90" s="98"/>
      <c r="AX90" s="98"/>
      <c r="AY90" s="98"/>
      <c r="AZ90" s="98"/>
      <c r="BA90" s="98" t="s">
        <v>83</v>
      </c>
      <c r="BB90" s="98"/>
      <c r="BC90" s="98"/>
      <c r="BD90" s="98"/>
      <c r="BE90" s="98"/>
      <c r="BF90" s="98"/>
      <c r="BG90" s="98"/>
      <c r="BH90" s="98"/>
      <c r="BI90" s="98"/>
      <c r="BJ90" s="98"/>
      <c r="BK90" s="98"/>
      <c r="BL90" s="98"/>
      <c r="BM90" s="98"/>
      <c r="BN90" s="98"/>
      <c r="BO90" s="101" t="s">
        <v>1488</v>
      </c>
      <c r="BP90" s="101"/>
      <c r="BQ90" s="6"/>
    </row>
    <row r="91" spans="1:69" s="9" customFormat="1" ht="135.75" hidden="1" customHeight="1" x14ac:dyDescent="0.25">
      <c r="A91" s="6"/>
      <c r="B91" s="97" t="s">
        <v>1680</v>
      </c>
      <c r="C91" s="99" t="s">
        <v>1681</v>
      </c>
      <c r="D91" s="98" t="s">
        <v>1678</v>
      </c>
      <c r="E91" s="109" t="s">
        <v>897</v>
      </c>
      <c r="F91" s="109" t="s">
        <v>1679</v>
      </c>
      <c r="G91" s="98" t="s">
        <v>1491</v>
      </c>
      <c r="H91" s="99" t="s">
        <v>1492</v>
      </c>
      <c r="I91" s="98"/>
      <c r="J91" s="100">
        <v>45261</v>
      </c>
      <c r="K91" s="100">
        <v>45289</v>
      </c>
      <c r="L91" s="10">
        <f t="shared" si="1"/>
        <v>28</v>
      </c>
      <c r="M91" s="99" t="s">
        <v>1615</v>
      </c>
      <c r="N91" s="98" t="s">
        <v>107</v>
      </c>
      <c r="O91" s="98" t="s">
        <v>446</v>
      </c>
      <c r="P91" s="98" t="s">
        <v>1654</v>
      </c>
      <c r="Q91" s="98" t="s">
        <v>9</v>
      </c>
      <c r="R91" s="98" t="s">
        <v>27</v>
      </c>
      <c r="S91" s="98"/>
      <c r="T91" s="98"/>
      <c r="U91" s="98" t="s">
        <v>53</v>
      </c>
      <c r="V91" s="98"/>
      <c r="W91" s="98"/>
      <c r="X91" s="98"/>
      <c r="Y91" s="98"/>
      <c r="Z91" s="98"/>
      <c r="AA91" s="98"/>
      <c r="AB91" s="98"/>
      <c r="AC91" s="98"/>
      <c r="AD91" s="98"/>
      <c r="AE91" s="98"/>
      <c r="AF91" s="98"/>
      <c r="AG91" s="98"/>
      <c r="AH91" s="98"/>
      <c r="AI91" s="98"/>
      <c r="AJ91" s="98"/>
      <c r="AK91" s="98"/>
      <c r="AL91" s="98" t="s">
        <v>1486</v>
      </c>
      <c r="AM91" s="98"/>
      <c r="AN91" s="98"/>
      <c r="AO91" s="98"/>
      <c r="AP91" s="98"/>
      <c r="AQ91" s="98" t="s">
        <v>29</v>
      </c>
      <c r="AR91" s="98"/>
      <c r="AS91" s="98"/>
      <c r="AT91" s="98"/>
      <c r="AU91" s="98"/>
      <c r="AV91" s="98"/>
      <c r="AW91" s="98"/>
      <c r="AX91" s="98"/>
      <c r="AY91" s="98"/>
      <c r="AZ91" s="98"/>
      <c r="BA91" s="98" t="s">
        <v>83</v>
      </c>
      <c r="BB91" s="98"/>
      <c r="BC91" s="98"/>
      <c r="BD91" s="98"/>
      <c r="BE91" s="98"/>
      <c r="BF91" s="98"/>
      <c r="BG91" s="98"/>
      <c r="BH91" s="98"/>
      <c r="BI91" s="98"/>
      <c r="BJ91" s="98"/>
      <c r="BK91" s="98"/>
      <c r="BL91" s="98"/>
      <c r="BM91" s="98"/>
      <c r="BN91" s="98"/>
      <c r="BO91" s="101" t="s">
        <v>1488</v>
      </c>
      <c r="BP91" s="101"/>
      <c r="BQ91" s="6"/>
    </row>
    <row r="92" spans="1:69" s="9" customFormat="1" ht="135.75" hidden="1" customHeight="1" x14ac:dyDescent="0.25">
      <c r="A92" s="6"/>
      <c r="B92" s="97" t="s">
        <v>1682</v>
      </c>
      <c r="C92" s="99" t="s">
        <v>1683</v>
      </c>
      <c r="D92" s="98" t="s">
        <v>1678</v>
      </c>
      <c r="E92" s="109" t="s">
        <v>897</v>
      </c>
      <c r="F92" s="109" t="s">
        <v>1679</v>
      </c>
      <c r="G92" s="107" t="s">
        <v>791</v>
      </c>
      <c r="H92" s="99" t="s">
        <v>1113</v>
      </c>
      <c r="I92" s="98"/>
      <c r="J92" s="100">
        <v>45261</v>
      </c>
      <c r="K92" s="100">
        <v>45289</v>
      </c>
      <c r="L92" s="10">
        <f t="shared" si="1"/>
        <v>28</v>
      </c>
      <c r="M92" s="99" t="s">
        <v>1615</v>
      </c>
      <c r="N92" s="98" t="s">
        <v>107</v>
      </c>
      <c r="O92" s="98" t="s">
        <v>446</v>
      </c>
      <c r="P92" s="98" t="s">
        <v>1654</v>
      </c>
      <c r="Q92" s="98" t="s">
        <v>9</v>
      </c>
      <c r="R92" s="98" t="s">
        <v>27</v>
      </c>
      <c r="S92" s="98"/>
      <c r="T92" s="98"/>
      <c r="U92" s="98" t="s">
        <v>53</v>
      </c>
      <c r="V92" s="98"/>
      <c r="W92" s="98"/>
      <c r="X92" s="98"/>
      <c r="Y92" s="98"/>
      <c r="Z92" s="98"/>
      <c r="AA92" s="98"/>
      <c r="AB92" s="98"/>
      <c r="AC92" s="98"/>
      <c r="AD92" s="98"/>
      <c r="AE92" s="98"/>
      <c r="AF92" s="98"/>
      <c r="AG92" s="98"/>
      <c r="AH92" s="98"/>
      <c r="AI92" s="98"/>
      <c r="AJ92" s="98"/>
      <c r="AK92" s="98"/>
      <c r="AL92" s="98" t="s">
        <v>1486</v>
      </c>
      <c r="AM92" s="98"/>
      <c r="AN92" s="98"/>
      <c r="AO92" s="98"/>
      <c r="AP92" s="98"/>
      <c r="AQ92" s="98" t="s">
        <v>29</v>
      </c>
      <c r="AR92" s="98"/>
      <c r="AS92" s="98"/>
      <c r="AT92" s="98"/>
      <c r="AU92" s="98"/>
      <c r="AV92" s="98"/>
      <c r="AW92" s="98"/>
      <c r="AX92" s="98"/>
      <c r="AY92" s="98"/>
      <c r="AZ92" s="98"/>
      <c r="BA92" s="98" t="s">
        <v>83</v>
      </c>
      <c r="BB92" s="98"/>
      <c r="BC92" s="98"/>
      <c r="BD92" s="98"/>
      <c r="BE92" s="98"/>
      <c r="BF92" s="98"/>
      <c r="BG92" s="98"/>
      <c r="BH92" s="98"/>
      <c r="BI92" s="98"/>
      <c r="BJ92" s="98"/>
      <c r="BK92" s="98"/>
      <c r="BL92" s="98"/>
      <c r="BM92" s="98"/>
      <c r="BN92" s="98"/>
      <c r="BO92" s="101" t="s">
        <v>1488</v>
      </c>
      <c r="BP92" s="101"/>
      <c r="BQ92" s="6"/>
    </row>
    <row r="93" spans="1:69" s="9" customFormat="1" ht="135.75" hidden="1" customHeight="1" x14ac:dyDescent="0.25">
      <c r="A93" s="6"/>
      <c r="B93" s="97" t="s">
        <v>1684</v>
      </c>
      <c r="C93" s="99" t="s">
        <v>1685</v>
      </c>
      <c r="D93" s="98" t="s">
        <v>1678</v>
      </c>
      <c r="E93" s="109" t="s">
        <v>897</v>
      </c>
      <c r="F93" s="109" t="s">
        <v>1679</v>
      </c>
      <c r="G93" s="107" t="s">
        <v>791</v>
      </c>
      <c r="H93" s="99" t="s">
        <v>1089</v>
      </c>
      <c r="I93" s="98" t="s">
        <v>1098</v>
      </c>
      <c r="J93" s="100">
        <v>45261</v>
      </c>
      <c r="K93" s="100">
        <v>45289</v>
      </c>
      <c r="L93" s="10">
        <f t="shared" si="1"/>
        <v>28</v>
      </c>
      <c r="M93" s="99" t="s">
        <v>1615</v>
      </c>
      <c r="N93" s="98" t="s">
        <v>107</v>
      </c>
      <c r="O93" s="98" t="s">
        <v>446</v>
      </c>
      <c r="P93" s="98" t="s">
        <v>1654</v>
      </c>
      <c r="Q93" s="98" t="s">
        <v>9</v>
      </c>
      <c r="R93" s="98" t="s">
        <v>27</v>
      </c>
      <c r="S93" s="98"/>
      <c r="T93" s="98"/>
      <c r="U93" s="98" t="s">
        <v>53</v>
      </c>
      <c r="V93" s="98"/>
      <c r="W93" s="98"/>
      <c r="X93" s="98"/>
      <c r="Y93" s="98"/>
      <c r="Z93" s="98"/>
      <c r="AA93" s="98"/>
      <c r="AB93" s="98"/>
      <c r="AC93" s="98"/>
      <c r="AD93" s="98"/>
      <c r="AE93" s="98"/>
      <c r="AF93" s="98"/>
      <c r="AG93" s="98"/>
      <c r="AH93" s="98"/>
      <c r="AI93" s="98"/>
      <c r="AJ93" s="98"/>
      <c r="AK93" s="98"/>
      <c r="AL93" s="98" t="s">
        <v>1486</v>
      </c>
      <c r="AM93" s="98"/>
      <c r="AN93" s="98"/>
      <c r="AO93" s="98"/>
      <c r="AP93" s="98"/>
      <c r="AQ93" s="98" t="s">
        <v>29</v>
      </c>
      <c r="AR93" s="98"/>
      <c r="AS93" s="98"/>
      <c r="AT93" s="98"/>
      <c r="AU93" s="98"/>
      <c r="AV93" s="98"/>
      <c r="AW93" s="98"/>
      <c r="AX93" s="98"/>
      <c r="AY93" s="98"/>
      <c r="AZ93" s="98"/>
      <c r="BA93" s="98" t="s">
        <v>83</v>
      </c>
      <c r="BB93" s="98"/>
      <c r="BC93" s="98"/>
      <c r="BD93" s="98"/>
      <c r="BE93" s="98"/>
      <c r="BF93" s="98"/>
      <c r="BG93" s="98"/>
      <c r="BH93" s="98"/>
      <c r="BI93" s="98"/>
      <c r="BJ93" s="98"/>
      <c r="BK93" s="98"/>
      <c r="BL93" s="98"/>
      <c r="BM93" s="98"/>
      <c r="BN93" s="98"/>
      <c r="BO93" s="101" t="s">
        <v>1488</v>
      </c>
      <c r="BP93" s="101"/>
      <c r="BQ93" s="6"/>
    </row>
    <row r="94" spans="1:69" s="9" customFormat="1" ht="135.75" hidden="1" customHeight="1" x14ac:dyDescent="0.25">
      <c r="A94" s="6"/>
      <c r="B94" s="97" t="s">
        <v>1686</v>
      </c>
      <c r="C94" s="99" t="s">
        <v>1687</v>
      </c>
      <c r="D94" s="98" t="s">
        <v>1678</v>
      </c>
      <c r="E94" s="109" t="s">
        <v>897</v>
      </c>
      <c r="F94" s="109" t="s">
        <v>1679</v>
      </c>
      <c r="G94" s="98" t="s">
        <v>1559</v>
      </c>
      <c r="H94" s="99" t="s">
        <v>391</v>
      </c>
      <c r="I94" s="98"/>
      <c r="J94" s="100">
        <v>45261</v>
      </c>
      <c r="K94" s="100">
        <v>45289</v>
      </c>
      <c r="L94" s="10">
        <f t="shared" si="1"/>
        <v>28</v>
      </c>
      <c r="M94" s="99" t="s">
        <v>1615</v>
      </c>
      <c r="N94" s="98" t="s">
        <v>107</v>
      </c>
      <c r="O94" s="98" t="s">
        <v>446</v>
      </c>
      <c r="P94" s="98" t="s">
        <v>1654</v>
      </c>
      <c r="Q94" s="98" t="s">
        <v>9</v>
      </c>
      <c r="R94" s="98" t="s">
        <v>27</v>
      </c>
      <c r="S94" s="98"/>
      <c r="T94" s="98"/>
      <c r="U94" s="98" t="s">
        <v>53</v>
      </c>
      <c r="V94" s="98"/>
      <c r="W94" s="98"/>
      <c r="X94" s="98"/>
      <c r="Y94" s="98"/>
      <c r="Z94" s="98"/>
      <c r="AA94" s="98"/>
      <c r="AB94" s="98"/>
      <c r="AC94" s="98"/>
      <c r="AD94" s="98"/>
      <c r="AE94" s="98"/>
      <c r="AF94" s="98"/>
      <c r="AG94" s="98"/>
      <c r="AH94" s="98"/>
      <c r="AI94" s="98"/>
      <c r="AJ94" s="98"/>
      <c r="AK94" s="98"/>
      <c r="AL94" s="98" t="s">
        <v>1486</v>
      </c>
      <c r="AM94" s="98"/>
      <c r="AN94" s="98"/>
      <c r="AO94" s="98"/>
      <c r="AP94" s="98"/>
      <c r="AQ94" s="98" t="s">
        <v>29</v>
      </c>
      <c r="AR94" s="98"/>
      <c r="AS94" s="98"/>
      <c r="AT94" s="98"/>
      <c r="AU94" s="98"/>
      <c r="AV94" s="98"/>
      <c r="AW94" s="98"/>
      <c r="AX94" s="98"/>
      <c r="AY94" s="98"/>
      <c r="AZ94" s="98"/>
      <c r="BA94" s="98" t="s">
        <v>83</v>
      </c>
      <c r="BB94" s="98"/>
      <c r="BC94" s="98"/>
      <c r="BD94" s="98"/>
      <c r="BE94" s="98"/>
      <c r="BF94" s="98"/>
      <c r="BG94" s="98"/>
      <c r="BH94" s="98"/>
      <c r="BI94" s="98"/>
      <c r="BJ94" s="98"/>
      <c r="BK94" s="98"/>
      <c r="BL94" s="98"/>
      <c r="BM94" s="98"/>
      <c r="BN94" s="98"/>
      <c r="BO94" s="101" t="s">
        <v>1488</v>
      </c>
      <c r="BP94" s="101"/>
      <c r="BQ94" s="6"/>
    </row>
    <row r="95" spans="1:69" s="9" customFormat="1" ht="135.75" hidden="1" customHeight="1" x14ac:dyDescent="0.25">
      <c r="A95" s="6"/>
      <c r="B95" s="97" t="s">
        <v>1688</v>
      </c>
      <c r="C95" s="99" t="s">
        <v>1689</v>
      </c>
      <c r="D95" s="98" t="s">
        <v>1678</v>
      </c>
      <c r="E95" s="109" t="s">
        <v>897</v>
      </c>
      <c r="F95" s="109" t="s">
        <v>1679</v>
      </c>
      <c r="G95" s="98" t="s">
        <v>1505</v>
      </c>
      <c r="H95" s="99" t="s">
        <v>408</v>
      </c>
      <c r="I95" s="98"/>
      <c r="J95" s="100">
        <v>45261</v>
      </c>
      <c r="K95" s="100">
        <v>45289</v>
      </c>
      <c r="L95" s="10">
        <f t="shared" si="1"/>
        <v>28</v>
      </c>
      <c r="M95" s="99" t="s">
        <v>1615</v>
      </c>
      <c r="N95" s="98" t="s">
        <v>107</v>
      </c>
      <c r="O95" s="98" t="s">
        <v>446</v>
      </c>
      <c r="P95" s="98" t="s">
        <v>1654</v>
      </c>
      <c r="Q95" s="98" t="s">
        <v>9</v>
      </c>
      <c r="R95" s="98" t="s">
        <v>27</v>
      </c>
      <c r="S95" s="98"/>
      <c r="T95" s="98"/>
      <c r="U95" s="98" t="s">
        <v>53</v>
      </c>
      <c r="V95" s="98"/>
      <c r="W95" s="98"/>
      <c r="X95" s="98"/>
      <c r="Y95" s="98"/>
      <c r="Z95" s="98"/>
      <c r="AA95" s="98"/>
      <c r="AB95" s="98"/>
      <c r="AC95" s="98"/>
      <c r="AD95" s="98"/>
      <c r="AE95" s="98"/>
      <c r="AF95" s="98"/>
      <c r="AG95" s="98"/>
      <c r="AH95" s="98"/>
      <c r="AI95" s="98"/>
      <c r="AJ95" s="98"/>
      <c r="AK95" s="98"/>
      <c r="AL95" s="98" t="s">
        <v>1486</v>
      </c>
      <c r="AM95" s="98"/>
      <c r="AN95" s="98"/>
      <c r="AO95" s="98"/>
      <c r="AP95" s="98"/>
      <c r="AQ95" s="98" t="s">
        <v>29</v>
      </c>
      <c r="AR95" s="98"/>
      <c r="AS95" s="98"/>
      <c r="AT95" s="98"/>
      <c r="AU95" s="98"/>
      <c r="AV95" s="98"/>
      <c r="AW95" s="98"/>
      <c r="AX95" s="98"/>
      <c r="AY95" s="98"/>
      <c r="AZ95" s="98"/>
      <c r="BA95" s="98" t="s">
        <v>83</v>
      </c>
      <c r="BB95" s="98"/>
      <c r="BC95" s="98"/>
      <c r="BD95" s="98"/>
      <c r="BE95" s="98"/>
      <c r="BF95" s="98"/>
      <c r="BG95" s="98"/>
      <c r="BH95" s="98"/>
      <c r="BI95" s="98"/>
      <c r="BJ95" s="98"/>
      <c r="BK95" s="98"/>
      <c r="BL95" s="98"/>
      <c r="BM95" s="98"/>
      <c r="BN95" s="98"/>
      <c r="BO95" s="101" t="s">
        <v>1488</v>
      </c>
      <c r="BP95" s="101"/>
      <c r="BQ95" s="6"/>
    </row>
    <row r="96" spans="1:69" s="9" customFormat="1" ht="135.75" hidden="1" customHeight="1" x14ac:dyDescent="0.25">
      <c r="A96" s="6"/>
      <c r="B96" s="97" t="s">
        <v>1690</v>
      </c>
      <c r="C96" s="99" t="s">
        <v>1691</v>
      </c>
      <c r="D96" s="98" t="s">
        <v>1678</v>
      </c>
      <c r="E96" s="109" t="s">
        <v>897</v>
      </c>
      <c r="F96" s="109" t="s">
        <v>1679</v>
      </c>
      <c r="G96" s="98" t="s">
        <v>1508</v>
      </c>
      <c r="H96" s="99" t="s">
        <v>797</v>
      </c>
      <c r="I96" s="98"/>
      <c r="J96" s="100">
        <v>45261</v>
      </c>
      <c r="K96" s="100">
        <v>45289</v>
      </c>
      <c r="L96" s="10">
        <f t="shared" si="1"/>
        <v>28</v>
      </c>
      <c r="M96" s="99" t="s">
        <v>1615</v>
      </c>
      <c r="N96" s="98" t="s">
        <v>107</v>
      </c>
      <c r="O96" s="98" t="s">
        <v>446</v>
      </c>
      <c r="P96" s="98" t="s">
        <v>1654</v>
      </c>
      <c r="Q96" s="98" t="s">
        <v>9</v>
      </c>
      <c r="R96" s="98" t="s">
        <v>27</v>
      </c>
      <c r="S96" s="98"/>
      <c r="T96" s="98"/>
      <c r="U96" s="98" t="s">
        <v>53</v>
      </c>
      <c r="V96" s="98"/>
      <c r="W96" s="98"/>
      <c r="X96" s="98"/>
      <c r="Y96" s="98"/>
      <c r="Z96" s="98"/>
      <c r="AA96" s="98"/>
      <c r="AB96" s="98"/>
      <c r="AC96" s="98"/>
      <c r="AD96" s="98"/>
      <c r="AE96" s="98"/>
      <c r="AF96" s="98"/>
      <c r="AG96" s="98"/>
      <c r="AH96" s="98"/>
      <c r="AI96" s="98"/>
      <c r="AJ96" s="98"/>
      <c r="AK96" s="98"/>
      <c r="AL96" s="98" t="s">
        <v>1486</v>
      </c>
      <c r="AM96" s="98"/>
      <c r="AN96" s="98"/>
      <c r="AO96" s="98"/>
      <c r="AP96" s="98"/>
      <c r="AQ96" s="98" t="s">
        <v>29</v>
      </c>
      <c r="AR96" s="98"/>
      <c r="AS96" s="98"/>
      <c r="AT96" s="98"/>
      <c r="AU96" s="98"/>
      <c r="AV96" s="98"/>
      <c r="AW96" s="98"/>
      <c r="AX96" s="98"/>
      <c r="AY96" s="98"/>
      <c r="AZ96" s="98"/>
      <c r="BA96" s="98" t="s">
        <v>83</v>
      </c>
      <c r="BB96" s="98"/>
      <c r="BC96" s="98"/>
      <c r="BD96" s="98"/>
      <c r="BE96" s="98"/>
      <c r="BF96" s="98"/>
      <c r="BG96" s="98"/>
      <c r="BH96" s="98"/>
      <c r="BI96" s="98"/>
      <c r="BJ96" s="98"/>
      <c r="BK96" s="98"/>
      <c r="BL96" s="98"/>
      <c r="BM96" s="98"/>
      <c r="BN96" s="98"/>
      <c r="BO96" s="101" t="s">
        <v>1488</v>
      </c>
      <c r="BP96" s="101"/>
      <c r="BQ96" s="6"/>
    </row>
    <row r="97" spans="1:69" s="9" customFormat="1" ht="135.75" customHeight="1" x14ac:dyDescent="0.25">
      <c r="A97" s="6"/>
      <c r="B97" s="97" t="s">
        <v>1692</v>
      </c>
      <c r="C97" s="99" t="s">
        <v>1693</v>
      </c>
      <c r="D97" s="98" t="s">
        <v>1678</v>
      </c>
      <c r="E97" s="109" t="s">
        <v>897</v>
      </c>
      <c r="F97" s="109" t="s">
        <v>1679</v>
      </c>
      <c r="G97" s="98" t="s">
        <v>1511</v>
      </c>
      <c r="H97" s="99" t="s">
        <v>105</v>
      </c>
      <c r="I97" s="98"/>
      <c r="J97" s="100">
        <v>45261</v>
      </c>
      <c r="K97" s="100">
        <v>45289</v>
      </c>
      <c r="L97" s="10">
        <f t="shared" si="1"/>
        <v>28</v>
      </c>
      <c r="M97" s="99" t="s">
        <v>1615</v>
      </c>
      <c r="N97" s="98" t="s">
        <v>107</v>
      </c>
      <c r="O97" s="98" t="s">
        <v>446</v>
      </c>
      <c r="P97" s="98" t="s">
        <v>1654</v>
      </c>
      <c r="Q97" s="98" t="s">
        <v>9</v>
      </c>
      <c r="R97" s="98" t="s">
        <v>27</v>
      </c>
      <c r="S97" s="98"/>
      <c r="T97" s="98"/>
      <c r="U97" s="98" t="s">
        <v>53</v>
      </c>
      <c r="V97" s="98"/>
      <c r="W97" s="98"/>
      <c r="X97" s="98"/>
      <c r="Y97" s="98"/>
      <c r="Z97" s="98"/>
      <c r="AA97" s="98"/>
      <c r="AB97" s="98"/>
      <c r="AC97" s="98"/>
      <c r="AD97" s="98"/>
      <c r="AE97" s="98"/>
      <c r="AF97" s="98"/>
      <c r="AG97" s="98"/>
      <c r="AH97" s="98"/>
      <c r="AI97" s="98"/>
      <c r="AJ97" s="98"/>
      <c r="AK97" s="98"/>
      <c r="AL97" s="98" t="s">
        <v>1486</v>
      </c>
      <c r="AM97" s="98"/>
      <c r="AN97" s="98"/>
      <c r="AO97" s="98"/>
      <c r="AP97" s="98"/>
      <c r="AQ97" s="98" t="s">
        <v>29</v>
      </c>
      <c r="AR97" s="98"/>
      <c r="AS97" s="98"/>
      <c r="AT97" s="98"/>
      <c r="AU97" s="98"/>
      <c r="AV97" s="98"/>
      <c r="AW97" s="98"/>
      <c r="AX97" s="98"/>
      <c r="AY97" s="98"/>
      <c r="AZ97" s="98"/>
      <c r="BA97" s="98" t="s">
        <v>83</v>
      </c>
      <c r="BB97" s="98"/>
      <c r="BC97" s="98"/>
      <c r="BD97" s="98"/>
      <c r="BE97" s="98"/>
      <c r="BF97" s="98"/>
      <c r="BG97" s="98"/>
      <c r="BH97" s="98"/>
      <c r="BI97" s="98"/>
      <c r="BJ97" s="98"/>
      <c r="BK97" s="98"/>
      <c r="BL97" s="98"/>
      <c r="BM97" s="98"/>
      <c r="BN97" s="98"/>
      <c r="BO97" s="101" t="s">
        <v>1488</v>
      </c>
      <c r="BP97" s="101"/>
      <c r="BQ97" s="6"/>
    </row>
    <row r="98" spans="1:69" s="9" customFormat="1" ht="135.75" hidden="1" customHeight="1" x14ac:dyDescent="0.25">
      <c r="A98" s="6"/>
      <c r="B98" s="97" t="s">
        <v>1694</v>
      </c>
      <c r="C98" s="99" t="s">
        <v>1695</v>
      </c>
      <c r="D98" s="98" t="s">
        <v>1678</v>
      </c>
      <c r="E98" s="109" t="s">
        <v>897</v>
      </c>
      <c r="F98" s="109" t="s">
        <v>1679</v>
      </c>
      <c r="G98" s="98" t="s">
        <v>1515</v>
      </c>
      <c r="H98" s="99" t="s">
        <v>801</v>
      </c>
      <c r="I98" s="98"/>
      <c r="J98" s="100">
        <v>45261</v>
      </c>
      <c r="K98" s="100">
        <v>45289</v>
      </c>
      <c r="L98" s="10">
        <f t="shared" si="1"/>
        <v>28</v>
      </c>
      <c r="M98" s="99" t="s">
        <v>1615</v>
      </c>
      <c r="N98" s="98" t="s">
        <v>107</v>
      </c>
      <c r="O98" s="98" t="s">
        <v>446</v>
      </c>
      <c r="P98" s="98" t="s">
        <v>1654</v>
      </c>
      <c r="Q98" s="98" t="s">
        <v>9</v>
      </c>
      <c r="R98" s="98" t="s">
        <v>27</v>
      </c>
      <c r="S98" s="98"/>
      <c r="T98" s="98"/>
      <c r="U98" s="98" t="s">
        <v>53</v>
      </c>
      <c r="V98" s="98"/>
      <c r="W98" s="98"/>
      <c r="X98" s="98"/>
      <c r="Y98" s="98"/>
      <c r="Z98" s="98"/>
      <c r="AA98" s="98"/>
      <c r="AB98" s="98"/>
      <c r="AC98" s="98"/>
      <c r="AD98" s="98"/>
      <c r="AE98" s="98"/>
      <c r="AF98" s="98"/>
      <c r="AG98" s="98"/>
      <c r="AH98" s="98"/>
      <c r="AI98" s="98"/>
      <c r="AJ98" s="98"/>
      <c r="AK98" s="98"/>
      <c r="AL98" s="98" t="s">
        <v>1486</v>
      </c>
      <c r="AM98" s="98"/>
      <c r="AN98" s="98"/>
      <c r="AO98" s="98"/>
      <c r="AP98" s="98"/>
      <c r="AQ98" s="98" t="s">
        <v>29</v>
      </c>
      <c r="AR98" s="98"/>
      <c r="AS98" s="98"/>
      <c r="AT98" s="98"/>
      <c r="AU98" s="98"/>
      <c r="AV98" s="98"/>
      <c r="AW98" s="98"/>
      <c r="AX98" s="98"/>
      <c r="AY98" s="98"/>
      <c r="AZ98" s="98"/>
      <c r="BA98" s="98" t="s">
        <v>83</v>
      </c>
      <c r="BB98" s="98"/>
      <c r="BC98" s="98"/>
      <c r="BD98" s="98"/>
      <c r="BE98" s="98"/>
      <c r="BF98" s="98"/>
      <c r="BG98" s="98"/>
      <c r="BH98" s="98"/>
      <c r="BI98" s="98"/>
      <c r="BJ98" s="98"/>
      <c r="BK98" s="98"/>
      <c r="BL98" s="98"/>
      <c r="BM98" s="98"/>
      <c r="BN98" s="98"/>
      <c r="BO98" s="101" t="s">
        <v>1488</v>
      </c>
      <c r="BP98" s="101"/>
      <c r="BQ98" s="6"/>
    </row>
    <row r="99" spans="1:69" s="9" customFormat="1" ht="135.75" hidden="1" customHeight="1" x14ac:dyDescent="0.25">
      <c r="A99" s="6"/>
      <c r="B99" s="97" t="s">
        <v>1696</v>
      </c>
      <c r="C99" s="99" t="s">
        <v>1697</v>
      </c>
      <c r="D99" s="98" t="s">
        <v>1678</v>
      </c>
      <c r="E99" s="109" t="s">
        <v>897</v>
      </c>
      <c r="F99" s="109" t="s">
        <v>1698</v>
      </c>
      <c r="G99" s="98" t="s">
        <v>1502</v>
      </c>
      <c r="H99" s="99" t="s">
        <v>1526</v>
      </c>
      <c r="I99" s="98"/>
      <c r="J99" s="120">
        <v>45261</v>
      </c>
      <c r="K99" s="120">
        <v>45289</v>
      </c>
      <c r="L99" s="10">
        <f t="shared" si="1"/>
        <v>28</v>
      </c>
      <c r="M99" s="99" t="s">
        <v>1615</v>
      </c>
      <c r="N99" s="98" t="s">
        <v>107</v>
      </c>
      <c r="O99" s="98" t="s">
        <v>446</v>
      </c>
      <c r="P99" s="98" t="s">
        <v>1654</v>
      </c>
      <c r="Q99" s="98" t="s">
        <v>9</v>
      </c>
      <c r="R99" s="98" t="s">
        <v>27</v>
      </c>
      <c r="S99" s="98"/>
      <c r="T99" s="98"/>
      <c r="U99" s="98" t="s">
        <v>53</v>
      </c>
      <c r="V99" s="98"/>
      <c r="W99" s="98"/>
      <c r="X99" s="98"/>
      <c r="Y99" s="98"/>
      <c r="Z99" s="98"/>
      <c r="AA99" s="98"/>
      <c r="AB99" s="98"/>
      <c r="AC99" s="98"/>
      <c r="AD99" s="98"/>
      <c r="AE99" s="98"/>
      <c r="AF99" s="98"/>
      <c r="AG99" s="98"/>
      <c r="AH99" s="98"/>
      <c r="AI99" s="98"/>
      <c r="AJ99" s="98"/>
      <c r="AK99" s="98"/>
      <c r="AL99" s="98" t="s">
        <v>1486</v>
      </c>
      <c r="AM99" s="98"/>
      <c r="AN99" s="98"/>
      <c r="AO99" s="98"/>
      <c r="AP99" s="98"/>
      <c r="AQ99" s="98" t="s">
        <v>29</v>
      </c>
      <c r="AR99" s="98"/>
      <c r="AS99" s="98"/>
      <c r="AT99" s="98"/>
      <c r="AU99" s="98"/>
      <c r="AV99" s="98"/>
      <c r="AW99" s="98"/>
      <c r="AX99" s="98"/>
      <c r="AY99" s="98"/>
      <c r="AZ99" s="98"/>
      <c r="BA99" s="98" t="s">
        <v>83</v>
      </c>
      <c r="BB99" s="98"/>
      <c r="BC99" s="98"/>
      <c r="BD99" s="98"/>
      <c r="BE99" s="98"/>
      <c r="BF99" s="98"/>
      <c r="BG99" s="98"/>
      <c r="BH99" s="98"/>
      <c r="BI99" s="98"/>
      <c r="BJ99" s="98"/>
      <c r="BK99" s="98"/>
      <c r="BL99" s="98"/>
      <c r="BM99" s="98"/>
      <c r="BN99" s="98"/>
      <c r="BO99" s="101" t="s">
        <v>1488</v>
      </c>
      <c r="BP99" s="101"/>
      <c r="BQ99" s="6"/>
    </row>
    <row r="100" spans="1:69" s="11" customFormat="1" ht="135.75" hidden="1" customHeight="1" x14ac:dyDescent="0.25">
      <c r="A100" s="6"/>
      <c r="B100" s="97" t="s">
        <v>1699</v>
      </c>
      <c r="C100" s="98" t="s">
        <v>1700</v>
      </c>
      <c r="D100" s="98" t="s">
        <v>1701</v>
      </c>
      <c r="E100" s="98" t="s">
        <v>1055</v>
      </c>
      <c r="F100" s="98" t="s">
        <v>1702</v>
      </c>
      <c r="G100" s="98" t="s">
        <v>1483</v>
      </c>
      <c r="H100" s="99" t="s">
        <v>106</v>
      </c>
      <c r="I100" s="98"/>
      <c r="J100" s="120">
        <v>44929</v>
      </c>
      <c r="K100" s="120">
        <v>45045</v>
      </c>
      <c r="L100" s="10">
        <f t="shared" ref="L100:L129" si="2">K100-J100</f>
        <v>116</v>
      </c>
      <c r="M100" s="99" t="s">
        <v>801</v>
      </c>
      <c r="N100" s="98" t="s">
        <v>131</v>
      </c>
      <c r="O100" s="98" t="s">
        <v>1703</v>
      </c>
      <c r="P100" s="98" t="s">
        <v>243</v>
      </c>
      <c r="Q100" s="98" t="s">
        <v>1632</v>
      </c>
      <c r="R100" s="98" t="s">
        <v>27</v>
      </c>
      <c r="S100" s="98"/>
      <c r="T100" s="98" t="s">
        <v>52</v>
      </c>
      <c r="U100" s="98"/>
      <c r="V100" s="98"/>
      <c r="W100" s="98"/>
      <c r="X100" s="98"/>
      <c r="Y100" s="98"/>
      <c r="Z100" s="98"/>
      <c r="AA100" s="98"/>
      <c r="AB100" s="98"/>
      <c r="AC100" s="98"/>
      <c r="AD100" s="98"/>
      <c r="AE100" s="98" t="s">
        <v>290</v>
      </c>
      <c r="AF100" s="98" t="s">
        <v>1242</v>
      </c>
      <c r="AG100" s="98"/>
      <c r="AH100" s="98"/>
      <c r="AI100" s="98"/>
      <c r="AJ100" s="98"/>
      <c r="AK100" s="98"/>
      <c r="AL100" s="98" t="s">
        <v>1486</v>
      </c>
      <c r="AM100" s="98" t="s">
        <v>1704</v>
      </c>
      <c r="AN100" s="98" t="s">
        <v>350</v>
      </c>
      <c r="AO100" s="98"/>
      <c r="AP100" s="98" t="s">
        <v>28</v>
      </c>
      <c r="AQ100" s="98" t="s">
        <v>29</v>
      </c>
      <c r="AR100" s="98"/>
      <c r="AS100" s="98" t="s">
        <v>31</v>
      </c>
      <c r="AT100" s="98"/>
      <c r="AU100" s="98"/>
      <c r="AV100" s="98"/>
      <c r="AW100" s="98"/>
      <c r="AX100" s="98" t="s">
        <v>80</v>
      </c>
      <c r="AY100" s="98"/>
      <c r="AZ100" s="98"/>
      <c r="BA100" s="98"/>
      <c r="BB100" s="98"/>
      <c r="BC100" s="98"/>
      <c r="BD100" s="98"/>
      <c r="BE100" s="98"/>
      <c r="BF100" s="98"/>
      <c r="BG100" s="98"/>
      <c r="BH100" s="98" t="s">
        <v>90</v>
      </c>
      <c r="BI100" s="98"/>
      <c r="BJ100" s="98" t="s">
        <v>92</v>
      </c>
      <c r="BK100" s="98"/>
      <c r="BL100" s="98"/>
      <c r="BM100" s="98"/>
      <c r="BN100" s="98"/>
      <c r="BO100" s="101" t="s">
        <v>1488</v>
      </c>
      <c r="BP100" s="101"/>
      <c r="BQ100" s="6"/>
    </row>
    <row r="101" spans="1:69" s="11" customFormat="1" ht="135.75" hidden="1" customHeight="1" x14ac:dyDescent="0.25">
      <c r="A101" s="6"/>
      <c r="B101" s="97" t="s">
        <v>1705</v>
      </c>
      <c r="C101" s="98" t="s">
        <v>1706</v>
      </c>
      <c r="D101" s="98" t="s">
        <v>1054</v>
      </c>
      <c r="E101" s="98" t="s">
        <v>1707</v>
      </c>
      <c r="F101" s="98" t="s">
        <v>1708</v>
      </c>
      <c r="G101" s="98" t="s">
        <v>1491</v>
      </c>
      <c r="H101" s="98" t="s">
        <v>1492</v>
      </c>
      <c r="I101" s="98" t="s">
        <v>450</v>
      </c>
      <c r="J101" s="120">
        <v>44929</v>
      </c>
      <c r="K101" s="120">
        <v>45045</v>
      </c>
      <c r="L101" s="10">
        <f t="shared" si="2"/>
        <v>116</v>
      </c>
      <c r="M101" s="99" t="s">
        <v>801</v>
      </c>
      <c r="N101" s="98" t="s">
        <v>131</v>
      </c>
      <c r="O101" s="98" t="s">
        <v>1703</v>
      </c>
      <c r="P101" s="98" t="s">
        <v>243</v>
      </c>
      <c r="Q101" s="98" t="s">
        <v>1632</v>
      </c>
      <c r="R101" s="98" t="s">
        <v>27</v>
      </c>
      <c r="S101" s="98"/>
      <c r="T101" s="98" t="s">
        <v>52</v>
      </c>
      <c r="U101" s="98"/>
      <c r="V101" s="98"/>
      <c r="W101" s="98"/>
      <c r="X101" s="98"/>
      <c r="Y101" s="98"/>
      <c r="Z101" s="98"/>
      <c r="AA101" s="98"/>
      <c r="AB101" s="98"/>
      <c r="AC101" s="98"/>
      <c r="AD101" s="98"/>
      <c r="AE101" s="98" t="s">
        <v>290</v>
      </c>
      <c r="AF101" s="98" t="s">
        <v>1242</v>
      </c>
      <c r="AG101" s="98"/>
      <c r="AH101" s="98"/>
      <c r="AI101" s="98"/>
      <c r="AJ101" s="98"/>
      <c r="AK101" s="98"/>
      <c r="AL101" s="98" t="s">
        <v>1486</v>
      </c>
      <c r="AM101" s="98" t="s">
        <v>1704</v>
      </c>
      <c r="AN101" s="98" t="s">
        <v>350</v>
      </c>
      <c r="AO101" s="98"/>
      <c r="AP101" s="98" t="s">
        <v>28</v>
      </c>
      <c r="AQ101" s="98" t="s">
        <v>29</v>
      </c>
      <c r="AR101" s="98"/>
      <c r="AS101" s="98" t="s">
        <v>31</v>
      </c>
      <c r="AT101" s="98"/>
      <c r="AU101" s="98"/>
      <c r="AV101" s="98"/>
      <c r="AW101" s="98"/>
      <c r="AX101" s="98" t="s">
        <v>80</v>
      </c>
      <c r="AY101" s="98"/>
      <c r="AZ101" s="98"/>
      <c r="BA101" s="98"/>
      <c r="BB101" s="98"/>
      <c r="BC101" s="98"/>
      <c r="BD101" s="98"/>
      <c r="BE101" s="98"/>
      <c r="BF101" s="98"/>
      <c r="BG101" s="98"/>
      <c r="BH101" s="98" t="s">
        <v>90</v>
      </c>
      <c r="BI101" s="98"/>
      <c r="BJ101" s="98" t="s">
        <v>92</v>
      </c>
      <c r="BK101" s="98"/>
      <c r="BL101" s="98"/>
      <c r="BM101" s="98"/>
      <c r="BN101" s="98"/>
      <c r="BO101" s="101" t="s">
        <v>1488</v>
      </c>
      <c r="BP101" s="101"/>
      <c r="BQ101" s="6"/>
    </row>
    <row r="102" spans="1:69" s="11" customFormat="1" ht="135.75" hidden="1" customHeight="1" x14ac:dyDescent="0.25">
      <c r="A102" s="6"/>
      <c r="B102" s="97" t="s">
        <v>1709</v>
      </c>
      <c r="C102" s="98" t="s">
        <v>1710</v>
      </c>
      <c r="D102" s="98" t="s">
        <v>1711</v>
      </c>
      <c r="E102" s="98" t="s">
        <v>1712</v>
      </c>
      <c r="F102" s="98" t="s">
        <v>1713</v>
      </c>
      <c r="G102" s="98" t="s">
        <v>1559</v>
      </c>
      <c r="H102" s="98" t="s">
        <v>391</v>
      </c>
      <c r="I102" s="98" t="s">
        <v>473</v>
      </c>
      <c r="J102" s="120">
        <v>44929</v>
      </c>
      <c r="K102" s="120">
        <v>45045</v>
      </c>
      <c r="L102" s="10">
        <f t="shared" si="2"/>
        <v>116</v>
      </c>
      <c r="M102" s="99" t="s">
        <v>801</v>
      </c>
      <c r="N102" s="98" t="s">
        <v>131</v>
      </c>
      <c r="O102" s="98" t="s">
        <v>1703</v>
      </c>
      <c r="P102" s="98" t="s">
        <v>243</v>
      </c>
      <c r="Q102" s="98" t="s">
        <v>1632</v>
      </c>
      <c r="R102" s="98" t="s">
        <v>27</v>
      </c>
      <c r="S102" s="98"/>
      <c r="T102" s="98" t="s">
        <v>52</v>
      </c>
      <c r="U102" s="98"/>
      <c r="V102" s="98"/>
      <c r="W102" s="98"/>
      <c r="X102" s="98"/>
      <c r="Y102" s="98"/>
      <c r="Z102" s="98"/>
      <c r="AA102" s="98"/>
      <c r="AB102" s="98"/>
      <c r="AC102" s="98"/>
      <c r="AD102" s="98"/>
      <c r="AE102" s="98" t="s">
        <v>290</v>
      </c>
      <c r="AF102" s="98" t="s">
        <v>1242</v>
      </c>
      <c r="AG102" s="98"/>
      <c r="AH102" s="98"/>
      <c r="AI102" s="98"/>
      <c r="AJ102" s="98"/>
      <c r="AK102" s="98"/>
      <c r="AL102" s="98" t="s">
        <v>1486</v>
      </c>
      <c r="AM102" s="98" t="s">
        <v>1704</v>
      </c>
      <c r="AN102" s="98" t="s">
        <v>350</v>
      </c>
      <c r="AO102" s="98"/>
      <c r="AP102" s="98" t="s">
        <v>28</v>
      </c>
      <c r="AQ102" s="98" t="s">
        <v>29</v>
      </c>
      <c r="AR102" s="98"/>
      <c r="AS102" s="98" t="s">
        <v>31</v>
      </c>
      <c r="AT102" s="98"/>
      <c r="AU102" s="98"/>
      <c r="AV102" s="98"/>
      <c r="AW102" s="98"/>
      <c r="AX102" s="98" t="s">
        <v>80</v>
      </c>
      <c r="AY102" s="98"/>
      <c r="AZ102" s="98"/>
      <c r="BA102" s="98"/>
      <c r="BB102" s="98"/>
      <c r="BC102" s="98"/>
      <c r="BD102" s="98"/>
      <c r="BE102" s="98"/>
      <c r="BF102" s="98"/>
      <c r="BG102" s="98"/>
      <c r="BH102" s="98" t="s">
        <v>90</v>
      </c>
      <c r="BI102" s="98"/>
      <c r="BJ102" s="98" t="s">
        <v>92</v>
      </c>
      <c r="BK102" s="98"/>
      <c r="BL102" s="98"/>
      <c r="BM102" s="98"/>
      <c r="BN102" s="98"/>
      <c r="BO102" s="101" t="s">
        <v>1488</v>
      </c>
      <c r="BP102" s="101"/>
      <c r="BQ102" s="6"/>
    </row>
    <row r="103" spans="1:69" s="11" customFormat="1" ht="135.75" hidden="1" customHeight="1" x14ac:dyDescent="0.25">
      <c r="A103" s="6"/>
      <c r="B103" s="97" t="s">
        <v>1714</v>
      </c>
      <c r="C103" s="98" t="s">
        <v>1715</v>
      </c>
      <c r="D103" s="98" t="s">
        <v>1716</v>
      </c>
      <c r="E103" s="98" t="s">
        <v>1707</v>
      </c>
      <c r="F103" s="98" t="s">
        <v>1717</v>
      </c>
      <c r="G103" s="98" t="s">
        <v>1508</v>
      </c>
      <c r="H103" s="98" t="s">
        <v>797</v>
      </c>
      <c r="I103" s="98" t="s">
        <v>1615</v>
      </c>
      <c r="J103" s="120">
        <v>44929</v>
      </c>
      <c r="K103" s="120">
        <v>45045</v>
      </c>
      <c r="L103" s="10">
        <f t="shared" si="2"/>
        <v>116</v>
      </c>
      <c r="M103" s="99" t="s">
        <v>801</v>
      </c>
      <c r="N103" s="98" t="s">
        <v>131</v>
      </c>
      <c r="O103" s="98" t="s">
        <v>1703</v>
      </c>
      <c r="P103" s="98" t="s">
        <v>243</v>
      </c>
      <c r="Q103" s="98" t="s">
        <v>1632</v>
      </c>
      <c r="R103" s="98" t="s">
        <v>27</v>
      </c>
      <c r="S103" s="98"/>
      <c r="T103" s="98" t="s">
        <v>52</v>
      </c>
      <c r="U103" s="98"/>
      <c r="V103" s="98"/>
      <c r="W103" s="98"/>
      <c r="X103" s="98"/>
      <c r="Y103" s="98"/>
      <c r="Z103" s="98"/>
      <c r="AA103" s="98"/>
      <c r="AB103" s="98"/>
      <c r="AC103" s="98"/>
      <c r="AD103" s="98"/>
      <c r="AE103" s="98" t="s">
        <v>290</v>
      </c>
      <c r="AF103" s="98" t="s">
        <v>1242</v>
      </c>
      <c r="AG103" s="98"/>
      <c r="AH103" s="98"/>
      <c r="AI103" s="98"/>
      <c r="AJ103" s="98"/>
      <c r="AK103" s="98"/>
      <c r="AL103" s="98" t="s">
        <v>1486</v>
      </c>
      <c r="AM103" s="98" t="s">
        <v>1704</v>
      </c>
      <c r="AN103" s="98" t="s">
        <v>350</v>
      </c>
      <c r="AO103" s="98"/>
      <c r="AP103" s="98" t="s">
        <v>28</v>
      </c>
      <c r="AQ103" s="98" t="s">
        <v>29</v>
      </c>
      <c r="AR103" s="98"/>
      <c r="AS103" s="98" t="s">
        <v>31</v>
      </c>
      <c r="AT103" s="98"/>
      <c r="AU103" s="98"/>
      <c r="AV103" s="98"/>
      <c r="AW103" s="98"/>
      <c r="AX103" s="98" t="s">
        <v>80</v>
      </c>
      <c r="AY103" s="98"/>
      <c r="AZ103" s="98"/>
      <c r="BA103" s="98"/>
      <c r="BB103" s="98"/>
      <c r="BC103" s="98"/>
      <c r="BD103" s="98"/>
      <c r="BE103" s="98"/>
      <c r="BF103" s="98"/>
      <c r="BG103" s="98"/>
      <c r="BH103" s="98" t="s">
        <v>90</v>
      </c>
      <c r="BI103" s="98"/>
      <c r="BJ103" s="98" t="s">
        <v>92</v>
      </c>
      <c r="BK103" s="98"/>
      <c r="BL103" s="98"/>
      <c r="BM103" s="98"/>
      <c r="BN103" s="98"/>
      <c r="BO103" s="101" t="s">
        <v>1488</v>
      </c>
      <c r="BP103" s="101"/>
      <c r="BQ103" s="6"/>
    </row>
    <row r="104" spans="1:69" s="9" customFormat="1" ht="135.75" hidden="1" customHeight="1" x14ac:dyDescent="0.25">
      <c r="A104" s="6"/>
      <c r="B104" s="97" t="s">
        <v>1718</v>
      </c>
      <c r="C104" s="98" t="s">
        <v>1719</v>
      </c>
      <c r="D104" s="98" t="s">
        <v>1716</v>
      </c>
      <c r="E104" s="98" t="s">
        <v>1707</v>
      </c>
      <c r="F104" s="98" t="s">
        <v>1720</v>
      </c>
      <c r="G104" s="98" t="s">
        <v>1505</v>
      </c>
      <c r="H104" s="98" t="s">
        <v>408</v>
      </c>
      <c r="I104" s="98" t="s">
        <v>1615</v>
      </c>
      <c r="J104" s="120">
        <v>44929</v>
      </c>
      <c r="K104" s="120">
        <v>45045</v>
      </c>
      <c r="L104" s="10">
        <f t="shared" si="2"/>
        <v>116</v>
      </c>
      <c r="M104" s="99" t="s">
        <v>801</v>
      </c>
      <c r="N104" s="98" t="s">
        <v>131</v>
      </c>
      <c r="O104" s="98" t="s">
        <v>1703</v>
      </c>
      <c r="P104" s="98" t="s">
        <v>243</v>
      </c>
      <c r="Q104" s="98" t="s">
        <v>1632</v>
      </c>
      <c r="R104" s="98" t="s">
        <v>27</v>
      </c>
      <c r="S104" s="98"/>
      <c r="T104" s="98" t="s">
        <v>52</v>
      </c>
      <c r="U104" s="98"/>
      <c r="V104" s="98"/>
      <c r="W104" s="98"/>
      <c r="X104" s="98"/>
      <c r="Y104" s="98"/>
      <c r="Z104" s="98"/>
      <c r="AA104" s="98"/>
      <c r="AB104" s="98"/>
      <c r="AC104" s="98"/>
      <c r="AD104" s="98"/>
      <c r="AE104" s="98" t="s">
        <v>290</v>
      </c>
      <c r="AF104" s="98" t="s">
        <v>1242</v>
      </c>
      <c r="AG104" s="98"/>
      <c r="AH104" s="98"/>
      <c r="AI104" s="98"/>
      <c r="AJ104" s="98"/>
      <c r="AK104" s="98"/>
      <c r="AL104" s="98" t="s">
        <v>1486</v>
      </c>
      <c r="AM104" s="98" t="s">
        <v>1704</v>
      </c>
      <c r="AN104" s="98" t="s">
        <v>350</v>
      </c>
      <c r="AO104" s="98"/>
      <c r="AP104" s="98" t="s">
        <v>28</v>
      </c>
      <c r="AQ104" s="98" t="s">
        <v>29</v>
      </c>
      <c r="AR104" s="98"/>
      <c r="AS104" s="98" t="s">
        <v>31</v>
      </c>
      <c r="AT104" s="98"/>
      <c r="AU104" s="98"/>
      <c r="AV104" s="98"/>
      <c r="AW104" s="98"/>
      <c r="AX104" s="98" t="s">
        <v>80</v>
      </c>
      <c r="AY104" s="98"/>
      <c r="AZ104" s="98"/>
      <c r="BA104" s="98"/>
      <c r="BB104" s="98"/>
      <c r="BC104" s="98"/>
      <c r="BD104" s="98"/>
      <c r="BE104" s="98"/>
      <c r="BF104" s="98"/>
      <c r="BG104" s="98"/>
      <c r="BH104" s="98" t="s">
        <v>90</v>
      </c>
      <c r="BI104" s="98"/>
      <c r="BJ104" s="98" t="s">
        <v>92</v>
      </c>
      <c r="BK104" s="98"/>
      <c r="BL104" s="98"/>
      <c r="BM104" s="98"/>
      <c r="BN104" s="98"/>
      <c r="BO104" s="101" t="s">
        <v>1488</v>
      </c>
      <c r="BP104" s="101"/>
      <c r="BQ104" s="6"/>
    </row>
    <row r="105" spans="1:69" s="9" customFormat="1" ht="135.75" hidden="1" customHeight="1" x14ac:dyDescent="0.25">
      <c r="A105" s="6"/>
      <c r="B105" s="97" t="s">
        <v>1721</v>
      </c>
      <c r="C105" s="98" t="s">
        <v>1722</v>
      </c>
      <c r="D105" s="98" t="s">
        <v>1716</v>
      </c>
      <c r="E105" s="98" t="s">
        <v>1707</v>
      </c>
      <c r="F105" s="98" t="s">
        <v>1723</v>
      </c>
      <c r="G105" s="98" t="s">
        <v>1515</v>
      </c>
      <c r="H105" s="98" t="s">
        <v>801</v>
      </c>
      <c r="I105" s="98"/>
      <c r="J105" s="120">
        <v>44929</v>
      </c>
      <c r="K105" s="120">
        <v>45045</v>
      </c>
      <c r="L105" s="10">
        <f t="shared" si="2"/>
        <v>116</v>
      </c>
      <c r="M105" s="99" t="s">
        <v>801</v>
      </c>
      <c r="N105" s="98" t="s">
        <v>131</v>
      </c>
      <c r="O105" s="98" t="s">
        <v>1703</v>
      </c>
      <c r="P105" s="98" t="s">
        <v>243</v>
      </c>
      <c r="Q105" s="98" t="s">
        <v>1632</v>
      </c>
      <c r="R105" s="98" t="s">
        <v>27</v>
      </c>
      <c r="S105" s="98"/>
      <c r="T105" s="98" t="s">
        <v>52</v>
      </c>
      <c r="U105" s="98"/>
      <c r="V105" s="98"/>
      <c r="W105" s="98"/>
      <c r="X105" s="98"/>
      <c r="Y105" s="98"/>
      <c r="Z105" s="98"/>
      <c r="AA105" s="98"/>
      <c r="AB105" s="98"/>
      <c r="AC105" s="98"/>
      <c r="AD105" s="98"/>
      <c r="AE105" s="98" t="s">
        <v>290</v>
      </c>
      <c r="AF105" s="98" t="s">
        <v>1242</v>
      </c>
      <c r="AG105" s="98"/>
      <c r="AH105" s="98"/>
      <c r="AI105" s="98"/>
      <c r="AJ105" s="98"/>
      <c r="AK105" s="98"/>
      <c r="AL105" s="98" t="s">
        <v>1486</v>
      </c>
      <c r="AM105" s="98" t="s">
        <v>1704</v>
      </c>
      <c r="AN105" s="98" t="s">
        <v>350</v>
      </c>
      <c r="AO105" s="98"/>
      <c r="AP105" s="98" t="s">
        <v>28</v>
      </c>
      <c r="AQ105" s="98" t="s">
        <v>29</v>
      </c>
      <c r="AR105" s="98"/>
      <c r="AS105" s="98" t="s">
        <v>31</v>
      </c>
      <c r="AT105" s="98"/>
      <c r="AU105" s="98"/>
      <c r="AV105" s="98"/>
      <c r="AW105" s="98"/>
      <c r="AX105" s="98" t="s">
        <v>80</v>
      </c>
      <c r="AY105" s="98"/>
      <c r="AZ105" s="98"/>
      <c r="BA105" s="98"/>
      <c r="BB105" s="98"/>
      <c r="BC105" s="98"/>
      <c r="BD105" s="98"/>
      <c r="BE105" s="98"/>
      <c r="BF105" s="98"/>
      <c r="BG105" s="98"/>
      <c r="BH105" s="98" t="s">
        <v>90</v>
      </c>
      <c r="BI105" s="98"/>
      <c r="BJ105" s="98" t="s">
        <v>92</v>
      </c>
      <c r="BK105" s="98"/>
      <c r="BL105" s="98"/>
      <c r="BM105" s="98"/>
      <c r="BN105" s="98"/>
      <c r="BO105" s="101" t="s">
        <v>1488</v>
      </c>
      <c r="BP105" s="101"/>
      <c r="BQ105" s="6"/>
    </row>
    <row r="106" spans="1:69" s="9" customFormat="1" ht="135.75" customHeight="1" x14ac:dyDescent="0.25">
      <c r="A106" s="6"/>
      <c r="B106" s="97" t="s">
        <v>1724</v>
      </c>
      <c r="C106" s="98" t="s">
        <v>1725</v>
      </c>
      <c r="D106" s="98" t="s">
        <v>1711</v>
      </c>
      <c r="E106" s="98" t="s">
        <v>1712</v>
      </c>
      <c r="F106" s="98" t="s">
        <v>1726</v>
      </c>
      <c r="G106" s="98" t="s">
        <v>1511</v>
      </c>
      <c r="H106" s="99" t="s">
        <v>105</v>
      </c>
      <c r="I106" s="98"/>
      <c r="J106" s="120">
        <v>44929</v>
      </c>
      <c r="K106" s="120">
        <v>45045</v>
      </c>
      <c r="L106" s="10">
        <f t="shared" si="2"/>
        <v>116</v>
      </c>
      <c r="M106" s="99" t="s">
        <v>801</v>
      </c>
      <c r="N106" s="98" t="s">
        <v>131</v>
      </c>
      <c r="O106" s="98" t="s">
        <v>1703</v>
      </c>
      <c r="P106" s="98" t="s">
        <v>243</v>
      </c>
      <c r="Q106" s="98" t="s">
        <v>1632</v>
      </c>
      <c r="R106" s="98" t="s">
        <v>27</v>
      </c>
      <c r="S106" s="98"/>
      <c r="T106" s="98" t="s">
        <v>52</v>
      </c>
      <c r="U106" s="98"/>
      <c r="V106" s="98"/>
      <c r="W106" s="98"/>
      <c r="X106" s="98"/>
      <c r="Y106" s="98"/>
      <c r="Z106" s="98"/>
      <c r="AA106" s="98"/>
      <c r="AB106" s="98"/>
      <c r="AC106" s="98"/>
      <c r="AD106" s="98"/>
      <c r="AE106" s="98" t="s">
        <v>290</v>
      </c>
      <c r="AF106" s="98" t="s">
        <v>1242</v>
      </c>
      <c r="AG106" s="98"/>
      <c r="AH106" s="98"/>
      <c r="AI106" s="98"/>
      <c r="AJ106" s="98"/>
      <c r="AK106" s="98"/>
      <c r="AL106" s="98" t="s">
        <v>1486</v>
      </c>
      <c r="AM106" s="98" t="s">
        <v>1704</v>
      </c>
      <c r="AN106" s="98" t="s">
        <v>350</v>
      </c>
      <c r="AO106" s="98"/>
      <c r="AP106" s="98" t="s">
        <v>28</v>
      </c>
      <c r="AQ106" s="98" t="s">
        <v>29</v>
      </c>
      <c r="AR106" s="98"/>
      <c r="AS106" s="98" t="s">
        <v>31</v>
      </c>
      <c r="AT106" s="98"/>
      <c r="AU106" s="98"/>
      <c r="AV106" s="98"/>
      <c r="AW106" s="98"/>
      <c r="AX106" s="98" t="s">
        <v>80</v>
      </c>
      <c r="AY106" s="98"/>
      <c r="AZ106" s="98"/>
      <c r="BA106" s="98"/>
      <c r="BB106" s="98"/>
      <c r="BC106" s="98"/>
      <c r="BD106" s="98"/>
      <c r="BE106" s="98"/>
      <c r="BF106" s="98"/>
      <c r="BG106" s="98"/>
      <c r="BH106" s="98" t="s">
        <v>90</v>
      </c>
      <c r="BI106" s="98"/>
      <c r="BJ106" s="98" t="s">
        <v>92</v>
      </c>
      <c r="BK106" s="98"/>
      <c r="BL106" s="98"/>
      <c r="BM106" s="98"/>
      <c r="BN106" s="98"/>
      <c r="BO106" s="101" t="s">
        <v>1488</v>
      </c>
      <c r="BP106" s="101"/>
      <c r="BQ106" s="6"/>
    </row>
    <row r="107" spans="1:69" s="9" customFormat="1" ht="135.75" hidden="1" customHeight="1" x14ac:dyDescent="0.25">
      <c r="A107" s="6"/>
      <c r="B107" s="97" t="s">
        <v>1727</v>
      </c>
      <c r="C107" s="98" t="s">
        <v>1728</v>
      </c>
      <c r="D107" s="98" t="s">
        <v>1716</v>
      </c>
      <c r="E107" s="98" t="s">
        <v>1707</v>
      </c>
      <c r="F107" s="98" t="s">
        <v>1729</v>
      </c>
      <c r="G107" s="98" t="s">
        <v>1502</v>
      </c>
      <c r="H107" s="99" t="s">
        <v>1526</v>
      </c>
      <c r="I107" s="98" t="s">
        <v>241</v>
      </c>
      <c r="J107" s="120">
        <v>44929</v>
      </c>
      <c r="K107" s="120">
        <v>45045</v>
      </c>
      <c r="L107" s="10">
        <f t="shared" si="2"/>
        <v>116</v>
      </c>
      <c r="M107" s="99" t="s">
        <v>801</v>
      </c>
      <c r="N107" s="98" t="s">
        <v>131</v>
      </c>
      <c r="O107" s="98" t="s">
        <v>1703</v>
      </c>
      <c r="P107" s="98" t="s">
        <v>243</v>
      </c>
      <c r="Q107" s="98" t="s">
        <v>1632</v>
      </c>
      <c r="R107" s="98" t="s">
        <v>27</v>
      </c>
      <c r="S107" s="98"/>
      <c r="T107" s="98" t="s">
        <v>52</v>
      </c>
      <c r="U107" s="98"/>
      <c r="V107" s="98"/>
      <c r="W107" s="98"/>
      <c r="X107" s="98"/>
      <c r="Y107" s="98"/>
      <c r="Z107" s="98"/>
      <c r="AA107" s="98"/>
      <c r="AB107" s="98"/>
      <c r="AC107" s="98"/>
      <c r="AD107" s="98"/>
      <c r="AE107" s="98" t="s">
        <v>290</v>
      </c>
      <c r="AF107" s="98" t="s">
        <v>1242</v>
      </c>
      <c r="AG107" s="98"/>
      <c r="AH107" s="98"/>
      <c r="AI107" s="98"/>
      <c r="AJ107" s="98"/>
      <c r="AK107" s="98"/>
      <c r="AL107" s="98" t="s">
        <v>1486</v>
      </c>
      <c r="AM107" s="98" t="s">
        <v>1704</v>
      </c>
      <c r="AN107" s="98" t="s">
        <v>350</v>
      </c>
      <c r="AO107" s="98"/>
      <c r="AP107" s="98" t="s">
        <v>28</v>
      </c>
      <c r="AQ107" s="98" t="s">
        <v>29</v>
      </c>
      <c r="AR107" s="98"/>
      <c r="AS107" s="98" t="s">
        <v>31</v>
      </c>
      <c r="AT107" s="98"/>
      <c r="AU107" s="98"/>
      <c r="AV107" s="98"/>
      <c r="AW107" s="98"/>
      <c r="AX107" s="98" t="s">
        <v>80</v>
      </c>
      <c r="AY107" s="98"/>
      <c r="AZ107" s="98"/>
      <c r="BA107" s="98"/>
      <c r="BB107" s="98"/>
      <c r="BC107" s="98"/>
      <c r="BD107" s="98"/>
      <c r="BE107" s="98"/>
      <c r="BF107" s="98"/>
      <c r="BG107" s="98"/>
      <c r="BH107" s="98" t="s">
        <v>90</v>
      </c>
      <c r="BI107" s="98"/>
      <c r="BJ107" s="98" t="s">
        <v>92</v>
      </c>
      <c r="BK107" s="98"/>
      <c r="BL107" s="98"/>
      <c r="BM107" s="98"/>
      <c r="BN107" s="98"/>
      <c r="BO107" s="101" t="s">
        <v>1488</v>
      </c>
      <c r="BP107" s="101"/>
      <c r="BQ107" s="6"/>
    </row>
    <row r="108" spans="1:69" s="9" customFormat="1" ht="135.75" hidden="1" customHeight="1" x14ac:dyDescent="0.25">
      <c r="A108" s="6"/>
      <c r="B108" s="103" t="s">
        <v>1730</v>
      </c>
      <c r="C108" s="104" t="s">
        <v>1731</v>
      </c>
      <c r="D108" s="104" t="s">
        <v>1732</v>
      </c>
      <c r="E108" s="104" t="s">
        <v>1712</v>
      </c>
      <c r="F108" s="104" t="s">
        <v>1733</v>
      </c>
      <c r="G108" s="104" t="s">
        <v>1734</v>
      </c>
      <c r="H108" s="121" t="s">
        <v>1113</v>
      </c>
      <c r="I108" s="104"/>
      <c r="J108" s="105">
        <v>44929</v>
      </c>
      <c r="K108" s="105">
        <v>45045</v>
      </c>
      <c r="L108" s="106">
        <f t="shared" si="2"/>
        <v>116</v>
      </c>
      <c r="M108" s="104" t="s">
        <v>801</v>
      </c>
      <c r="N108" s="104" t="s">
        <v>131</v>
      </c>
      <c r="O108" s="104" t="s">
        <v>1703</v>
      </c>
      <c r="P108" s="104" t="s">
        <v>243</v>
      </c>
      <c r="Q108" s="104" t="s">
        <v>1632</v>
      </c>
      <c r="R108" s="104" t="s">
        <v>27</v>
      </c>
      <c r="S108" s="104"/>
      <c r="T108" s="104" t="s">
        <v>52</v>
      </c>
      <c r="U108" s="104"/>
      <c r="V108" s="104"/>
      <c r="W108" s="104"/>
      <c r="X108" s="104"/>
      <c r="Y108" s="104"/>
      <c r="Z108" s="104"/>
      <c r="AA108" s="104"/>
      <c r="AB108" s="104"/>
      <c r="AC108" s="104"/>
      <c r="AD108" s="104"/>
      <c r="AE108" s="104" t="s">
        <v>290</v>
      </c>
      <c r="AF108" s="104" t="s">
        <v>1242</v>
      </c>
      <c r="AG108" s="104"/>
      <c r="AH108" s="104"/>
      <c r="AI108" s="104"/>
      <c r="AJ108" s="104"/>
      <c r="AK108" s="104"/>
      <c r="AL108" s="104" t="s">
        <v>1486</v>
      </c>
      <c r="AM108" s="104" t="s">
        <v>1704</v>
      </c>
      <c r="AN108" s="104" t="s">
        <v>350</v>
      </c>
      <c r="AO108" s="104"/>
      <c r="AP108" s="104" t="s">
        <v>28</v>
      </c>
      <c r="AQ108" s="104" t="s">
        <v>29</v>
      </c>
      <c r="AR108" s="104"/>
      <c r="AS108" s="104" t="s">
        <v>31</v>
      </c>
      <c r="AT108" s="104"/>
      <c r="AU108" s="104"/>
      <c r="AV108" s="104"/>
      <c r="AW108" s="104"/>
      <c r="AX108" s="104" t="s">
        <v>80</v>
      </c>
      <c r="AY108" s="104"/>
      <c r="AZ108" s="104"/>
      <c r="BA108" s="104"/>
      <c r="BB108" s="104"/>
      <c r="BC108" s="104"/>
      <c r="BD108" s="104"/>
      <c r="BE108" s="104"/>
      <c r="BF108" s="104"/>
      <c r="BG108" s="104"/>
      <c r="BH108" s="104" t="s">
        <v>90</v>
      </c>
      <c r="BI108" s="104"/>
      <c r="BJ108" s="104" t="s">
        <v>92</v>
      </c>
      <c r="BK108" s="104"/>
      <c r="BL108" s="104"/>
      <c r="BM108" s="104"/>
      <c r="BN108" s="104"/>
      <c r="BO108" s="91" t="s">
        <v>1662</v>
      </c>
      <c r="BP108" s="91" t="s">
        <v>1735</v>
      </c>
      <c r="BQ108" s="6"/>
    </row>
    <row r="109" spans="1:69" s="9" customFormat="1" ht="135.75" hidden="1" customHeight="1" x14ac:dyDescent="0.25">
      <c r="A109" s="6"/>
      <c r="B109" s="103" t="s">
        <v>1736</v>
      </c>
      <c r="C109" s="104" t="s">
        <v>1737</v>
      </c>
      <c r="D109" s="104" t="s">
        <v>1711</v>
      </c>
      <c r="E109" s="104" t="s">
        <v>1712</v>
      </c>
      <c r="F109" s="104" t="s">
        <v>1733</v>
      </c>
      <c r="G109" s="104" t="s">
        <v>1497</v>
      </c>
      <c r="H109" s="121" t="s">
        <v>1097</v>
      </c>
      <c r="I109" s="104" t="s">
        <v>1098</v>
      </c>
      <c r="J109" s="105">
        <v>44929</v>
      </c>
      <c r="K109" s="105">
        <v>45045</v>
      </c>
      <c r="L109" s="106">
        <f t="shared" si="2"/>
        <v>116</v>
      </c>
      <c r="M109" s="104" t="s">
        <v>801</v>
      </c>
      <c r="N109" s="104" t="s">
        <v>131</v>
      </c>
      <c r="O109" s="104" t="s">
        <v>1703</v>
      </c>
      <c r="P109" s="104" t="s">
        <v>243</v>
      </c>
      <c r="Q109" s="104" t="s">
        <v>1632</v>
      </c>
      <c r="R109" s="104" t="s">
        <v>27</v>
      </c>
      <c r="S109" s="104"/>
      <c r="T109" s="104" t="s">
        <v>52</v>
      </c>
      <c r="U109" s="104"/>
      <c r="V109" s="104"/>
      <c r="W109" s="104"/>
      <c r="X109" s="104"/>
      <c r="Y109" s="104"/>
      <c r="Z109" s="104"/>
      <c r="AA109" s="104"/>
      <c r="AB109" s="104"/>
      <c r="AC109" s="104"/>
      <c r="AD109" s="104"/>
      <c r="AE109" s="104" t="s">
        <v>290</v>
      </c>
      <c r="AF109" s="104" t="s">
        <v>1242</v>
      </c>
      <c r="AG109" s="104"/>
      <c r="AH109" s="104"/>
      <c r="AI109" s="104"/>
      <c r="AJ109" s="104"/>
      <c r="AK109" s="104"/>
      <c r="AL109" s="104" t="s">
        <v>1486</v>
      </c>
      <c r="AM109" s="104" t="s">
        <v>1704</v>
      </c>
      <c r="AN109" s="104" t="s">
        <v>350</v>
      </c>
      <c r="AO109" s="104"/>
      <c r="AP109" s="104" t="s">
        <v>28</v>
      </c>
      <c r="AQ109" s="104" t="s">
        <v>29</v>
      </c>
      <c r="AR109" s="104"/>
      <c r="AS109" s="104" t="s">
        <v>31</v>
      </c>
      <c r="AT109" s="104"/>
      <c r="AU109" s="104"/>
      <c r="AV109" s="104"/>
      <c r="AW109" s="104"/>
      <c r="AX109" s="104" t="s">
        <v>80</v>
      </c>
      <c r="AY109" s="104"/>
      <c r="AZ109" s="104"/>
      <c r="BA109" s="104"/>
      <c r="BB109" s="104"/>
      <c r="BC109" s="104"/>
      <c r="BD109" s="104"/>
      <c r="BE109" s="104"/>
      <c r="BF109" s="104"/>
      <c r="BG109" s="104"/>
      <c r="BH109" s="104" t="s">
        <v>90</v>
      </c>
      <c r="BI109" s="104"/>
      <c r="BJ109" s="104" t="s">
        <v>92</v>
      </c>
      <c r="BK109" s="104"/>
      <c r="BL109" s="104"/>
      <c r="BM109" s="104"/>
      <c r="BN109" s="104"/>
      <c r="BO109" s="91" t="s">
        <v>1662</v>
      </c>
      <c r="BP109" s="91" t="s">
        <v>1735</v>
      </c>
      <c r="BQ109" s="6"/>
    </row>
    <row r="110" spans="1:69" s="11" customFormat="1" ht="135.75" hidden="1" customHeight="1" x14ac:dyDescent="0.25">
      <c r="A110" s="6"/>
      <c r="B110" s="97" t="s">
        <v>1738</v>
      </c>
      <c r="C110" s="98" t="s">
        <v>1739</v>
      </c>
      <c r="D110" s="98" t="s">
        <v>1740</v>
      </c>
      <c r="E110" s="98" t="s">
        <v>1712</v>
      </c>
      <c r="F110" s="98" t="s">
        <v>1741</v>
      </c>
      <c r="G110" s="98" t="s">
        <v>1483</v>
      </c>
      <c r="H110" s="99" t="s">
        <v>106</v>
      </c>
      <c r="I110" s="98"/>
      <c r="J110" s="120">
        <v>45047</v>
      </c>
      <c r="K110" s="120">
        <v>45169</v>
      </c>
      <c r="L110" s="10">
        <f t="shared" si="2"/>
        <v>122</v>
      </c>
      <c r="M110" s="99" t="s">
        <v>801</v>
      </c>
      <c r="N110" s="98" t="s">
        <v>131</v>
      </c>
      <c r="O110" s="98" t="s">
        <v>1703</v>
      </c>
      <c r="P110" s="98" t="s">
        <v>243</v>
      </c>
      <c r="Q110" s="98" t="s">
        <v>1632</v>
      </c>
      <c r="R110" s="98" t="s">
        <v>27</v>
      </c>
      <c r="S110" s="98"/>
      <c r="T110" s="98" t="s">
        <v>52</v>
      </c>
      <c r="U110" s="98"/>
      <c r="V110" s="98"/>
      <c r="W110" s="98"/>
      <c r="X110" s="98"/>
      <c r="Y110" s="98"/>
      <c r="Z110" s="98"/>
      <c r="AA110" s="98"/>
      <c r="AB110" s="98"/>
      <c r="AC110" s="98"/>
      <c r="AD110" s="98"/>
      <c r="AE110" s="98" t="s">
        <v>290</v>
      </c>
      <c r="AF110" s="98" t="s">
        <v>1242</v>
      </c>
      <c r="AG110" s="98"/>
      <c r="AH110" s="98"/>
      <c r="AI110" s="98"/>
      <c r="AJ110" s="98"/>
      <c r="AK110" s="98"/>
      <c r="AL110" s="98" t="s">
        <v>1486</v>
      </c>
      <c r="AM110" s="98" t="s">
        <v>1704</v>
      </c>
      <c r="AN110" s="98" t="s">
        <v>350</v>
      </c>
      <c r="AO110" s="98"/>
      <c r="AP110" s="98" t="s">
        <v>28</v>
      </c>
      <c r="AQ110" s="98" t="s">
        <v>29</v>
      </c>
      <c r="AR110" s="98"/>
      <c r="AS110" s="98" t="s">
        <v>31</v>
      </c>
      <c r="AT110" s="98"/>
      <c r="AU110" s="98"/>
      <c r="AV110" s="98"/>
      <c r="AW110" s="98"/>
      <c r="AX110" s="98" t="s">
        <v>80</v>
      </c>
      <c r="AY110" s="98"/>
      <c r="AZ110" s="98"/>
      <c r="BA110" s="98"/>
      <c r="BB110" s="98"/>
      <c r="BC110" s="98"/>
      <c r="BD110" s="98"/>
      <c r="BE110" s="98"/>
      <c r="BF110" s="98"/>
      <c r="BG110" s="98"/>
      <c r="BH110" s="98" t="s">
        <v>90</v>
      </c>
      <c r="BI110" s="98"/>
      <c r="BJ110" s="98" t="s">
        <v>92</v>
      </c>
      <c r="BK110" s="98"/>
      <c r="BL110" s="98"/>
      <c r="BM110" s="98"/>
      <c r="BN110" s="98"/>
      <c r="BO110" s="101" t="s">
        <v>1488</v>
      </c>
      <c r="BP110" s="101"/>
      <c r="BQ110" s="6"/>
    </row>
    <row r="111" spans="1:69" s="11" customFormat="1" ht="135.75" hidden="1" customHeight="1" x14ac:dyDescent="0.25">
      <c r="A111" s="6"/>
      <c r="B111" s="97" t="s">
        <v>1742</v>
      </c>
      <c r="C111" s="98" t="s">
        <v>1743</v>
      </c>
      <c r="D111" s="98" t="s">
        <v>1054</v>
      </c>
      <c r="E111" s="98" t="s">
        <v>1707</v>
      </c>
      <c r="F111" s="98" t="s">
        <v>1744</v>
      </c>
      <c r="G111" s="98" t="s">
        <v>1491</v>
      </c>
      <c r="H111" s="98" t="s">
        <v>1492</v>
      </c>
      <c r="I111" s="98" t="s">
        <v>450</v>
      </c>
      <c r="J111" s="120">
        <v>45047</v>
      </c>
      <c r="K111" s="120">
        <v>45169</v>
      </c>
      <c r="L111" s="10">
        <f t="shared" si="2"/>
        <v>122</v>
      </c>
      <c r="M111" s="99" t="s">
        <v>801</v>
      </c>
      <c r="N111" s="98" t="s">
        <v>131</v>
      </c>
      <c r="O111" s="98" t="s">
        <v>1703</v>
      </c>
      <c r="P111" s="98" t="s">
        <v>243</v>
      </c>
      <c r="Q111" s="98" t="s">
        <v>1632</v>
      </c>
      <c r="R111" s="98" t="s">
        <v>27</v>
      </c>
      <c r="S111" s="98"/>
      <c r="T111" s="98" t="s">
        <v>52</v>
      </c>
      <c r="U111" s="98"/>
      <c r="V111" s="98"/>
      <c r="W111" s="98"/>
      <c r="X111" s="98"/>
      <c r="Y111" s="98"/>
      <c r="Z111" s="98"/>
      <c r="AA111" s="98"/>
      <c r="AB111" s="98"/>
      <c r="AC111" s="98"/>
      <c r="AD111" s="98"/>
      <c r="AE111" s="98" t="s">
        <v>290</v>
      </c>
      <c r="AF111" s="98" t="s">
        <v>1242</v>
      </c>
      <c r="AG111" s="98"/>
      <c r="AH111" s="98"/>
      <c r="AI111" s="98"/>
      <c r="AJ111" s="98"/>
      <c r="AK111" s="98"/>
      <c r="AL111" s="98" t="s">
        <v>1486</v>
      </c>
      <c r="AM111" s="98" t="s">
        <v>1704</v>
      </c>
      <c r="AN111" s="98" t="s">
        <v>350</v>
      </c>
      <c r="AO111" s="98"/>
      <c r="AP111" s="98" t="s">
        <v>28</v>
      </c>
      <c r="AQ111" s="98" t="s">
        <v>29</v>
      </c>
      <c r="AR111" s="98"/>
      <c r="AS111" s="98" t="s">
        <v>31</v>
      </c>
      <c r="AT111" s="98"/>
      <c r="AU111" s="98"/>
      <c r="AV111" s="98"/>
      <c r="AW111" s="98"/>
      <c r="AX111" s="98" t="s">
        <v>80</v>
      </c>
      <c r="AY111" s="98"/>
      <c r="AZ111" s="98"/>
      <c r="BA111" s="98"/>
      <c r="BB111" s="98"/>
      <c r="BC111" s="98"/>
      <c r="BD111" s="98"/>
      <c r="BE111" s="98"/>
      <c r="BF111" s="98"/>
      <c r="BG111" s="98"/>
      <c r="BH111" s="98" t="s">
        <v>90</v>
      </c>
      <c r="BI111" s="98"/>
      <c r="BJ111" s="98" t="s">
        <v>92</v>
      </c>
      <c r="BK111" s="98"/>
      <c r="BL111" s="98"/>
      <c r="BM111" s="98"/>
      <c r="BN111" s="98"/>
      <c r="BO111" s="101" t="s">
        <v>1488</v>
      </c>
      <c r="BP111" s="101"/>
      <c r="BQ111" s="6"/>
    </row>
    <row r="112" spans="1:69" s="11" customFormat="1" ht="135.75" hidden="1" customHeight="1" x14ac:dyDescent="0.25">
      <c r="A112" s="6"/>
      <c r="B112" s="97" t="s">
        <v>1745</v>
      </c>
      <c r="C112" s="98" t="s">
        <v>1746</v>
      </c>
      <c r="D112" s="98" t="s">
        <v>1732</v>
      </c>
      <c r="E112" s="98" t="s">
        <v>1712</v>
      </c>
      <c r="F112" s="98" t="s">
        <v>1747</v>
      </c>
      <c r="G112" s="98" t="s">
        <v>1559</v>
      </c>
      <c r="H112" s="98" t="s">
        <v>391</v>
      </c>
      <c r="I112" s="98" t="s">
        <v>473</v>
      </c>
      <c r="J112" s="120">
        <v>45047</v>
      </c>
      <c r="K112" s="120">
        <v>45169</v>
      </c>
      <c r="L112" s="10">
        <f t="shared" si="2"/>
        <v>122</v>
      </c>
      <c r="M112" s="99" t="s">
        <v>801</v>
      </c>
      <c r="N112" s="98" t="s">
        <v>131</v>
      </c>
      <c r="O112" s="98" t="s">
        <v>1703</v>
      </c>
      <c r="P112" s="98" t="s">
        <v>243</v>
      </c>
      <c r="Q112" s="98" t="s">
        <v>1632</v>
      </c>
      <c r="R112" s="98" t="s">
        <v>27</v>
      </c>
      <c r="S112" s="98"/>
      <c r="T112" s="98" t="s">
        <v>52</v>
      </c>
      <c r="U112" s="98"/>
      <c r="V112" s="98"/>
      <c r="W112" s="98"/>
      <c r="X112" s="98"/>
      <c r="Y112" s="98"/>
      <c r="Z112" s="98"/>
      <c r="AA112" s="98"/>
      <c r="AB112" s="98"/>
      <c r="AC112" s="98"/>
      <c r="AD112" s="98"/>
      <c r="AE112" s="98" t="s">
        <v>290</v>
      </c>
      <c r="AF112" s="98" t="s">
        <v>1242</v>
      </c>
      <c r="AG112" s="98"/>
      <c r="AH112" s="98"/>
      <c r="AI112" s="98"/>
      <c r="AJ112" s="98"/>
      <c r="AK112" s="98"/>
      <c r="AL112" s="98" t="s">
        <v>1486</v>
      </c>
      <c r="AM112" s="98" t="s">
        <v>1704</v>
      </c>
      <c r="AN112" s="98" t="s">
        <v>350</v>
      </c>
      <c r="AO112" s="98"/>
      <c r="AP112" s="98" t="s">
        <v>28</v>
      </c>
      <c r="AQ112" s="98" t="s">
        <v>29</v>
      </c>
      <c r="AR112" s="98"/>
      <c r="AS112" s="98" t="s">
        <v>31</v>
      </c>
      <c r="AT112" s="98"/>
      <c r="AU112" s="98"/>
      <c r="AV112" s="98"/>
      <c r="AW112" s="98"/>
      <c r="AX112" s="98" t="s">
        <v>80</v>
      </c>
      <c r="AY112" s="98"/>
      <c r="AZ112" s="98"/>
      <c r="BA112" s="98"/>
      <c r="BB112" s="98"/>
      <c r="BC112" s="98"/>
      <c r="BD112" s="98"/>
      <c r="BE112" s="98"/>
      <c r="BF112" s="98"/>
      <c r="BG112" s="98"/>
      <c r="BH112" s="98" t="s">
        <v>90</v>
      </c>
      <c r="BI112" s="98"/>
      <c r="BJ112" s="98" t="s">
        <v>92</v>
      </c>
      <c r="BK112" s="98"/>
      <c r="BL112" s="98"/>
      <c r="BM112" s="98"/>
      <c r="BN112" s="98"/>
      <c r="BO112" s="101" t="s">
        <v>1488</v>
      </c>
      <c r="BP112" s="101"/>
      <c r="BQ112" s="6"/>
    </row>
    <row r="113" spans="1:69" s="11" customFormat="1" ht="135.75" hidden="1" customHeight="1" x14ac:dyDescent="0.25">
      <c r="A113" s="6"/>
      <c r="B113" s="97" t="s">
        <v>1748</v>
      </c>
      <c r="C113" s="98" t="s">
        <v>1749</v>
      </c>
      <c r="D113" s="98" t="s">
        <v>1716</v>
      </c>
      <c r="E113" s="98" t="s">
        <v>1707</v>
      </c>
      <c r="F113" s="98" t="s">
        <v>1750</v>
      </c>
      <c r="G113" s="98" t="s">
        <v>1508</v>
      </c>
      <c r="H113" s="98" t="s">
        <v>797</v>
      </c>
      <c r="I113" s="98" t="s">
        <v>1615</v>
      </c>
      <c r="J113" s="120">
        <v>45047</v>
      </c>
      <c r="K113" s="120">
        <v>45169</v>
      </c>
      <c r="L113" s="10">
        <f t="shared" si="2"/>
        <v>122</v>
      </c>
      <c r="M113" s="99" t="s">
        <v>801</v>
      </c>
      <c r="N113" s="98" t="s">
        <v>131</v>
      </c>
      <c r="O113" s="98" t="s">
        <v>1703</v>
      </c>
      <c r="P113" s="98" t="s">
        <v>243</v>
      </c>
      <c r="Q113" s="98" t="s">
        <v>1632</v>
      </c>
      <c r="R113" s="98" t="s">
        <v>27</v>
      </c>
      <c r="S113" s="98"/>
      <c r="T113" s="98" t="s">
        <v>52</v>
      </c>
      <c r="U113" s="98"/>
      <c r="V113" s="98"/>
      <c r="W113" s="98"/>
      <c r="X113" s="98"/>
      <c r="Y113" s="98"/>
      <c r="Z113" s="98"/>
      <c r="AA113" s="98"/>
      <c r="AB113" s="98"/>
      <c r="AC113" s="98"/>
      <c r="AD113" s="98"/>
      <c r="AE113" s="98" t="s">
        <v>290</v>
      </c>
      <c r="AF113" s="98" t="s">
        <v>1242</v>
      </c>
      <c r="AG113" s="98"/>
      <c r="AH113" s="98"/>
      <c r="AI113" s="98"/>
      <c r="AJ113" s="98"/>
      <c r="AK113" s="98"/>
      <c r="AL113" s="98" t="s">
        <v>1486</v>
      </c>
      <c r="AM113" s="98" t="s">
        <v>1704</v>
      </c>
      <c r="AN113" s="98" t="s">
        <v>350</v>
      </c>
      <c r="AO113" s="98"/>
      <c r="AP113" s="98" t="s">
        <v>28</v>
      </c>
      <c r="AQ113" s="98" t="s">
        <v>29</v>
      </c>
      <c r="AR113" s="98"/>
      <c r="AS113" s="98" t="s">
        <v>31</v>
      </c>
      <c r="AT113" s="98"/>
      <c r="AU113" s="98"/>
      <c r="AV113" s="98"/>
      <c r="AW113" s="98"/>
      <c r="AX113" s="98" t="s">
        <v>80</v>
      </c>
      <c r="AY113" s="98"/>
      <c r="AZ113" s="98"/>
      <c r="BA113" s="98"/>
      <c r="BB113" s="98"/>
      <c r="BC113" s="98"/>
      <c r="BD113" s="98"/>
      <c r="BE113" s="98"/>
      <c r="BF113" s="98"/>
      <c r="BG113" s="98"/>
      <c r="BH113" s="98" t="s">
        <v>90</v>
      </c>
      <c r="BI113" s="98"/>
      <c r="BJ113" s="98" t="s">
        <v>92</v>
      </c>
      <c r="BK113" s="98"/>
      <c r="BL113" s="98"/>
      <c r="BM113" s="98"/>
      <c r="BN113" s="98"/>
      <c r="BO113" s="101" t="s">
        <v>1488</v>
      </c>
      <c r="BP113" s="101"/>
      <c r="BQ113" s="6"/>
    </row>
    <row r="114" spans="1:69" s="9" customFormat="1" ht="135.75" hidden="1" customHeight="1" x14ac:dyDescent="0.25">
      <c r="A114" s="6"/>
      <c r="B114" s="97" t="s">
        <v>1751</v>
      </c>
      <c r="C114" s="98" t="s">
        <v>1752</v>
      </c>
      <c r="D114" s="98" t="s">
        <v>1716</v>
      </c>
      <c r="E114" s="98" t="s">
        <v>1707</v>
      </c>
      <c r="F114" s="98" t="s">
        <v>1753</v>
      </c>
      <c r="G114" s="98" t="s">
        <v>1505</v>
      </c>
      <c r="H114" s="98" t="s">
        <v>408</v>
      </c>
      <c r="I114" s="98" t="s">
        <v>1615</v>
      </c>
      <c r="J114" s="120">
        <v>45047</v>
      </c>
      <c r="K114" s="120">
        <v>45169</v>
      </c>
      <c r="L114" s="10">
        <f t="shared" si="2"/>
        <v>122</v>
      </c>
      <c r="M114" s="99" t="s">
        <v>801</v>
      </c>
      <c r="N114" s="98" t="s">
        <v>131</v>
      </c>
      <c r="O114" s="98" t="s">
        <v>1703</v>
      </c>
      <c r="P114" s="98" t="s">
        <v>243</v>
      </c>
      <c r="Q114" s="98" t="s">
        <v>1632</v>
      </c>
      <c r="R114" s="98" t="s">
        <v>27</v>
      </c>
      <c r="S114" s="98"/>
      <c r="T114" s="98" t="s">
        <v>52</v>
      </c>
      <c r="U114" s="98"/>
      <c r="V114" s="98"/>
      <c r="W114" s="98"/>
      <c r="X114" s="98"/>
      <c r="Y114" s="98"/>
      <c r="Z114" s="98"/>
      <c r="AA114" s="98"/>
      <c r="AB114" s="98"/>
      <c r="AC114" s="98"/>
      <c r="AD114" s="98"/>
      <c r="AE114" s="98" t="s">
        <v>290</v>
      </c>
      <c r="AF114" s="98" t="s">
        <v>1242</v>
      </c>
      <c r="AG114" s="98"/>
      <c r="AH114" s="98"/>
      <c r="AI114" s="98"/>
      <c r="AJ114" s="98"/>
      <c r="AK114" s="98"/>
      <c r="AL114" s="98" t="s">
        <v>1486</v>
      </c>
      <c r="AM114" s="98" t="s">
        <v>1704</v>
      </c>
      <c r="AN114" s="98" t="s">
        <v>350</v>
      </c>
      <c r="AO114" s="98"/>
      <c r="AP114" s="98" t="s">
        <v>28</v>
      </c>
      <c r="AQ114" s="98" t="s">
        <v>29</v>
      </c>
      <c r="AR114" s="98"/>
      <c r="AS114" s="98" t="s">
        <v>31</v>
      </c>
      <c r="AT114" s="98"/>
      <c r="AU114" s="98"/>
      <c r="AV114" s="98"/>
      <c r="AW114" s="98"/>
      <c r="AX114" s="98" t="s">
        <v>80</v>
      </c>
      <c r="AY114" s="98"/>
      <c r="AZ114" s="98"/>
      <c r="BA114" s="98"/>
      <c r="BB114" s="98"/>
      <c r="BC114" s="98"/>
      <c r="BD114" s="98"/>
      <c r="BE114" s="98"/>
      <c r="BF114" s="98"/>
      <c r="BG114" s="98"/>
      <c r="BH114" s="98" t="s">
        <v>90</v>
      </c>
      <c r="BI114" s="98"/>
      <c r="BJ114" s="98" t="s">
        <v>92</v>
      </c>
      <c r="BK114" s="98"/>
      <c r="BL114" s="98"/>
      <c r="BM114" s="98"/>
      <c r="BN114" s="98"/>
      <c r="BO114" s="101" t="s">
        <v>1488</v>
      </c>
      <c r="BP114" s="101"/>
      <c r="BQ114" s="6"/>
    </row>
    <row r="115" spans="1:69" s="9" customFormat="1" ht="135.75" hidden="1" customHeight="1" x14ac:dyDescent="0.25">
      <c r="A115" s="6"/>
      <c r="B115" s="97" t="s">
        <v>1754</v>
      </c>
      <c r="C115" s="98" t="s">
        <v>1755</v>
      </c>
      <c r="D115" s="98" t="s">
        <v>1716</v>
      </c>
      <c r="E115" s="98" t="s">
        <v>1707</v>
      </c>
      <c r="F115" s="98" t="s">
        <v>1756</v>
      </c>
      <c r="G115" s="98" t="s">
        <v>1515</v>
      </c>
      <c r="H115" s="98" t="s">
        <v>801</v>
      </c>
      <c r="I115" s="98"/>
      <c r="J115" s="120">
        <v>45047</v>
      </c>
      <c r="K115" s="120">
        <v>45169</v>
      </c>
      <c r="L115" s="10">
        <f t="shared" si="2"/>
        <v>122</v>
      </c>
      <c r="M115" s="99" t="s">
        <v>801</v>
      </c>
      <c r="N115" s="98" t="s">
        <v>131</v>
      </c>
      <c r="O115" s="98" t="s">
        <v>1703</v>
      </c>
      <c r="P115" s="98" t="s">
        <v>243</v>
      </c>
      <c r="Q115" s="98" t="s">
        <v>1632</v>
      </c>
      <c r="R115" s="98" t="s">
        <v>27</v>
      </c>
      <c r="S115" s="98"/>
      <c r="T115" s="98" t="s">
        <v>52</v>
      </c>
      <c r="U115" s="98"/>
      <c r="V115" s="98"/>
      <c r="W115" s="98"/>
      <c r="X115" s="98"/>
      <c r="Y115" s="98"/>
      <c r="Z115" s="98"/>
      <c r="AA115" s="98"/>
      <c r="AB115" s="98"/>
      <c r="AC115" s="98"/>
      <c r="AD115" s="98"/>
      <c r="AE115" s="98" t="s">
        <v>290</v>
      </c>
      <c r="AF115" s="98" t="s">
        <v>1242</v>
      </c>
      <c r="AG115" s="98"/>
      <c r="AH115" s="98"/>
      <c r="AI115" s="98"/>
      <c r="AJ115" s="98"/>
      <c r="AK115" s="98"/>
      <c r="AL115" s="98" t="s">
        <v>1486</v>
      </c>
      <c r="AM115" s="98" t="s">
        <v>1704</v>
      </c>
      <c r="AN115" s="98" t="s">
        <v>350</v>
      </c>
      <c r="AO115" s="98"/>
      <c r="AP115" s="98" t="s">
        <v>28</v>
      </c>
      <c r="AQ115" s="98" t="s">
        <v>29</v>
      </c>
      <c r="AR115" s="98"/>
      <c r="AS115" s="98" t="s">
        <v>31</v>
      </c>
      <c r="AT115" s="98"/>
      <c r="AU115" s="98"/>
      <c r="AV115" s="98"/>
      <c r="AW115" s="98"/>
      <c r="AX115" s="98" t="s">
        <v>80</v>
      </c>
      <c r="AY115" s="98"/>
      <c r="AZ115" s="98"/>
      <c r="BA115" s="98"/>
      <c r="BB115" s="98"/>
      <c r="BC115" s="98"/>
      <c r="BD115" s="98"/>
      <c r="BE115" s="98"/>
      <c r="BF115" s="98"/>
      <c r="BG115" s="98"/>
      <c r="BH115" s="98" t="s">
        <v>90</v>
      </c>
      <c r="BI115" s="98"/>
      <c r="BJ115" s="98" t="s">
        <v>92</v>
      </c>
      <c r="BK115" s="98"/>
      <c r="BL115" s="98"/>
      <c r="BM115" s="98"/>
      <c r="BN115" s="98"/>
      <c r="BO115" s="101" t="s">
        <v>1488</v>
      </c>
      <c r="BP115" s="101"/>
      <c r="BQ115" s="6"/>
    </row>
    <row r="116" spans="1:69" s="9" customFormat="1" ht="135.75" customHeight="1" x14ac:dyDescent="0.25">
      <c r="A116" s="6"/>
      <c r="B116" s="97" t="s">
        <v>1757</v>
      </c>
      <c r="C116" s="98" t="s">
        <v>1758</v>
      </c>
      <c r="D116" s="98" t="s">
        <v>1732</v>
      </c>
      <c r="E116" s="98" t="s">
        <v>1712</v>
      </c>
      <c r="F116" s="98" t="s">
        <v>1759</v>
      </c>
      <c r="G116" s="98" t="s">
        <v>1511</v>
      </c>
      <c r="H116" s="99" t="s">
        <v>105</v>
      </c>
      <c r="I116" s="98"/>
      <c r="J116" s="120">
        <v>45047</v>
      </c>
      <c r="K116" s="120">
        <v>45169</v>
      </c>
      <c r="L116" s="10">
        <f t="shared" si="2"/>
        <v>122</v>
      </c>
      <c r="M116" s="99" t="s">
        <v>801</v>
      </c>
      <c r="N116" s="98" t="s">
        <v>131</v>
      </c>
      <c r="O116" s="98" t="s">
        <v>1703</v>
      </c>
      <c r="P116" s="98" t="s">
        <v>243</v>
      </c>
      <c r="Q116" s="98" t="s">
        <v>1632</v>
      </c>
      <c r="R116" s="98" t="s">
        <v>27</v>
      </c>
      <c r="S116" s="98"/>
      <c r="T116" s="98" t="s">
        <v>52</v>
      </c>
      <c r="U116" s="98"/>
      <c r="V116" s="98"/>
      <c r="W116" s="98"/>
      <c r="X116" s="98"/>
      <c r="Y116" s="98"/>
      <c r="Z116" s="98"/>
      <c r="AA116" s="98"/>
      <c r="AB116" s="98"/>
      <c r="AC116" s="98"/>
      <c r="AD116" s="98"/>
      <c r="AE116" s="98" t="s">
        <v>290</v>
      </c>
      <c r="AF116" s="98" t="s">
        <v>1242</v>
      </c>
      <c r="AG116" s="98"/>
      <c r="AH116" s="98"/>
      <c r="AI116" s="98"/>
      <c r="AJ116" s="98"/>
      <c r="AK116" s="98"/>
      <c r="AL116" s="98" t="s">
        <v>1486</v>
      </c>
      <c r="AM116" s="98" t="s">
        <v>1704</v>
      </c>
      <c r="AN116" s="98" t="s">
        <v>350</v>
      </c>
      <c r="AO116" s="98"/>
      <c r="AP116" s="98" t="s">
        <v>28</v>
      </c>
      <c r="AQ116" s="98" t="s">
        <v>29</v>
      </c>
      <c r="AR116" s="98"/>
      <c r="AS116" s="98" t="s">
        <v>31</v>
      </c>
      <c r="AT116" s="98"/>
      <c r="AU116" s="98"/>
      <c r="AV116" s="98"/>
      <c r="AW116" s="98"/>
      <c r="AX116" s="98" t="s">
        <v>80</v>
      </c>
      <c r="AY116" s="98"/>
      <c r="AZ116" s="98"/>
      <c r="BA116" s="98"/>
      <c r="BB116" s="98"/>
      <c r="BC116" s="98"/>
      <c r="BD116" s="98"/>
      <c r="BE116" s="98"/>
      <c r="BF116" s="98"/>
      <c r="BG116" s="98"/>
      <c r="BH116" s="98" t="s">
        <v>90</v>
      </c>
      <c r="BI116" s="98"/>
      <c r="BJ116" s="98" t="s">
        <v>92</v>
      </c>
      <c r="BK116" s="98"/>
      <c r="BL116" s="98"/>
      <c r="BM116" s="98"/>
      <c r="BN116" s="98"/>
      <c r="BO116" s="101" t="s">
        <v>1488</v>
      </c>
      <c r="BP116" s="101"/>
      <c r="BQ116" s="6"/>
    </row>
    <row r="117" spans="1:69" s="9" customFormat="1" ht="135.75" hidden="1" customHeight="1" x14ac:dyDescent="0.25">
      <c r="A117" s="6"/>
      <c r="B117" s="97" t="s">
        <v>1760</v>
      </c>
      <c r="C117" s="98" t="s">
        <v>1761</v>
      </c>
      <c r="D117" s="98" t="s">
        <v>1716</v>
      </c>
      <c r="E117" s="98" t="s">
        <v>1707</v>
      </c>
      <c r="F117" s="98" t="s">
        <v>1762</v>
      </c>
      <c r="G117" s="98" t="s">
        <v>1502</v>
      </c>
      <c r="H117" s="99" t="s">
        <v>1526</v>
      </c>
      <c r="I117" s="98" t="s">
        <v>241</v>
      </c>
      <c r="J117" s="120">
        <v>45047</v>
      </c>
      <c r="K117" s="120">
        <v>45169</v>
      </c>
      <c r="L117" s="10">
        <f t="shared" si="2"/>
        <v>122</v>
      </c>
      <c r="M117" s="99" t="s">
        <v>801</v>
      </c>
      <c r="N117" s="98" t="s">
        <v>131</v>
      </c>
      <c r="O117" s="98" t="s">
        <v>1703</v>
      </c>
      <c r="P117" s="98" t="s">
        <v>243</v>
      </c>
      <c r="Q117" s="98" t="s">
        <v>1632</v>
      </c>
      <c r="R117" s="98" t="s">
        <v>27</v>
      </c>
      <c r="S117" s="98"/>
      <c r="T117" s="98" t="s">
        <v>52</v>
      </c>
      <c r="U117" s="98"/>
      <c r="V117" s="98"/>
      <c r="W117" s="98"/>
      <c r="X117" s="98"/>
      <c r="Y117" s="98"/>
      <c r="Z117" s="98"/>
      <c r="AA117" s="98"/>
      <c r="AB117" s="98"/>
      <c r="AC117" s="98"/>
      <c r="AD117" s="98"/>
      <c r="AE117" s="98" t="s">
        <v>290</v>
      </c>
      <c r="AF117" s="98" t="s">
        <v>1242</v>
      </c>
      <c r="AG117" s="98"/>
      <c r="AH117" s="98"/>
      <c r="AI117" s="98"/>
      <c r="AJ117" s="98"/>
      <c r="AK117" s="98"/>
      <c r="AL117" s="98" t="s">
        <v>1486</v>
      </c>
      <c r="AM117" s="98" t="s">
        <v>1704</v>
      </c>
      <c r="AN117" s="98" t="s">
        <v>350</v>
      </c>
      <c r="AO117" s="98"/>
      <c r="AP117" s="98" t="s">
        <v>28</v>
      </c>
      <c r="AQ117" s="98" t="s">
        <v>29</v>
      </c>
      <c r="AR117" s="98"/>
      <c r="AS117" s="98" t="s">
        <v>31</v>
      </c>
      <c r="AT117" s="98"/>
      <c r="AU117" s="98"/>
      <c r="AV117" s="98"/>
      <c r="AW117" s="98"/>
      <c r="AX117" s="98" t="s">
        <v>80</v>
      </c>
      <c r="AY117" s="98"/>
      <c r="AZ117" s="98"/>
      <c r="BA117" s="98"/>
      <c r="BB117" s="98"/>
      <c r="BC117" s="98"/>
      <c r="BD117" s="98"/>
      <c r="BE117" s="98"/>
      <c r="BF117" s="98"/>
      <c r="BG117" s="98"/>
      <c r="BH117" s="98" t="s">
        <v>90</v>
      </c>
      <c r="BI117" s="98"/>
      <c r="BJ117" s="98" t="s">
        <v>92</v>
      </c>
      <c r="BK117" s="98"/>
      <c r="BL117" s="98"/>
      <c r="BM117" s="98"/>
      <c r="BN117" s="98"/>
      <c r="BO117" s="101" t="s">
        <v>1488</v>
      </c>
      <c r="BP117" s="101"/>
      <c r="BQ117" s="6"/>
    </row>
    <row r="118" spans="1:69" s="9" customFormat="1" ht="135.75" hidden="1" customHeight="1" x14ac:dyDescent="0.25">
      <c r="A118" s="6"/>
      <c r="B118" s="103" t="s">
        <v>1763</v>
      </c>
      <c r="C118" s="104" t="s">
        <v>1764</v>
      </c>
      <c r="D118" s="104" t="s">
        <v>1732</v>
      </c>
      <c r="E118" s="104" t="s">
        <v>1712</v>
      </c>
      <c r="F118" s="104" t="s">
        <v>1765</v>
      </c>
      <c r="G118" s="104" t="s">
        <v>1734</v>
      </c>
      <c r="H118" s="121" t="s">
        <v>1113</v>
      </c>
      <c r="I118" s="104"/>
      <c r="J118" s="105">
        <v>45047</v>
      </c>
      <c r="K118" s="105">
        <v>45169</v>
      </c>
      <c r="L118" s="106">
        <f t="shared" si="2"/>
        <v>122</v>
      </c>
      <c r="M118" s="104" t="s">
        <v>801</v>
      </c>
      <c r="N118" s="104" t="s">
        <v>131</v>
      </c>
      <c r="O118" s="104" t="s">
        <v>1703</v>
      </c>
      <c r="P118" s="104" t="s">
        <v>243</v>
      </c>
      <c r="Q118" s="104" t="s">
        <v>1632</v>
      </c>
      <c r="R118" s="104" t="s">
        <v>27</v>
      </c>
      <c r="S118" s="104"/>
      <c r="T118" s="104" t="s">
        <v>52</v>
      </c>
      <c r="U118" s="104"/>
      <c r="V118" s="104"/>
      <c r="W118" s="104"/>
      <c r="X118" s="104"/>
      <c r="Y118" s="104"/>
      <c r="Z118" s="104"/>
      <c r="AA118" s="104"/>
      <c r="AB118" s="104"/>
      <c r="AC118" s="104"/>
      <c r="AD118" s="104"/>
      <c r="AE118" s="104" t="s">
        <v>290</v>
      </c>
      <c r="AF118" s="104" t="s">
        <v>1242</v>
      </c>
      <c r="AG118" s="104"/>
      <c r="AH118" s="104"/>
      <c r="AI118" s="104"/>
      <c r="AJ118" s="104"/>
      <c r="AK118" s="104"/>
      <c r="AL118" s="104" t="s">
        <v>1486</v>
      </c>
      <c r="AM118" s="104" t="s">
        <v>1704</v>
      </c>
      <c r="AN118" s="104" t="s">
        <v>350</v>
      </c>
      <c r="AO118" s="104"/>
      <c r="AP118" s="104" t="s">
        <v>28</v>
      </c>
      <c r="AQ118" s="104" t="s">
        <v>29</v>
      </c>
      <c r="AR118" s="104"/>
      <c r="AS118" s="104" t="s">
        <v>31</v>
      </c>
      <c r="AT118" s="104"/>
      <c r="AU118" s="104"/>
      <c r="AV118" s="104"/>
      <c r="AW118" s="104"/>
      <c r="AX118" s="104" t="s">
        <v>80</v>
      </c>
      <c r="AY118" s="104"/>
      <c r="AZ118" s="104"/>
      <c r="BA118" s="104"/>
      <c r="BB118" s="104"/>
      <c r="BC118" s="104"/>
      <c r="BD118" s="104"/>
      <c r="BE118" s="104"/>
      <c r="BF118" s="104"/>
      <c r="BG118" s="104"/>
      <c r="BH118" s="104" t="s">
        <v>90</v>
      </c>
      <c r="BI118" s="104"/>
      <c r="BJ118" s="104" t="s">
        <v>92</v>
      </c>
      <c r="BK118" s="104"/>
      <c r="BL118" s="104"/>
      <c r="BM118" s="104"/>
      <c r="BN118" s="104"/>
      <c r="BO118" s="91" t="s">
        <v>1662</v>
      </c>
      <c r="BP118" s="91" t="s">
        <v>1735</v>
      </c>
      <c r="BQ118" s="6"/>
    </row>
    <row r="119" spans="1:69" s="9" customFormat="1" ht="135.75" hidden="1" customHeight="1" x14ac:dyDescent="0.25">
      <c r="A119" s="6"/>
      <c r="B119" s="103" t="s">
        <v>1766</v>
      </c>
      <c r="C119" s="104" t="s">
        <v>1767</v>
      </c>
      <c r="D119" s="104" t="s">
        <v>1711</v>
      </c>
      <c r="E119" s="104" t="s">
        <v>1712</v>
      </c>
      <c r="F119" s="104" t="s">
        <v>1765</v>
      </c>
      <c r="G119" s="104" t="s">
        <v>791</v>
      </c>
      <c r="H119" s="121" t="s">
        <v>1097</v>
      </c>
      <c r="I119" s="104" t="s">
        <v>1098</v>
      </c>
      <c r="J119" s="105">
        <v>45047</v>
      </c>
      <c r="K119" s="105">
        <v>45169</v>
      </c>
      <c r="L119" s="106">
        <f t="shared" si="2"/>
        <v>122</v>
      </c>
      <c r="M119" s="104" t="s">
        <v>801</v>
      </c>
      <c r="N119" s="104" t="s">
        <v>131</v>
      </c>
      <c r="O119" s="104" t="s">
        <v>1703</v>
      </c>
      <c r="P119" s="104" t="s">
        <v>243</v>
      </c>
      <c r="Q119" s="104" t="s">
        <v>1632</v>
      </c>
      <c r="R119" s="104" t="s">
        <v>27</v>
      </c>
      <c r="S119" s="104"/>
      <c r="T119" s="104" t="s">
        <v>52</v>
      </c>
      <c r="U119" s="104"/>
      <c r="V119" s="104"/>
      <c r="W119" s="104"/>
      <c r="X119" s="104"/>
      <c r="Y119" s="104"/>
      <c r="Z119" s="104"/>
      <c r="AA119" s="104"/>
      <c r="AB119" s="104"/>
      <c r="AC119" s="104"/>
      <c r="AD119" s="104"/>
      <c r="AE119" s="104" t="s">
        <v>290</v>
      </c>
      <c r="AF119" s="104" t="s">
        <v>1242</v>
      </c>
      <c r="AG119" s="104"/>
      <c r="AH119" s="104"/>
      <c r="AI119" s="104"/>
      <c r="AJ119" s="104"/>
      <c r="AK119" s="104"/>
      <c r="AL119" s="104" t="s">
        <v>1486</v>
      </c>
      <c r="AM119" s="104" t="s">
        <v>1704</v>
      </c>
      <c r="AN119" s="104" t="s">
        <v>350</v>
      </c>
      <c r="AO119" s="104"/>
      <c r="AP119" s="104" t="s">
        <v>28</v>
      </c>
      <c r="AQ119" s="104" t="s">
        <v>29</v>
      </c>
      <c r="AR119" s="104"/>
      <c r="AS119" s="104" t="s">
        <v>31</v>
      </c>
      <c r="AT119" s="104"/>
      <c r="AU119" s="104"/>
      <c r="AV119" s="104"/>
      <c r="AW119" s="104"/>
      <c r="AX119" s="104" t="s">
        <v>80</v>
      </c>
      <c r="AY119" s="104"/>
      <c r="AZ119" s="104"/>
      <c r="BA119" s="104"/>
      <c r="BB119" s="104"/>
      <c r="BC119" s="104"/>
      <c r="BD119" s="104"/>
      <c r="BE119" s="104"/>
      <c r="BF119" s="104"/>
      <c r="BG119" s="104"/>
      <c r="BH119" s="104" t="s">
        <v>90</v>
      </c>
      <c r="BI119" s="104"/>
      <c r="BJ119" s="104" t="s">
        <v>92</v>
      </c>
      <c r="BK119" s="104"/>
      <c r="BL119" s="104"/>
      <c r="BM119" s="104"/>
      <c r="BN119" s="104"/>
      <c r="BO119" s="91" t="s">
        <v>1662</v>
      </c>
      <c r="BP119" s="91" t="s">
        <v>1768</v>
      </c>
      <c r="BQ119" s="6"/>
    </row>
    <row r="120" spans="1:69" s="11" customFormat="1" ht="135.75" hidden="1" customHeight="1" x14ac:dyDescent="0.25">
      <c r="A120" s="6"/>
      <c r="B120" s="97" t="s">
        <v>1769</v>
      </c>
      <c r="C120" s="98" t="s">
        <v>1770</v>
      </c>
      <c r="D120" s="98" t="s">
        <v>1740</v>
      </c>
      <c r="E120" s="98" t="s">
        <v>1712</v>
      </c>
      <c r="F120" s="98" t="s">
        <v>1771</v>
      </c>
      <c r="G120" s="98" t="s">
        <v>1483</v>
      </c>
      <c r="H120" s="99" t="s">
        <v>106</v>
      </c>
      <c r="I120" s="98"/>
      <c r="J120" s="120">
        <v>45170</v>
      </c>
      <c r="K120" s="120">
        <v>45291</v>
      </c>
      <c r="L120" s="10">
        <f t="shared" si="2"/>
        <v>121</v>
      </c>
      <c r="M120" s="99" t="s">
        <v>801</v>
      </c>
      <c r="N120" s="98" t="s">
        <v>131</v>
      </c>
      <c r="O120" s="98" t="s">
        <v>1703</v>
      </c>
      <c r="P120" s="98" t="s">
        <v>243</v>
      </c>
      <c r="Q120" s="98" t="s">
        <v>1632</v>
      </c>
      <c r="R120" s="98" t="s">
        <v>27</v>
      </c>
      <c r="S120" s="98"/>
      <c r="T120" s="98" t="s">
        <v>52</v>
      </c>
      <c r="U120" s="98"/>
      <c r="V120" s="98"/>
      <c r="W120" s="98"/>
      <c r="X120" s="98"/>
      <c r="Y120" s="98"/>
      <c r="Z120" s="98"/>
      <c r="AA120" s="98"/>
      <c r="AB120" s="98"/>
      <c r="AC120" s="98"/>
      <c r="AD120" s="98"/>
      <c r="AE120" s="98" t="s">
        <v>290</v>
      </c>
      <c r="AF120" s="98" t="s">
        <v>1242</v>
      </c>
      <c r="AG120" s="98"/>
      <c r="AH120" s="98"/>
      <c r="AI120" s="98"/>
      <c r="AJ120" s="98"/>
      <c r="AK120" s="98"/>
      <c r="AL120" s="98" t="s">
        <v>1486</v>
      </c>
      <c r="AM120" s="98" t="s">
        <v>1704</v>
      </c>
      <c r="AN120" s="98" t="s">
        <v>350</v>
      </c>
      <c r="AO120" s="98"/>
      <c r="AP120" s="98" t="s">
        <v>28</v>
      </c>
      <c r="AQ120" s="98" t="s">
        <v>29</v>
      </c>
      <c r="AR120" s="98"/>
      <c r="AS120" s="98" t="s">
        <v>31</v>
      </c>
      <c r="AT120" s="98"/>
      <c r="AU120" s="98"/>
      <c r="AV120" s="98"/>
      <c r="AW120" s="98"/>
      <c r="AX120" s="98" t="s">
        <v>80</v>
      </c>
      <c r="AY120" s="98"/>
      <c r="AZ120" s="98"/>
      <c r="BA120" s="98"/>
      <c r="BB120" s="98"/>
      <c r="BC120" s="98"/>
      <c r="BD120" s="98"/>
      <c r="BE120" s="98"/>
      <c r="BF120" s="98"/>
      <c r="BG120" s="98"/>
      <c r="BH120" s="98" t="s">
        <v>90</v>
      </c>
      <c r="BI120" s="98"/>
      <c r="BJ120" s="98" t="s">
        <v>92</v>
      </c>
      <c r="BK120" s="98"/>
      <c r="BL120" s="98"/>
      <c r="BM120" s="98"/>
      <c r="BN120" s="98"/>
      <c r="BO120" s="101" t="s">
        <v>1488</v>
      </c>
      <c r="BP120" s="101"/>
      <c r="BQ120" s="6"/>
    </row>
    <row r="121" spans="1:69" s="11" customFormat="1" ht="135.75" hidden="1" customHeight="1" x14ac:dyDescent="0.25">
      <c r="A121" s="6"/>
      <c r="B121" s="97" t="s">
        <v>1772</v>
      </c>
      <c r="C121" s="98" t="s">
        <v>1773</v>
      </c>
      <c r="D121" s="98" t="s">
        <v>1054</v>
      </c>
      <c r="E121" s="98" t="s">
        <v>1707</v>
      </c>
      <c r="F121" s="98" t="s">
        <v>1774</v>
      </c>
      <c r="G121" s="98" t="s">
        <v>1491</v>
      </c>
      <c r="H121" s="98" t="s">
        <v>1492</v>
      </c>
      <c r="I121" s="98" t="s">
        <v>450</v>
      </c>
      <c r="J121" s="120">
        <v>45170</v>
      </c>
      <c r="K121" s="120">
        <v>45291</v>
      </c>
      <c r="L121" s="10">
        <f t="shared" si="2"/>
        <v>121</v>
      </c>
      <c r="M121" s="99" t="s">
        <v>801</v>
      </c>
      <c r="N121" s="98" t="s">
        <v>131</v>
      </c>
      <c r="O121" s="98" t="s">
        <v>1703</v>
      </c>
      <c r="P121" s="98" t="s">
        <v>243</v>
      </c>
      <c r="Q121" s="98" t="s">
        <v>1632</v>
      </c>
      <c r="R121" s="98" t="s">
        <v>27</v>
      </c>
      <c r="S121" s="98"/>
      <c r="T121" s="98" t="s">
        <v>52</v>
      </c>
      <c r="U121" s="98"/>
      <c r="V121" s="98"/>
      <c r="W121" s="98"/>
      <c r="X121" s="98"/>
      <c r="Y121" s="98"/>
      <c r="Z121" s="98"/>
      <c r="AA121" s="98"/>
      <c r="AB121" s="98"/>
      <c r="AC121" s="98"/>
      <c r="AD121" s="98"/>
      <c r="AE121" s="98" t="s">
        <v>290</v>
      </c>
      <c r="AF121" s="98" t="s">
        <v>1242</v>
      </c>
      <c r="AG121" s="98"/>
      <c r="AH121" s="98"/>
      <c r="AI121" s="98"/>
      <c r="AJ121" s="98"/>
      <c r="AK121" s="98"/>
      <c r="AL121" s="98" t="s">
        <v>1486</v>
      </c>
      <c r="AM121" s="98" t="s">
        <v>1704</v>
      </c>
      <c r="AN121" s="98" t="s">
        <v>350</v>
      </c>
      <c r="AO121" s="98"/>
      <c r="AP121" s="98" t="s">
        <v>28</v>
      </c>
      <c r="AQ121" s="98" t="s">
        <v>29</v>
      </c>
      <c r="AR121" s="98"/>
      <c r="AS121" s="98" t="s">
        <v>31</v>
      </c>
      <c r="AT121" s="98"/>
      <c r="AU121" s="98"/>
      <c r="AV121" s="98"/>
      <c r="AW121" s="98"/>
      <c r="AX121" s="98" t="s">
        <v>80</v>
      </c>
      <c r="AY121" s="98"/>
      <c r="AZ121" s="98"/>
      <c r="BA121" s="98"/>
      <c r="BB121" s="98"/>
      <c r="BC121" s="98"/>
      <c r="BD121" s="98"/>
      <c r="BE121" s="98"/>
      <c r="BF121" s="98"/>
      <c r="BG121" s="98"/>
      <c r="BH121" s="98" t="s">
        <v>90</v>
      </c>
      <c r="BI121" s="98"/>
      <c r="BJ121" s="98" t="s">
        <v>92</v>
      </c>
      <c r="BK121" s="98"/>
      <c r="BL121" s="98"/>
      <c r="BM121" s="98"/>
      <c r="BN121" s="98"/>
      <c r="BO121" s="101" t="s">
        <v>1488</v>
      </c>
      <c r="BP121" s="101"/>
      <c r="BQ121" s="6"/>
    </row>
    <row r="122" spans="1:69" s="11" customFormat="1" ht="135.75" hidden="1" customHeight="1" x14ac:dyDescent="0.25">
      <c r="A122" s="6"/>
      <c r="B122" s="97" t="s">
        <v>1775</v>
      </c>
      <c r="C122" s="98" t="s">
        <v>1776</v>
      </c>
      <c r="D122" s="98" t="s">
        <v>1716</v>
      </c>
      <c r="E122" s="98" t="s">
        <v>1707</v>
      </c>
      <c r="F122" s="98" t="s">
        <v>1777</v>
      </c>
      <c r="G122" s="98" t="s">
        <v>1559</v>
      </c>
      <c r="H122" s="98" t="s">
        <v>391</v>
      </c>
      <c r="I122" s="98" t="s">
        <v>473</v>
      </c>
      <c r="J122" s="120">
        <v>45170</v>
      </c>
      <c r="K122" s="120">
        <v>45291</v>
      </c>
      <c r="L122" s="10">
        <f t="shared" si="2"/>
        <v>121</v>
      </c>
      <c r="M122" s="99" t="s">
        <v>801</v>
      </c>
      <c r="N122" s="98" t="s">
        <v>131</v>
      </c>
      <c r="O122" s="98" t="s">
        <v>1703</v>
      </c>
      <c r="P122" s="98" t="s">
        <v>243</v>
      </c>
      <c r="Q122" s="98" t="s">
        <v>1632</v>
      </c>
      <c r="R122" s="98" t="s">
        <v>27</v>
      </c>
      <c r="S122" s="98"/>
      <c r="T122" s="98" t="s">
        <v>52</v>
      </c>
      <c r="U122" s="98"/>
      <c r="V122" s="98"/>
      <c r="W122" s="98"/>
      <c r="X122" s="98"/>
      <c r="Y122" s="98"/>
      <c r="Z122" s="98"/>
      <c r="AA122" s="98"/>
      <c r="AB122" s="98"/>
      <c r="AC122" s="98"/>
      <c r="AD122" s="98"/>
      <c r="AE122" s="98" t="s">
        <v>290</v>
      </c>
      <c r="AF122" s="98" t="s">
        <v>1242</v>
      </c>
      <c r="AG122" s="98"/>
      <c r="AH122" s="98"/>
      <c r="AI122" s="98"/>
      <c r="AJ122" s="98"/>
      <c r="AK122" s="98"/>
      <c r="AL122" s="98" t="s">
        <v>1486</v>
      </c>
      <c r="AM122" s="98" t="s">
        <v>1704</v>
      </c>
      <c r="AN122" s="98" t="s">
        <v>350</v>
      </c>
      <c r="AO122" s="98"/>
      <c r="AP122" s="98" t="s">
        <v>28</v>
      </c>
      <c r="AQ122" s="98" t="s">
        <v>29</v>
      </c>
      <c r="AR122" s="98"/>
      <c r="AS122" s="98" t="s">
        <v>31</v>
      </c>
      <c r="AT122" s="98"/>
      <c r="AU122" s="98"/>
      <c r="AV122" s="98"/>
      <c r="AW122" s="98"/>
      <c r="AX122" s="98" t="s">
        <v>80</v>
      </c>
      <c r="AY122" s="98"/>
      <c r="AZ122" s="98"/>
      <c r="BA122" s="98"/>
      <c r="BB122" s="98"/>
      <c r="BC122" s="98"/>
      <c r="BD122" s="98"/>
      <c r="BE122" s="98"/>
      <c r="BF122" s="98"/>
      <c r="BG122" s="98"/>
      <c r="BH122" s="98" t="s">
        <v>90</v>
      </c>
      <c r="BI122" s="98"/>
      <c r="BJ122" s="98" t="s">
        <v>92</v>
      </c>
      <c r="BK122" s="98"/>
      <c r="BL122" s="98"/>
      <c r="BM122" s="98"/>
      <c r="BN122" s="98"/>
      <c r="BO122" s="101" t="s">
        <v>1488</v>
      </c>
      <c r="BP122" s="101"/>
      <c r="BQ122" s="6"/>
    </row>
    <row r="123" spans="1:69" s="11" customFormat="1" ht="135.75" hidden="1" customHeight="1" x14ac:dyDescent="0.25">
      <c r="A123" s="6"/>
      <c r="B123" s="97" t="s">
        <v>1778</v>
      </c>
      <c r="C123" s="98" t="s">
        <v>1779</v>
      </c>
      <c r="D123" s="98" t="s">
        <v>1716</v>
      </c>
      <c r="E123" s="98" t="s">
        <v>1707</v>
      </c>
      <c r="F123" s="98" t="s">
        <v>1780</v>
      </c>
      <c r="G123" s="98" t="s">
        <v>1508</v>
      </c>
      <c r="H123" s="98" t="s">
        <v>797</v>
      </c>
      <c r="I123" s="98" t="s">
        <v>1615</v>
      </c>
      <c r="J123" s="120">
        <v>45170</v>
      </c>
      <c r="K123" s="120">
        <v>45291</v>
      </c>
      <c r="L123" s="10">
        <f t="shared" si="2"/>
        <v>121</v>
      </c>
      <c r="M123" s="99" t="s">
        <v>801</v>
      </c>
      <c r="N123" s="98" t="s">
        <v>131</v>
      </c>
      <c r="O123" s="98" t="s">
        <v>1703</v>
      </c>
      <c r="P123" s="98" t="s">
        <v>243</v>
      </c>
      <c r="Q123" s="98" t="s">
        <v>1632</v>
      </c>
      <c r="R123" s="98" t="s">
        <v>27</v>
      </c>
      <c r="S123" s="98"/>
      <c r="T123" s="98" t="s">
        <v>52</v>
      </c>
      <c r="U123" s="98"/>
      <c r="V123" s="98"/>
      <c r="W123" s="98"/>
      <c r="X123" s="98"/>
      <c r="Y123" s="98"/>
      <c r="Z123" s="98"/>
      <c r="AA123" s="98"/>
      <c r="AB123" s="98"/>
      <c r="AC123" s="98"/>
      <c r="AD123" s="98"/>
      <c r="AE123" s="98" t="s">
        <v>290</v>
      </c>
      <c r="AF123" s="98" t="s">
        <v>1242</v>
      </c>
      <c r="AG123" s="98"/>
      <c r="AH123" s="98"/>
      <c r="AI123" s="98"/>
      <c r="AJ123" s="98"/>
      <c r="AK123" s="98"/>
      <c r="AL123" s="98" t="s">
        <v>1486</v>
      </c>
      <c r="AM123" s="98" t="s">
        <v>1704</v>
      </c>
      <c r="AN123" s="98" t="s">
        <v>350</v>
      </c>
      <c r="AO123" s="98"/>
      <c r="AP123" s="98" t="s">
        <v>28</v>
      </c>
      <c r="AQ123" s="98" t="s">
        <v>29</v>
      </c>
      <c r="AR123" s="98"/>
      <c r="AS123" s="98" t="s">
        <v>31</v>
      </c>
      <c r="AT123" s="98"/>
      <c r="AU123" s="98"/>
      <c r="AV123" s="98"/>
      <c r="AW123" s="98"/>
      <c r="AX123" s="98" t="s">
        <v>80</v>
      </c>
      <c r="AY123" s="98"/>
      <c r="AZ123" s="98"/>
      <c r="BA123" s="98"/>
      <c r="BB123" s="98"/>
      <c r="BC123" s="98"/>
      <c r="BD123" s="98"/>
      <c r="BE123" s="98"/>
      <c r="BF123" s="98"/>
      <c r="BG123" s="98"/>
      <c r="BH123" s="98" t="s">
        <v>90</v>
      </c>
      <c r="BI123" s="98"/>
      <c r="BJ123" s="98" t="s">
        <v>92</v>
      </c>
      <c r="BK123" s="98"/>
      <c r="BL123" s="98"/>
      <c r="BM123" s="98"/>
      <c r="BN123" s="98"/>
      <c r="BO123" s="101" t="s">
        <v>1488</v>
      </c>
      <c r="BP123" s="101"/>
      <c r="BQ123" s="6"/>
    </row>
    <row r="124" spans="1:69" s="9" customFormat="1" ht="135.75" hidden="1" customHeight="1" x14ac:dyDescent="0.25">
      <c r="A124" s="6"/>
      <c r="B124" s="97" t="s">
        <v>1781</v>
      </c>
      <c r="C124" s="98" t="s">
        <v>1782</v>
      </c>
      <c r="D124" s="98" t="s">
        <v>1716</v>
      </c>
      <c r="E124" s="98" t="s">
        <v>1707</v>
      </c>
      <c r="F124" s="98" t="s">
        <v>1783</v>
      </c>
      <c r="G124" s="98" t="s">
        <v>1505</v>
      </c>
      <c r="H124" s="98" t="s">
        <v>408</v>
      </c>
      <c r="I124" s="98" t="s">
        <v>1615</v>
      </c>
      <c r="J124" s="120">
        <v>45170</v>
      </c>
      <c r="K124" s="120">
        <v>45291</v>
      </c>
      <c r="L124" s="10">
        <f t="shared" si="2"/>
        <v>121</v>
      </c>
      <c r="M124" s="99" t="s">
        <v>801</v>
      </c>
      <c r="N124" s="98" t="s">
        <v>131</v>
      </c>
      <c r="O124" s="98" t="s">
        <v>1703</v>
      </c>
      <c r="P124" s="98" t="s">
        <v>243</v>
      </c>
      <c r="Q124" s="98" t="s">
        <v>1632</v>
      </c>
      <c r="R124" s="98" t="s">
        <v>27</v>
      </c>
      <c r="S124" s="98"/>
      <c r="T124" s="98" t="s">
        <v>52</v>
      </c>
      <c r="U124" s="98"/>
      <c r="V124" s="98"/>
      <c r="W124" s="98"/>
      <c r="X124" s="98"/>
      <c r="Y124" s="98"/>
      <c r="Z124" s="98"/>
      <c r="AA124" s="98"/>
      <c r="AB124" s="98"/>
      <c r="AC124" s="98"/>
      <c r="AD124" s="98"/>
      <c r="AE124" s="98" t="s">
        <v>290</v>
      </c>
      <c r="AF124" s="98" t="s">
        <v>1242</v>
      </c>
      <c r="AG124" s="98"/>
      <c r="AH124" s="98"/>
      <c r="AI124" s="98"/>
      <c r="AJ124" s="98"/>
      <c r="AK124" s="98"/>
      <c r="AL124" s="98" t="s">
        <v>1486</v>
      </c>
      <c r="AM124" s="98" t="s">
        <v>1704</v>
      </c>
      <c r="AN124" s="98" t="s">
        <v>350</v>
      </c>
      <c r="AO124" s="98"/>
      <c r="AP124" s="98" t="s">
        <v>28</v>
      </c>
      <c r="AQ124" s="98" t="s">
        <v>29</v>
      </c>
      <c r="AR124" s="98"/>
      <c r="AS124" s="98" t="s">
        <v>31</v>
      </c>
      <c r="AT124" s="98"/>
      <c r="AU124" s="98"/>
      <c r="AV124" s="98"/>
      <c r="AW124" s="98"/>
      <c r="AX124" s="98" t="s">
        <v>80</v>
      </c>
      <c r="AY124" s="98"/>
      <c r="AZ124" s="98"/>
      <c r="BA124" s="98"/>
      <c r="BB124" s="98"/>
      <c r="BC124" s="98"/>
      <c r="BD124" s="98"/>
      <c r="BE124" s="98"/>
      <c r="BF124" s="98"/>
      <c r="BG124" s="98"/>
      <c r="BH124" s="98" t="s">
        <v>90</v>
      </c>
      <c r="BI124" s="98"/>
      <c r="BJ124" s="98" t="s">
        <v>92</v>
      </c>
      <c r="BK124" s="98"/>
      <c r="BL124" s="98"/>
      <c r="BM124" s="98"/>
      <c r="BN124" s="98"/>
      <c r="BO124" s="101" t="s">
        <v>1488</v>
      </c>
      <c r="BP124" s="101"/>
      <c r="BQ124" s="6"/>
    </row>
    <row r="125" spans="1:69" s="9" customFormat="1" ht="135.75" hidden="1" customHeight="1" x14ac:dyDescent="0.25">
      <c r="A125" s="6"/>
      <c r="B125" s="97" t="s">
        <v>1784</v>
      </c>
      <c r="C125" s="98" t="s">
        <v>1785</v>
      </c>
      <c r="D125" s="98" t="s">
        <v>1716</v>
      </c>
      <c r="E125" s="98" t="s">
        <v>1707</v>
      </c>
      <c r="F125" s="98" t="s">
        <v>1786</v>
      </c>
      <c r="G125" s="98" t="s">
        <v>1515</v>
      </c>
      <c r="H125" s="98" t="s">
        <v>801</v>
      </c>
      <c r="I125" s="98"/>
      <c r="J125" s="120">
        <v>45170</v>
      </c>
      <c r="K125" s="120">
        <v>45291</v>
      </c>
      <c r="L125" s="10">
        <f t="shared" si="2"/>
        <v>121</v>
      </c>
      <c r="M125" s="99" t="s">
        <v>801</v>
      </c>
      <c r="N125" s="98" t="s">
        <v>131</v>
      </c>
      <c r="O125" s="98" t="s">
        <v>1703</v>
      </c>
      <c r="P125" s="98" t="s">
        <v>243</v>
      </c>
      <c r="Q125" s="98" t="s">
        <v>1632</v>
      </c>
      <c r="R125" s="98" t="s">
        <v>27</v>
      </c>
      <c r="S125" s="98"/>
      <c r="T125" s="98" t="s">
        <v>52</v>
      </c>
      <c r="U125" s="98"/>
      <c r="V125" s="98"/>
      <c r="W125" s="98"/>
      <c r="X125" s="98"/>
      <c r="Y125" s="98"/>
      <c r="Z125" s="98"/>
      <c r="AA125" s="98"/>
      <c r="AB125" s="98"/>
      <c r="AC125" s="98"/>
      <c r="AD125" s="98"/>
      <c r="AE125" s="98" t="s">
        <v>290</v>
      </c>
      <c r="AF125" s="98" t="s">
        <v>1242</v>
      </c>
      <c r="AG125" s="98"/>
      <c r="AH125" s="98"/>
      <c r="AI125" s="98"/>
      <c r="AJ125" s="98"/>
      <c r="AK125" s="98"/>
      <c r="AL125" s="98" t="s">
        <v>1486</v>
      </c>
      <c r="AM125" s="98" t="s">
        <v>1704</v>
      </c>
      <c r="AN125" s="98" t="s">
        <v>350</v>
      </c>
      <c r="AO125" s="98"/>
      <c r="AP125" s="98" t="s">
        <v>28</v>
      </c>
      <c r="AQ125" s="98" t="s">
        <v>29</v>
      </c>
      <c r="AR125" s="98"/>
      <c r="AS125" s="98" t="s">
        <v>31</v>
      </c>
      <c r="AT125" s="98"/>
      <c r="AU125" s="98"/>
      <c r="AV125" s="98"/>
      <c r="AW125" s="98"/>
      <c r="AX125" s="98" t="s">
        <v>80</v>
      </c>
      <c r="AY125" s="98"/>
      <c r="AZ125" s="98"/>
      <c r="BA125" s="98"/>
      <c r="BB125" s="98"/>
      <c r="BC125" s="98"/>
      <c r="BD125" s="98"/>
      <c r="BE125" s="98"/>
      <c r="BF125" s="98"/>
      <c r="BG125" s="98"/>
      <c r="BH125" s="98" t="s">
        <v>90</v>
      </c>
      <c r="BI125" s="98"/>
      <c r="BJ125" s="98" t="s">
        <v>92</v>
      </c>
      <c r="BK125" s="98"/>
      <c r="BL125" s="98"/>
      <c r="BM125" s="98"/>
      <c r="BN125" s="98"/>
      <c r="BO125" s="101" t="s">
        <v>1488</v>
      </c>
      <c r="BP125" s="101"/>
      <c r="BQ125" s="6"/>
    </row>
    <row r="126" spans="1:69" s="9" customFormat="1" ht="135.75" customHeight="1" x14ac:dyDescent="0.25">
      <c r="A126" s="6"/>
      <c r="B126" s="97" t="s">
        <v>1787</v>
      </c>
      <c r="C126" s="98" t="s">
        <v>1788</v>
      </c>
      <c r="D126" s="98" t="s">
        <v>1732</v>
      </c>
      <c r="E126" s="98" t="s">
        <v>1712</v>
      </c>
      <c r="F126" s="98" t="s">
        <v>1789</v>
      </c>
      <c r="G126" s="98" t="s">
        <v>1511</v>
      </c>
      <c r="H126" s="99" t="s">
        <v>105</v>
      </c>
      <c r="I126" s="98"/>
      <c r="J126" s="120">
        <v>45170</v>
      </c>
      <c r="K126" s="120">
        <v>45291</v>
      </c>
      <c r="L126" s="10">
        <f t="shared" si="2"/>
        <v>121</v>
      </c>
      <c r="M126" s="99" t="s">
        <v>801</v>
      </c>
      <c r="N126" s="98" t="s">
        <v>131</v>
      </c>
      <c r="O126" s="98" t="s">
        <v>1703</v>
      </c>
      <c r="P126" s="98" t="s">
        <v>243</v>
      </c>
      <c r="Q126" s="98" t="s">
        <v>1632</v>
      </c>
      <c r="R126" s="98" t="s">
        <v>27</v>
      </c>
      <c r="S126" s="98"/>
      <c r="T126" s="98" t="s">
        <v>52</v>
      </c>
      <c r="U126" s="98"/>
      <c r="V126" s="98"/>
      <c r="W126" s="98"/>
      <c r="X126" s="98"/>
      <c r="Y126" s="98"/>
      <c r="Z126" s="98"/>
      <c r="AA126" s="98"/>
      <c r="AB126" s="98"/>
      <c r="AC126" s="98"/>
      <c r="AD126" s="98"/>
      <c r="AE126" s="98" t="s">
        <v>290</v>
      </c>
      <c r="AF126" s="98" t="s">
        <v>1242</v>
      </c>
      <c r="AG126" s="98"/>
      <c r="AH126" s="98"/>
      <c r="AI126" s="98"/>
      <c r="AJ126" s="98"/>
      <c r="AK126" s="98"/>
      <c r="AL126" s="98" t="s">
        <v>1486</v>
      </c>
      <c r="AM126" s="98" t="s">
        <v>1704</v>
      </c>
      <c r="AN126" s="98" t="s">
        <v>350</v>
      </c>
      <c r="AO126" s="98"/>
      <c r="AP126" s="98" t="s">
        <v>28</v>
      </c>
      <c r="AQ126" s="98" t="s">
        <v>29</v>
      </c>
      <c r="AR126" s="98"/>
      <c r="AS126" s="98" t="s">
        <v>31</v>
      </c>
      <c r="AT126" s="98"/>
      <c r="AU126" s="98"/>
      <c r="AV126" s="98"/>
      <c r="AW126" s="98"/>
      <c r="AX126" s="98" t="s">
        <v>80</v>
      </c>
      <c r="AY126" s="98"/>
      <c r="AZ126" s="98"/>
      <c r="BA126" s="98"/>
      <c r="BB126" s="98"/>
      <c r="BC126" s="98"/>
      <c r="BD126" s="98"/>
      <c r="BE126" s="98"/>
      <c r="BF126" s="98"/>
      <c r="BG126" s="98"/>
      <c r="BH126" s="98" t="s">
        <v>90</v>
      </c>
      <c r="BI126" s="98"/>
      <c r="BJ126" s="98" t="s">
        <v>92</v>
      </c>
      <c r="BK126" s="98"/>
      <c r="BL126" s="98"/>
      <c r="BM126" s="98"/>
      <c r="BN126" s="98"/>
      <c r="BO126" s="101" t="s">
        <v>1488</v>
      </c>
      <c r="BP126" s="101"/>
      <c r="BQ126" s="6"/>
    </row>
    <row r="127" spans="1:69" s="9" customFormat="1" ht="135.75" hidden="1" customHeight="1" x14ac:dyDescent="0.25">
      <c r="A127" s="6"/>
      <c r="B127" s="97" t="s">
        <v>1790</v>
      </c>
      <c r="C127" s="98" t="s">
        <v>1791</v>
      </c>
      <c r="D127" s="98" t="s">
        <v>1716</v>
      </c>
      <c r="E127" s="98" t="s">
        <v>1707</v>
      </c>
      <c r="F127" s="98" t="s">
        <v>1792</v>
      </c>
      <c r="G127" s="98" t="s">
        <v>1502</v>
      </c>
      <c r="H127" s="99" t="s">
        <v>1526</v>
      </c>
      <c r="I127" s="98" t="s">
        <v>241</v>
      </c>
      <c r="J127" s="120">
        <v>45170</v>
      </c>
      <c r="K127" s="120">
        <v>45291</v>
      </c>
      <c r="L127" s="10">
        <f t="shared" si="2"/>
        <v>121</v>
      </c>
      <c r="M127" s="99" t="s">
        <v>801</v>
      </c>
      <c r="N127" s="98" t="s">
        <v>131</v>
      </c>
      <c r="O127" s="98" t="s">
        <v>1703</v>
      </c>
      <c r="P127" s="98" t="s">
        <v>243</v>
      </c>
      <c r="Q127" s="98" t="s">
        <v>1632</v>
      </c>
      <c r="R127" s="98" t="s">
        <v>27</v>
      </c>
      <c r="S127" s="98"/>
      <c r="T127" s="98" t="s">
        <v>52</v>
      </c>
      <c r="U127" s="98"/>
      <c r="V127" s="98"/>
      <c r="W127" s="98"/>
      <c r="X127" s="98"/>
      <c r="Y127" s="98"/>
      <c r="Z127" s="98"/>
      <c r="AA127" s="98"/>
      <c r="AB127" s="98"/>
      <c r="AC127" s="98"/>
      <c r="AD127" s="98"/>
      <c r="AE127" s="98" t="s">
        <v>290</v>
      </c>
      <c r="AF127" s="98" t="s">
        <v>1242</v>
      </c>
      <c r="AG127" s="98"/>
      <c r="AH127" s="98"/>
      <c r="AI127" s="98"/>
      <c r="AJ127" s="98"/>
      <c r="AK127" s="98"/>
      <c r="AL127" s="98" t="s">
        <v>1486</v>
      </c>
      <c r="AM127" s="98" t="s">
        <v>1704</v>
      </c>
      <c r="AN127" s="98" t="s">
        <v>350</v>
      </c>
      <c r="AO127" s="98"/>
      <c r="AP127" s="98" t="s">
        <v>28</v>
      </c>
      <c r="AQ127" s="98" t="s">
        <v>29</v>
      </c>
      <c r="AR127" s="98"/>
      <c r="AS127" s="98" t="s">
        <v>31</v>
      </c>
      <c r="AT127" s="98"/>
      <c r="AU127" s="98"/>
      <c r="AV127" s="98"/>
      <c r="AW127" s="98"/>
      <c r="AX127" s="98" t="s">
        <v>80</v>
      </c>
      <c r="AY127" s="98"/>
      <c r="AZ127" s="98"/>
      <c r="BA127" s="98"/>
      <c r="BB127" s="98"/>
      <c r="BC127" s="98"/>
      <c r="BD127" s="98"/>
      <c r="BE127" s="98"/>
      <c r="BF127" s="98"/>
      <c r="BG127" s="98"/>
      <c r="BH127" s="98" t="s">
        <v>90</v>
      </c>
      <c r="BI127" s="98"/>
      <c r="BJ127" s="98" t="s">
        <v>92</v>
      </c>
      <c r="BK127" s="98"/>
      <c r="BL127" s="98"/>
      <c r="BM127" s="98"/>
      <c r="BN127" s="98"/>
      <c r="BO127" s="101" t="s">
        <v>1488</v>
      </c>
      <c r="BP127" s="101"/>
      <c r="BQ127" s="6"/>
    </row>
    <row r="128" spans="1:69" s="9" customFormat="1" ht="135.75" hidden="1" customHeight="1" x14ac:dyDescent="0.25">
      <c r="A128" s="6"/>
      <c r="B128" s="103" t="s">
        <v>1793</v>
      </c>
      <c r="C128" s="104" t="s">
        <v>1794</v>
      </c>
      <c r="D128" s="104" t="s">
        <v>1732</v>
      </c>
      <c r="E128" s="104" t="s">
        <v>1712</v>
      </c>
      <c r="F128" s="104" t="s">
        <v>1795</v>
      </c>
      <c r="G128" s="104" t="s">
        <v>791</v>
      </c>
      <c r="H128" s="121" t="s">
        <v>1113</v>
      </c>
      <c r="I128" s="104"/>
      <c r="J128" s="105">
        <v>45170</v>
      </c>
      <c r="K128" s="105">
        <v>45291</v>
      </c>
      <c r="L128" s="106">
        <f t="shared" si="2"/>
        <v>121</v>
      </c>
      <c r="M128" s="104" t="s">
        <v>801</v>
      </c>
      <c r="N128" s="104" t="s">
        <v>131</v>
      </c>
      <c r="O128" s="104" t="s">
        <v>1703</v>
      </c>
      <c r="P128" s="104" t="s">
        <v>243</v>
      </c>
      <c r="Q128" s="104" t="s">
        <v>1632</v>
      </c>
      <c r="R128" s="104" t="s">
        <v>27</v>
      </c>
      <c r="S128" s="104"/>
      <c r="T128" s="104" t="s">
        <v>52</v>
      </c>
      <c r="U128" s="104"/>
      <c r="V128" s="104"/>
      <c r="W128" s="104"/>
      <c r="X128" s="104"/>
      <c r="Y128" s="104"/>
      <c r="Z128" s="104"/>
      <c r="AA128" s="104"/>
      <c r="AB128" s="104"/>
      <c r="AC128" s="104"/>
      <c r="AD128" s="104"/>
      <c r="AE128" s="104" t="s">
        <v>290</v>
      </c>
      <c r="AF128" s="104" t="s">
        <v>1242</v>
      </c>
      <c r="AG128" s="104"/>
      <c r="AH128" s="104"/>
      <c r="AI128" s="104"/>
      <c r="AJ128" s="104"/>
      <c r="AK128" s="104"/>
      <c r="AL128" s="104" t="s">
        <v>1486</v>
      </c>
      <c r="AM128" s="104" t="s">
        <v>1704</v>
      </c>
      <c r="AN128" s="104" t="s">
        <v>350</v>
      </c>
      <c r="AO128" s="104"/>
      <c r="AP128" s="104" t="s">
        <v>28</v>
      </c>
      <c r="AQ128" s="104" t="s">
        <v>29</v>
      </c>
      <c r="AR128" s="104"/>
      <c r="AS128" s="104" t="s">
        <v>31</v>
      </c>
      <c r="AT128" s="104"/>
      <c r="AU128" s="104"/>
      <c r="AV128" s="104"/>
      <c r="AW128" s="104"/>
      <c r="AX128" s="104" t="s">
        <v>80</v>
      </c>
      <c r="AY128" s="104"/>
      <c r="AZ128" s="104"/>
      <c r="BA128" s="104"/>
      <c r="BB128" s="104"/>
      <c r="BC128" s="104"/>
      <c r="BD128" s="104"/>
      <c r="BE128" s="104"/>
      <c r="BF128" s="104"/>
      <c r="BG128" s="104"/>
      <c r="BH128" s="104" t="s">
        <v>90</v>
      </c>
      <c r="BI128" s="104"/>
      <c r="BJ128" s="104" t="s">
        <v>92</v>
      </c>
      <c r="BK128" s="104"/>
      <c r="BL128" s="104"/>
      <c r="BM128" s="104"/>
      <c r="BN128" s="104"/>
      <c r="BO128" s="91" t="s">
        <v>1662</v>
      </c>
      <c r="BP128" s="91" t="s">
        <v>1768</v>
      </c>
      <c r="BQ128" s="6"/>
    </row>
    <row r="129" spans="1:69" s="9" customFormat="1" ht="135.75" hidden="1" customHeight="1" x14ac:dyDescent="0.25">
      <c r="A129" s="6"/>
      <c r="B129" s="103" t="s">
        <v>1796</v>
      </c>
      <c r="C129" s="104" t="s">
        <v>1797</v>
      </c>
      <c r="D129" s="104" t="s">
        <v>1711</v>
      </c>
      <c r="E129" s="104" t="s">
        <v>1712</v>
      </c>
      <c r="F129" s="104" t="s">
        <v>1795</v>
      </c>
      <c r="G129" s="104" t="s">
        <v>791</v>
      </c>
      <c r="H129" s="121" t="s">
        <v>1097</v>
      </c>
      <c r="I129" s="104" t="s">
        <v>1098</v>
      </c>
      <c r="J129" s="105">
        <v>45170</v>
      </c>
      <c r="K129" s="105">
        <v>45291</v>
      </c>
      <c r="L129" s="106">
        <f t="shared" si="2"/>
        <v>121</v>
      </c>
      <c r="M129" s="104" t="s">
        <v>801</v>
      </c>
      <c r="N129" s="104" t="s">
        <v>131</v>
      </c>
      <c r="O129" s="104" t="s">
        <v>1703</v>
      </c>
      <c r="P129" s="104" t="s">
        <v>243</v>
      </c>
      <c r="Q129" s="104" t="s">
        <v>1632</v>
      </c>
      <c r="R129" s="104" t="s">
        <v>27</v>
      </c>
      <c r="S129" s="104"/>
      <c r="T129" s="104" t="s">
        <v>52</v>
      </c>
      <c r="U129" s="104"/>
      <c r="V129" s="104"/>
      <c r="W129" s="104"/>
      <c r="X129" s="104"/>
      <c r="Y129" s="104"/>
      <c r="Z129" s="104"/>
      <c r="AA129" s="104"/>
      <c r="AB129" s="104"/>
      <c r="AC129" s="104"/>
      <c r="AD129" s="104"/>
      <c r="AE129" s="104" t="s">
        <v>290</v>
      </c>
      <c r="AF129" s="104" t="s">
        <v>1242</v>
      </c>
      <c r="AG129" s="104"/>
      <c r="AH129" s="104"/>
      <c r="AI129" s="104"/>
      <c r="AJ129" s="104"/>
      <c r="AK129" s="104"/>
      <c r="AL129" s="104" t="s">
        <v>1486</v>
      </c>
      <c r="AM129" s="104" t="s">
        <v>1704</v>
      </c>
      <c r="AN129" s="104" t="s">
        <v>350</v>
      </c>
      <c r="AO129" s="104"/>
      <c r="AP129" s="104" t="s">
        <v>28</v>
      </c>
      <c r="AQ129" s="104" t="s">
        <v>29</v>
      </c>
      <c r="AR129" s="104"/>
      <c r="AS129" s="104" t="s">
        <v>31</v>
      </c>
      <c r="AT129" s="104"/>
      <c r="AU129" s="104"/>
      <c r="AV129" s="104"/>
      <c r="AW129" s="104"/>
      <c r="AX129" s="104" t="s">
        <v>80</v>
      </c>
      <c r="AY129" s="104"/>
      <c r="AZ129" s="104"/>
      <c r="BA129" s="104"/>
      <c r="BB129" s="104"/>
      <c r="BC129" s="104"/>
      <c r="BD129" s="104"/>
      <c r="BE129" s="104"/>
      <c r="BF129" s="104"/>
      <c r="BG129" s="104"/>
      <c r="BH129" s="104" t="s">
        <v>90</v>
      </c>
      <c r="BI129" s="104"/>
      <c r="BJ129" s="104" t="s">
        <v>92</v>
      </c>
      <c r="BK129" s="104"/>
      <c r="BL129" s="104"/>
      <c r="BM129" s="104"/>
      <c r="BN129" s="104"/>
      <c r="BO129" s="91" t="s">
        <v>1662</v>
      </c>
      <c r="BP129" s="91" t="s">
        <v>1768</v>
      </c>
      <c r="BQ129" s="6"/>
    </row>
    <row r="130" spans="1:69" s="9" customFormat="1" ht="135.75" hidden="1" customHeight="1" x14ac:dyDescent="0.25">
      <c r="A130" s="6"/>
      <c r="B130" s="97" t="s">
        <v>1798</v>
      </c>
      <c r="C130" s="98" t="s">
        <v>1799</v>
      </c>
      <c r="D130" s="98" t="s">
        <v>1800</v>
      </c>
      <c r="E130" s="98" t="s">
        <v>1801</v>
      </c>
      <c r="F130" s="98" t="s">
        <v>1802</v>
      </c>
      <c r="G130" s="107" t="s">
        <v>791</v>
      </c>
      <c r="H130" s="99" t="s">
        <v>1803</v>
      </c>
      <c r="I130" s="98"/>
      <c r="J130" s="100">
        <v>44927</v>
      </c>
      <c r="K130" s="100">
        <v>45046</v>
      </c>
      <c r="L130" s="10">
        <f t="shared" ref="L130:L141" si="3">IF((K130-J130)&gt;125,"La sumatoria no puede ser mayor a 124 días",K130-J130)</f>
        <v>119</v>
      </c>
      <c r="M130" s="98" t="s">
        <v>1098</v>
      </c>
      <c r="N130" s="98"/>
      <c r="O130" s="98"/>
      <c r="P130" s="98" t="s">
        <v>243</v>
      </c>
      <c r="Q130" s="98" t="s">
        <v>1632</v>
      </c>
      <c r="R130" s="98" t="s">
        <v>27</v>
      </c>
      <c r="S130" s="98"/>
      <c r="T130" s="98" t="s">
        <v>52</v>
      </c>
      <c r="U130" s="98"/>
      <c r="V130" s="98"/>
      <c r="W130" s="98"/>
      <c r="X130" s="98"/>
      <c r="Y130" s="98"/>
      <c r="Z130" s="98"/>
      <c r="AA130" s="98"/>
      <c r="AB130" s="98"/>
      <c r="AC130" s="98"/>
      <c r="AD130" s="98"/>
      <c r="AE130" s="98" t="s">
        <v>290</v>
      </c>
      <c r="AF130" s="98" t="s">
        <v>1247</v>
      </c>
      <c r="AG130" s="98"/>
      <c r="AH130" s="98"/>
      <c r="AI130" s="98"/>
      <c r="AJ130" s="98"/>
      <c r="AK130" s="98" t="s">
        <v>914</v>
      </c>
      <c r="AL130" s="98" t="s">
        <v>1486</v>
      </c>
      <c r="AM130" s="98" t="s">
        <v>1804</v>
      </c>
      <c r="AN130" s="98" t="s">
        <v>255</v>
      </c>
      <c r="AO130" s="98"/>
      <c r="AP130" s="98"/>
      <c r="AQ130" s="98" t="s">
        <v>29</v>
      </c>
      <c r="AR130" s="98"/>
      <c r="AS130" s="98"/>
      <c r="AT130" s="98"/>
      <c r="AU130" s="98"/>
      <c r="AV130" s="98"/>
      <c r="AW130" s="98"/>
      <c r="AX130" s="98"/>
      <c r="AY130" s="98"/>
      <c r="AZ130" s="98"/>
      <c r="BA130" s="98"/>
      <c r="BB130" s="98"/>
      <c r="BC130" s="98"/>
      <c r="BD130" s="98"/>
      <c r="BE130" s="98" t="s">
        <v>87</v>
      </c>
      <c r="BF130" s="98"/>
      <c r="BG130" s="98"/>
      <c r="BH130" s="98" t="s">
        <v>90</v>
      </c>
      <c r="BI130" s="98"/>
      <c r="BJ130" s="98"/>
      <c r="BK130" s="98"/>
      <c r="BL130" s="98"/>
      <c r="BM130" s="98"/>
      <c r="BN130" s="98"/>
      <c r="BO130" s="101" t="s">
        <v>1488</v>
      </c>
      <c r="BP130" s="101"/>
      <c r="BQ130" s="6"/>
    </row>
    <row r="131" spans="1:69" s="9" customFormat="1" ht="135.75" hidden="1" customHeight="1" x14ac:dyDescent="0.25">
      <c r="A131" s="6"/>
      <c r="B131" s="97" t="s">
        <v>1805</v>
      </c>
      <c r="C131" s="98" t="s">
        <v>1806</v>
      </c>
      <c r="D131" s="98" t="s">
        <v>1800</v>
      </c>
      <c r="E131" s="98" t="s">
        <v>1801</v>
      </c>
      <c r="F131" s="98" t="s">
        <v>1802</v>
      </c>
      <c r="G131" s="107" t="s">
        <v>791</v>
      </c>
      <c r="H131" s="99" t="s">
        <v>1803</v>
      </c>
      <c r="I131" s="98"/>
      <c r="J131" s="100">
        <v>45047</v>
      </c>
      <c r="K131" s="100">
        <v>45169</v>
      </c>
      <c r="L131" s="10">
        <f t="shared" si="3"/>
        <v>122</v>
      </c>
      <c r="M131" s="98" t="s">
        <v>1098</v>
      </c>
      <c r="N131" s="98"/>
      <c r="O131" s="98"/>
      <c r="P131" s="98" t="s">
        <v>243</v>
      </c>
      <c r="Q131" s="98" t="s">
        <v>1632</v>
      </c>
      <c r="R131" s="98" t="s">
        <v>27</v>
      </c>
      <c r="S131" s="98"/>
      <c r="T131" s="98" t="s">
        <v>52</v>
      </c>
      <c r="U131" s="98"/>
      <c r="V131" s="98"/>
      <c r="W131" s="98"/>
      <c r="X131" s="98"/>
      <c r="Y131" s="98"/>
      <c r="Z131" s="98"/>
      <c r="AA131" s="98"/>
      <c r="AB131" s="98"/>
      <c r="AC131" s="98"/>
      <c r="AD131" s="98"/>
      <c r="AE131" s="98" t="s">
        <v>290</v>
      </c>
      <c r="AF131" s="98" t="s">
        <v>1247</v>
      </c>
      <c r="AG131" s="98"/>
      <c r="AH131" s="98"/>
      <c r="AI131" s="98"/>
      <c r="AJ131" s="98"/>
      <c r="AK131" s="98" t="s">
        <v>914</v>
      </c>
      <c r="AL131" s="98" t="s">
        <v>1486</v>
      </c>
      <c r="AM131" s="98" t="s">
        <v>1804</v>
      </c>
      <c r="AN131" s="98" t="s">
        <v>255</v>
      </c>
      <c r="AO131" s="98"/>
      <c r="AP131" s="98"/>
      <c r="AQ131" s="98" t="s">
        <v>29</v>
      </c>
      <c r="AR131" s="98"/>
      <c r="AS131" s="98"/>
      <c r="AT131" s="98"/>
      <c r="AU131" s="98"/>
      <c r="AV131" s="98"/>
      <c r="AW131" s="98"/>
      <c r="AX131" s="98"/>
      <c r="AY131" s="98"/>
      <c r="AZ131" s="98"/>
      <c r="BA131" s="98"/>
      <c r="BB131" s="98"/>
      <c r="BC131" s="98"/>
      <c r="BD131" s="98"/>
      <c r="BE131" s="98" t="s">
        <v>87</v>
      </c>
      <c r="BF131" s="98"/>
      <c r="BG131" s="98"/>
      <c r="BH131" s="98" t="s">
        <v>90</v>
      </c>
      <c r="BI131" s="98"/>
      <c r="BJ131" s="98"/>
      <c r="BK131" s="98"/>
      <c r="BL131" s="98"/>
      <c r="BM131" s="98"/>
      <c r="BN131" s="98"/>
      <c r="BO131" s="101" t="s">
        <v>1488</v>
      </c>
      <c r="BP131" s="101"/>
      <c r="BQ131" s="6"/>
    </row>
    <row r="132" spans="1:69" s="9" customFormat="1" ht="135.75" hidden="1" customHeight="1" x14ac:dyDescent="0.25">
      <c r="A132" s="6"/>
      <c r="B132" s="97" t="s">
        <v>1807</v>
      </c>
      <c r="C132" s="98" t="s">
        <v>1808</v>
      </c>
      <c r="D132" s="98" t="s">
        <v>1800</v>
      </c>
      <c r="E132" s="98" t="s">
        <v>1801</v>
      </c>
      <c r="F132" s="98" t="s">
        <v>1802</v>
      </c>
      <c r="G132" s="107" t="s">
        <v>791</v>
      </c>
      <c r="H132" s="99" t="s">
        <v>1803</v>
      </c>
      <c r="I132" s="98"/>
      <c r="J132" s="100">
        <v>45170</v>
      </c>
      <c r="K132" s="100">
        <v>45291</v>
      </c>
      <c r="L132" s="10">
        <f t="shared" si="3"/>
        <v>121</v>
      </c>
      <c r="M132" s="98" t="s">
        <v>1098</v>
      </c>
      <c r="N132" s="98"/>
      <c r="O132" s="98"/>
      <c r="P132" s="98" t="s">
        <v>243</v>
      </c>
      <c r="Q132" s="98" t="s">
        <v>1632</v>
      </c>
      <c r="R132" s="98" t="s">
        <v>27</v>
      </c>
      <c r="S132" s="98"/>
      <c r="T132" s="98" t="s">
        <v>52</v>
      </c>
      <c r="U132" s="98"/>
      <c r="V132" s="98"/>
      <c r="W132" s="98"/>
      <c r="X132" s="98"/>
      <c r="Y132" s="98"/>
      <c r="Z132" s="98"/>
      <c r="AA132" s="98"/>
      <c r="AB132" s="98"/>
      <c r="AC132" s="98"/>
      <c r="AD132" s="98"/>
      <c r="AE132" s="98" t="s">
        <v>290</v>
      </c>
      <c r="AF132" s="98" t="s">
        <v>1247</v>
      </c>
      <c r="AG132" s="98"/>
      <c r="AH132" s="98"/>
      <c r="AI132" s="98"/>
      <c r="AJ132" s="98"/>
      <c r="AK132" s="98" t="s">
        <v>914</v>
      </c>
      <c r="AL132" s="98" t="s">
        <v>1486</v>
      </c>
      <c r="AM132" s="98" t="s">
        <v>1804</v>
      </c>
      <c r="AN132" s="98" t="s">
        <v>255</v>
      </c>
      <c r="AO132" s="98"/>
      <c r="AP132" s="98"/>
      <c r="AQ132" s="98" t="s">
        <v>29</v>
      </c>
      <c r="AR132" s="98"/>
      <c r="AS132" s="98"/>
      <c r="AT132" s="98"/>
      <c r="AU132" s="98"/>
      <c r="AV132" s="98"/>
      <c r="AW132" s="98"/>
      <c r="AX132" s="98"/>
      <c r="AY132" s="98"/>
      <c r="AZ132" s="98"/>
      <c r="BA132" s="98"/>
      <c r="BB132" s="98"/>
      <c r="BC132" s="98"/>
      <c r="BD132" s="98"/>
      <c r="BE132" s="98" t="s">
        <v>87</v>
      </c>
      <c r="BF132" s="98"/>
      <c r="BG132" s="98"/>
      <c r="BH132" s="98" t="s">
        <v>90</v>
      </c>
      <c r="BI132" s="98"/>
      <c r="BJ132" s="98"/>
      <c r="BK132" s="98"/>
      <c r="BL132" s="98"/>
      <c r="BM132" s="98"/>
      <c r="BN132" s="98"/>
      <c r="BO132" s="101" t="s">
        <v>1488</v>
      </c>
      <c r="BP132" s="101"/>
      <c r="BQ132" s="6"/>
    </row>
    <row r="133" spans="1:69" s="9" customFormat="1" ht="135.75" hidden="1" customHeight="1" x14ac:dyDescent="0.25">
      <c r="A133" s="6"/>
      <c r="B133" s="97" t="s">
        <v>1809</v>
      </c>
      <c r="C133" s="98" t="s">
        <v>1810</v>
      </c>
      <c r="D133" s="98" t="s">
        <v>1811</v>
      </c>
      <c r="E133" s="98" t="s">
        <v>1812</v>
      </c>
      <c r="F133" s="98" t="s">
        <v>1813</v>
      </c>
      <c r="G133" s="107" t="s">
        <v>791</v>
      </c>
      <c r="H133" s="99" t="s">
        <v>1803</v>
      </c>
      <c r="I133" s="98"/>
      <c r="J133" s="100">
        <v>44927</v>
      </c>
      <c r="K133" s="100">
        <v>45046</v>
      </c>
      <c r="L133" s="10">
        <f t="shared" si="3"/>
        <v>119</v>
      </c>
      <c r="M133" s="98" t="s">
        <v>1098</v>
      </c>
      <c r="N133" s="98"/>
      <c r="O133" s="98"/>
      <c r="P133" s="98" t="s">
        <v>243</v>
      </c>
      <c r="Q133" s="98" t="s">
        <v>1632</v>
      </c>
      <c r="R133" s="98" t="s">
        <v>27</v>
      </c>
      <c r="S133" s="98"/>
      <c r="T133" s="98" t="s">
        <v>52</v>
      </c>
      <c r="U133" s="98"/>
      <c r="V133" s="98"/>
      <c r="W133" s="98"/>
      <c r="X133" s="98"/>
      <c r="Y133" s="98"/>
      <c r="Z133" s="98"/>
      <c r="AA133" s="98"/>
      <c r="AB133" s="98"/>
      <c r="AC133" s="98"/>
      <c r="AD133" s="98"/>
      <c r="AE133" s="98" t="s">
        <v>290</v>
      </c>
      <c r="AF133" s="98" t="s">
        <v>1247</v>
      </c>
      <c r="AG133" s="98"/>
      <c r="AH133" s="98"/>
      <c r="AI133" s="98"/>
      <c r="AJ133" s="98"/>
      <c r="AK133" s="98" t="s">
        <v>914</v>
      </c>
      <c r="AL133" s="98" t="s">
        <v>1486</v>
      </c>
      <c r="AM133" s="98" t="s">
        <v>1814</v>
      </c>
      <c r="AN133" s="98" t="s">
        <v>255</v>
      </c>
      <c r="AO133" s="98"/>
      <c r="AP133" s="98"/>
      <c r="AQ133" s="98" t="s">
        <v>29</v>
      </c>
      <c r="AR133" s="98"/>
      <c r="AS133" s="98"/>
      <c r="AT133" s="98"/>
      <c r="AU133" s="98"/>
      <c r="AV133" s="98"/>
      <c r="AW133" s="98"/>
      <c r="AX133" s="98"/>
      <c r="AY133" s="98"/>
      <c r="AZ133" s="98"/>
      <c r="BA133" s="98"/>
      <c r="BB133" s="98"/>
      <c r="BC133" s="98"/>
      <c r="BD133" s="98"/>
      <c r="BE133" s="98" t="s">
        <v>87</v>
      </c>
      <c r="BF133" s="98"/>
      <c r="BG133" s="98"/>
      <c r="BH133" s="98" t="s">
        <v>90</v>
      </c>
      <c r="BI133" s="98"/>
      <c r="BJ133" s="98"/>
      <c r="BK133" s="98"/>
      <c r="BL133" s="98"/>
      <c r="BM133" s="98"/>
      <c r="BN133" s="98"/>
      <c r="BO133" s="101" t="s">
        <v>1488</v>
      </c>
      <c r="BP133" s="101"/>
      <c r="BQ133" s="6"/>
    </row>
    <row r="134" spans="1:69" s="9" customFormat="1" ht="135.75" hidden="1" customHeight="1" x14ac:dyDescent="0.25">
      <c r="A134" s="6"/>
      <c r="B134" s="97" t="s">
        <v>1815</v>
      </c>
      <c r="C134" s="98" t="s">
        <v>1816</v>
      </c>
      <c r="D134" s="98" t="s">
        <v>1811</v>
      </c>
      <c r="E134" s="98" t="s">
        <v>1812</v>
      </c>
      <c r="F134" s="98" t="s">
        <v>1813</v>
      </c>
      <c r="G134" s="107" t="s">
        <v>791</v>
      </c>
      <c r="H134" s="99" t="s">
        <v>1803</v>
      </c>
      <c r="I134" s="98"/>
      <c r="J134" s="100">
        <v>45047</v>
      </c>
      <c r="K134" s="100">
        <v>45169</v>
      </c>
      <c r="L134" s="10">
        <f t="shared" si="3"/>
        <v>122</v>
      </c>
      <c r="M134" s="98" t="s">
        <v>1098</v>
      </c>
      <c r="N134" s="98"/>
      <c r="O134" s="98"/>
      <c r="P134" s="98" t="s">
        <v>243</v>
      </c>
      <c r="Q134" s="98" t="s">
        <v>1632</v>
      </c>
      <c r="R134" s="98" t="s">
        <v>27</v>
      </c>
      <c r="S134" s="98"/>
      <c r="T134" s="98" t="s">
        <v>52</v>
      </c>
      <c r="U134" s="98"/>
      <c r="V134" s="98"/>
      <c r="W134" s="98"/>
      <c r="X134" s="98"/>
      <c r="Y134" s="98"/>
      <c r="Z134" s="98"/>
      <c r="AA134" s="98"/>
      <c r="AB134" s="98"/>
      <c r="AC134" s="98"/>
      <c r="AD134" s="98"/>
      <c r="AE134" s="98" t="s">
        <v>290</v>
      </c>
      <c r="AF134" s="98" t="s">
        <v>1247</v>
      </c>
      <c r="AG134" s="98"/>
      <c r="AH134" s="98"/>
      <c r="AI134" s="98"/>
      <c r="AJ134" s="98"/>
      <c r="AK134" s="98" t="s">
        <v>914</v>
      </c>
      <c r="AL134" s="98" t="s">
        <v>1486</v>
      </c>
      <c r="AM134" s="98" t="s">
        <v>1814</v>
      </c>
      <c r="AN134" s="98" t="s">
        <v>255</v>
      </c>
      <c r="AO134" s="98"/>
      <c r="AP134" s="98"/>
      <c r="AQ134" s="98" t="s">
        <v>29</v>
      </c>
      <c r="AR134" s="98"/>
      <c r="AS134" s="98"/>
      <c r="AT134" s="98"/>
      <c r="AU134" s="98"/>
      <c r="AV134" s="98"/>
      <c r="AW134" s="98"/>
      <c r="AX134" s="98"/>
      <c r="AY134" s="98"/>
      <c r="AZ134" s="98"/>
      <c r="BA134" s="98"/>
      <c r="BB134" s="98"/>
      <c r="BC134" s="98"/>
      <c r="BD134" s="98"/>
      <c r="BE134" s="98" t="s">
        <v>87</v>
      </c>
      <c r="BF134" s="98"/>
      <c r="BG134" s="98"/>
      <c r="BH134" s="98" t="s">
        <v>90</v>
      </c>
      <c r="BI134" s="98"/>
      <c r="BJ134" s="98"/>
      <c r="BK134" s="98"/>
      <c r="BL134" s="98"/>
      <c r="BM134" s="98"/>
      <c r="BN134" s="98"/>
      <c r="BO134" s="101" t="s">
        <v>1488</v>
      </c>
      <c r="BP134" s="101"/>
      <c r="BQ134" s="6"/>
    </row>
    <row r="135" spans="1:69" s="9" customFormat="1" ht="135.75" hidden="1" customHeight="1" x14ac:dyDescent="0.25">
      <c r="A135" s="6"/>
      <c r="B135" s="103" t="s">
        <v>1817</v>
      </c>
      <c r="C135" s="104" t="s">
        <v>1818</v>
      </c>
      <c r="D135" s="104" t="s">
        <v>1811</v>
      </c>
      <c r="E135" s="104" t="s">
        <v>1812</v>
      </c>
      <c r="F135" s="104" t="s">
        <v>1813</v>
      </c>
      <c r="G135" s="104" t="s">
        <v>791</v>
      </c>
      <c r="H135" s="104" t="s">
        <v>1803</v>
      </c>
      <c r="I135" s="104"/>
      <c r="J135" s="105">
        <v>45170</v>
      </c>
      <c r="K135" s="105">
        <v>45291</v>
      </c>
      <c r="L135" s="106">
        <f t="shared" si="3"/>
        <v>121</v>
      </c>
      <c r="M135" s="104" t="s">
        <v>1098</v>
      </c>
      <c r="N135" s="104"/>
      <c r="O135" s="104"/>
      <c r="P135" s="104" t="s">
        <v>243</v>
      </c>
      <c r="Q135" s="104" t="s">
        <v>1632</v>
      </c>
      <c r="R135" s="104" t="s">
        <v>27</v>
      </c>
      <c r="S135" s="104"/>
      <c r="T135" s="104" t="s">
        <v>52</v>
      </c>
      <c r="U135" s="104"/>
      <c r="V135" s="104"/>
      <c r="W135" s="104"/>
      <c r="X135" s="104"/>
      <c r="Y135" s="104"/>
      <c r="Z135" s="104"/>
      <c r="AA135" s="104"/>
      <c r="AB135" s="104"/>
      <c r="AC135" s="104"/>
      <c r="AD135" s="104"/>
      <c r="AE135" s="104" t="s">
        <v>290</v>
      </c>
      <c r="AF135" s="104" t="s">
        <v>1247</v>
      </c>
      <c r="AG135" s="104"/>
      <c r="AH135" s="104"/>
      <c r="AI135" s="104"/>
      <c r="AJ135" s="104"/>
      <c r="AK135" s="104" t="s">
        <v>914</v>
      </c>
      <c r="AL135" s="104" t="s">
        <v>1486</v>
      </c>
      <c r="AM135" s="104" t="s">
        <v>1814</v>
      </c>
      <c r="AN135" s="104" t="s">
        <v>255</v>
      </c>
      <c r="AO135" s="104"/>
      <c r="AP135" s="104"/>
      <c r="AQ135" s="104" t="s">
        <v>29</v>
      </c>
      <c r="AR135" s="104"/>
      <c r="AS135" s="104"/>
      <c r="AT135" s="104"/>
      <c r="AU135" s="104"/>
      <c r="AV135" s="104"/>
      <c r="AW135" s="104"/>
      <c r="AX135" s="104"/>
      <c r="AY135" s="104"/>
      <c r="AZ135" s="104"/>
      <c r="BA135" s="104"/>
      <c r="BB135" s="104"/>
      <c r="BC135" s="104"/>
      <c r="BD135" s="104"/>
      <c r="BE135" s="104" t="s">
        <v>87</v>
      </c>
      <c r="BF135" s="104"/>
      <c r="BG135" s="104"/>
      <c r="BH135" s="104" t="s">
        <v>90</v>
      </c>
      <c r="BI135" s="104"/>
      <c r="BJ135" s="104"/>
      <c r="BK135" s="104"/>
      <c r="BL135" s="104"/>
      <c r="BM135" s="104"/>
      <c r="BN135" s="104"/>
      <c r="BO135" s="91" t="s">
        <v>1662</v>
      </c>
      <c r="BP135" s="91" t="s">
        <v>1819</v>
      </c>
      <c r="BQ135" s="6"/>
    </row>
    <row r="136" spans="1:69" s="9" customFormat="1" ht="135.75" hidden="1" customHeight="1" x14ac:dyDescent="0.25">
      <c r="A136" s="6"/>
      <c r="B136" s="97" t="s">
        <v>1820</v>
      </c>
      <c r="C136" s="99" t="s">
        <v>908</v>
      </c>
      <c r="D136" s="122" t="s">
        <v>909</v>
      </c>
      <c r="E136" s="99" t="s">
        <v>910</v>
      </c>
      <c r="F136" s="98" t="s">
        <v>911</v>
      </c>
      <c r="G136" s="102" t="s">
        <v>791</v>
      </c>
      <c r="H136" s="99" t="s">
        <v>1821</v>
      </c>
      <c r="I136" s="98"/>
      <c r="J136" s="100">
        <v>44927</v>
      </c>
      <c r="K136" s="100">
        <v>45046</v>
      </c>
      <c r="L136" s="10">
        <f t="shared" si="3"/>
        <v>119</v>
      </c>
      <c r="M136" s="98" t="s">
        <v>1113</v>
      </c>
      <c r="N136" s="98"/>
      <c r="O136" s="98"/>
      <c r="P136" s="98" t="s">
        <v>243</v>
      </c>
      <c r="Q136" s="98" t="s">
        <v>1632</v>
      </c>
      <c r="R136" s="98" t="s">
        <v>27</v>
      </c>
      <c r="S136" s="98"/>
      <c r="T136" s="98" t="s">
        <v>52</v>
      </c>
      <c r="U136" s="98"/>
      <c r="V136" s="98"/>
      <c r="W136" s="98"/>
      <c r="X136" s="98"/>
      <c r="Y136" s="98"/>
      <c r="Z136" s="98"/>
      <c r="AA136" s="98"/>
      <c r="AB136" s="98"/>
      <c r="AC136" s="98"/>
      <c r="AD136" s="98"/>
      <c r="AE136" s="98" t="s">
        <v>290</v>
      </c>
      <c r="AF136" s="98" t="s">
        <v>1245</v>
      </c>
      <c r="AG136" s="98"/>
      <c r="AH136" s="98"/>
      <c r="AI136" s="98"/>
      <c r="AJ136" s="98"/>
      <c r="AK136" s="98" t="s">
        <v>914</v>
      </c>
      <c r="AL136" s="98" t="s">
        <v>1486</v>
      </c>
      <c r="AM136" s="98" t="s">
        <v>1814</v>
      </c>
      <c r="AN136" s="98" t="s">
        <v>247</v>
      </c>
      <c r="AO136" s="98"/>
      <c r="AP136" s="98"/>
      <c r="AQ136" s="98" t="s">
        <v>29</v>
      </c>
      <c r="AR136" s="98"/>
      <c r="AS136" s="98"/>
      <c r="AT136" s="98"/>
      <c r="AU136" s="98"/>
      <c r="AV136" s="98"/>
      <c r="AW136" s="98"/>
      <c r="AX136" s="98"/>
      <c r="AY136" s="98"/>
      <c r="AZ136" s="98"/>
      <c r="BA136" s="98"/>
      <c r="BB136" s="98"/>
      <c r="BC136" s="98"/>
      <c r="BD136" s="98"/>
      <c r="BE136" s="98" t="s">
        <v>87</v>
      </c>
      <c r="BF136" s="98"/>
      <c r="BG136" s="98"/>
      <c r="BH136" s="98" t="s">
        <v>90</v>
      </c>
      <c r="BI136" s="98"/>
      <c r="BJ136" s="98"/>
      <c r="BK136" s="98"/>
      <c r="BL136" s="98"/>
      <c r="BM136" s="98"/>
      <c r="BN136" s="98"/>
      <c r="BO136" s="101" t="s">
        <v>1488</v>
      </c>
      <c r="BP136" s="101"/>
      <c r="BQ136" s="6"/>
    </row>
    <row r="137" spans="1:69" s="9" customFormat="1" ht="135.75" hidden="1" customHeight="1" x14ac:dyDescent="0.25">
      <c r="A137" s="6"/>
      <c r="B137" s="97" t="s">
        <v>1822</v>
      </c>
      <c r="C137" s="99" t="s">
        <v>1823</v>
      </c>
      <c r="D137" s="122" t="s">
        <v>909</v>
      </c>
      <c r="E137" s="99" t="s">
        <v>910</v>
      </c>
      <c r="F137" s="98" t="s">
        <v>911</v>
      </c>
      <c r="G137" s="107" t="s">
        <v>791</v>
      </c>
      <c r="H137" s="99" t="s">
        <v>1821</v>
      </c>
      <c r="I137" s="98"/>
      <c r="J137" s="100">
        <v>45047</v>
      </c>
      <c r="K137" s="100">
        <v>45169</v>
      </c>
      <c r="L137" s="10">
        <f t="shared" si="3"/>
        <v>122</v>
      </c>
      <c r="M137" s="98" t="s">
        <v>1113</v>
      </c>
      <c r="N137" s="98"/>
      <c r="O137" s="98"/>
      <c r="P137" s="98" t="s">
        <v>243</v>
      </c>
      <c r="Q137" s="98" t="s">
        <v>1632</v>
      </c>
      <c r="R137" s="98" t="s">
        <v>27</v>
      </c>
      <c r="S137" s="98"/>
      <c r="T137" s="98" t="s">
        <v>52</v>
      </c>
      <c r="U137" s="98"/>
      <c r="V137" s="98"/>
      <c r="W137" s="98"/>
      <c r="X137" s="98"/>
      <c r="Y137" s="98"/>
      <c r="Z137" s="98"/>
      <c r="AA137" s="98"/>
      <c r="AB137" s="98"/>
      <c r="AC137" s="98"/>
      <c r="AD137" s="98"/>
      <c r="AE137" s="98" t="s">
        <v>290</v>
      </c>
      <c r="AF137" s="98" t="s">
        <v>1245</v>
      </c>
      <c r="AG137" s="98"/>
      <c r="AH137" s="98"/>
      <c r="AI137" s="98"/>
      <c r="AJ137" s="98"/>
      <c r="AK137" s="98" t="s">
        <v>914</v>
      </c>
      <c r="AL137" s="98" t="s">
        <v>1486</v>
      </c>
      <c r="AM137" s="98" t="s">
        <v>1814</v>
      </c>
      <c r="AN137" s="98" t="s">
        <v>247</v>
      </c>
      <c r="AO137" s="98"/>
      <c r="AP137" s="98"/>
      <c r="AQ137" s="98" t="s">
        <v>29</v>
      </c>
      <c r="AR137" s="98"/>
      <c r="AS137" s="98"/>
      <c r="AT137" s="98"/>
      <c r="AU137" s="98"/>
      <c r="AV137" s="98"/>
      <c r="AW137" s="98"/>
      <c r="AX137" s="98"/>
      <c r="AY137" s="98"/>
      <c r="AZ137" s="98"/>
      <c r="BA137" s="98"/>
      <c r="BB137" s="98"/>
      <c r="BC137" s="98"/>
      <c r="BD137" s="98"/>
      <c r="BE137" s="98" t="s">
        <v>87</v>
      </c>
      <c r="BF137" s="98"/>
      <c r="BG137" s="98"/>
      <c r="BH137" s="98" t="s">
        <v>90</v>
      </c>
      <c r="BI137" s="98"/>
      <c r="BJ137" s="98"/>
      <c r="BK137" s="98"/>
      <c r="BL137" s="98"/>
      <c r="BM137" s="98"/>
      <c r="BN137" s="98"/>
      <c r="BO137" s="101" t="s">
        <v>1488</v>
      </c>
      <c r="BP137" s="101"/>
      <c r="BQ137" s="6"/>
    </row>
    <row r="138" spans="1:69" s="9" customFormat="1" ht="135.75" hidden="1" customHeight="1" x14ac:dyDescent="0.25">
      <c r="A138" s="6"/>
      <c r="B138" s="97" t="s">
        <v>1824</v>
      </c>
      <c r="C138" s="99" t="s">
        <v>1825</v>
      </c>
      <c r="D138" s="122" t="s">
        <v>909</v>
      </c>
      <c r="E138" s="99" t="s">
        <v>910</v>
      </c>
      <c r="F138" s="98" t="s">
        <v>911</v>
      </c>
      <c r="G138" s="107" t="s">
        <v>791</v>
      </c>
      <c r="H138" s="99" t="s">
        <v>1821</v>
      </c>
      <c r="I138" s="98"/>
      <c r="J138" s="100">
        <v>45170</v>
      </c>
      <c r="K138" s="100">
        <v>45291</v>
      </c>
      <c r="L138" s="10">
        <f t="shared" si="3"/>
        <v>121</v>
      </c>
      <c r="M138" s="98" t="s">
        <v>1113</v>
      </c>
      <c r="N138" s="98"/>
      <c r="O138" s="98"/>
      <c r="P138" s="98" t="s">
        <v>243</v>
      </c>
      <c r="Q138" s="98" t="s">
        <v>1632</v>
      </c>
      <c r="R138" s="98" t="s">
        <v>27</v>
      </c>
      <c r="S138" s="98"/>
      <c r="T138" s="98" t="s">
        <v>52</v>
      </c>
      <c r="U138" s="98"/>
      <c r="V138" s="98"/>
      <c r="W138" s="98"/>
      <c r="X138" s="98"/>
      <c r="Y138" s="98"/>
      <c r="Z138" s="98"/>
      <c r="AA138" s="98"/>
      <c r="AB138" s="98"/>
      <c r="AC138" s="98"/>
      <c r="AD138" s="98"/>
      <c r="AE138" s="98" t="s">
        <v>290</v>
      </c>
      <c r="AF138" s="98" t="s">
        <v>1245</v>
      </c>
      <c r="AG138" s="98"/>
      <c r="AH138" s="98"/>
      <c r="AI138" s="98"/>
      <c r="AJ138" s="98"/>
      <c r="AK138" s="98" t="s">
        <v>914</v>
      </c>
      <c r="AL138" s="98" t="s">
        <v>1486</v>
      </c>
      <c r="AM138" s="98" t="s">
        <v>1814</v>
      </c>
      <c r="AN138" s="98" t="s">
        <v>247</v>
      </c>
      <c r="AO138" s="98"/>
      <c r="AP138" s="98"/>
      <c r="AQ138" s="98" t="s">
        <v>29</v>
      </c>
      <c r="AR138" s="98"/>
      <c r="AS138" s="98"/>
      <c r="AT138" s="98"/>
      <c r="AU138" s="98"/>
      <c r="AV138" s="98"/>
      <c r="AW138" s="98"/>
      <c r="AX138" s="98"/>
      <c r="AY138" s="98"/>
      <c r="AZ138" s="98"/>
      <c r="BA138" s="98"/>
      <c r="BB138" s="98"/>
      <c r="BC138" s="98"/>
      <c r="BD138" s="98"/>
      <c r="BE138" s="98" t="s">
        <v>87</v>
      </c>
      <c r="BF138" s="98"/>
      <c r="BG138" s="98"/>
      <c r="BH138" s="98" t="s">
        <v>90</v>
      </c>
      <c r="BI138" s="98"/>
      <c r="BJ138" s="98"/>
      <c r="BK138" s="98"/>
      <c r="BL138" s="98"/>
      <c r="BM138" s="98"/>
      <c r="BN138" s="98"/>
      <c r="BO138" s="101" t="s">
        <v>1488</v>
      </c>
      <c r="BP138" s="101"/>
      <c r="BQ138" s="6"/>
    </row>
    <row r="139" spans="1:69" s="11" customFormat="1" ht="135.75" hidden="1" customHeight="1" x14ac:dyDescent="0.25">
      <c r="A139" s="6"/>
      <c r="B139" s="97" t="s">
        <v>1826</v>
      </c>
      <c r="C139" s="98" t="s">
        <v>1827</v>
      </c>
      <c r="D139" s="98" t="s">
        <v>1828</v>
      </c>
      <c r="E139" s="98" t="s">
        <v>1829</v>
      </c>
      <c r="F139" s="98" t="s">
        <v>1830</v>
      </c>
      <c r="G139" s="98" t="s">
        <v>1559</v>
      </c>
      <c r="H139" s="99" t="s">
        <v>391</v>
      </c>
      <c r="I139" s="98" t="s">
        <v>473</v>
      </c>
      <c r="J139" s="100">
        <v>44927</v>
      </c>
      <c r="K139" s="100">
        <v>45045</v>
      </c>
      <c r="L139" s="10">
        <f t="shared" si="3"/>
        <v>118</v>
      </c>
      <c r="M139" s="99" t="s">
        <v>919</v>
      </c>
      <c r="N139" s="98" t="s">
        <v>107</v>
      </c>
      <c r="O139" s="98" t="s">
        <v>465</v>
      </c>
      <c r="P139" s="98" t="s">
        <v>243</v>
      </c>
      <c r="Q139" s="98" t="s">
        <v>1485</v>
      </c>
      <c r="R139" s="98" t="s">
        <v>27</v>
      </c>
      <c r="S139" s="98"/>
      <c r="T139" s="98" t="s">
        <v>52</v>
      </c>
      <c r="U139" s="98"/>
      <c r="V139" s="98"/>
      <c r="W139" s="98"/>
      <c r="X139" s="98"/>
      <c r="Y139" s="98"/>
      <c r="Z139" s="98"/>
      <c r="AA139" s="98"/>
      <c r="AB139" s="98"/>
      <c r="AC139" s="98"/>
      <c r="AD139" s="98"/>
      <c r="AE139" s="98" t="s">
        <v>125</v>
      </c>
      <c r="AF139" s="98" t="s">
        <v>305</v>
      </c>
      <c r="AG139" s="98"/>
      <c r="AH139" s="98"/>
      <c r="AI139" s="98"/>
      <c r="AJ139" s="98"/>
      <c r="AK139" s="98"/>
      <c r="AL139" s="98" t="s">
        <v>1486</v>
      </c>
      <c r="AM139" s="98" t="s">
        <v>1804</v>
      </c>
      <c r="AN139" s="98" t="s">
        <v>350</v>
      </c>
      <c r="AO139" s="98"/>
      <c r="AP139" s="98"/>
      <c r="AQ139" s="98" t="s">
        <v>29</v>
      </c>
      <c r="AR139" s="98"/>
      <c r="AS139" s="98" t="s">
        <v>31</v>
      </c>
      <c r="AT139" s="98"/>
      <c r="AU139" s="98"/>
      <c r="AV139" s="98"/>
      <c r="AW139" s="98"/>
      <c r="AX139" s="98"/>
      <c r="AY139" s="98"/>
      <c r="AZ139" s="98"/>
      <c r="BA139" s="98"/>
      <c r="BB139" s="98"/>
      <c r="BC139" s="98"/>
      <c r="BD139" s="98"/>
      <c r="BE139" s="98"/>
      <c r="BF139" s="98"/>
      <c r="BG139" s="98"/>
      <c r="BH139" s="98" t="s">
        <v>90</v>
      </c>
      <c r="BI139" s="98"/>
      <c r="BJ139" s="98" t="s">
        <v>92</v>
      </c>
      <c r="BK139" s="98"/>
      <c r="BL139" s="98"/>
      <c r="BM139" s="98"/>
      <c r="BN139" s="98"/>
      <c r="BO139" s="101" t="s">
        <v>1488</v>
      </c>
      <c r="BP139" s="101"/>
      <c r="BQ139" s="6"/>
    </row>
    <row r="140" spans="1:69" s="11" customFormat="1" ht="135.75" hidden="1" customHeight="1" x14ac:dyDescent="0.25">
      <c r="A140" s="6"/>
      <c r="B140" s="97" t="s">
        <v>1831</v>
      </c>
      <c r="C140" s="98" t="s">
        <v>1832</v>
      </c>
      <c r="D140" s="98" t="s">
        <v>1828</v>
      </c>
      <c r="E140" s="98" t="s">
        <v>1829</v>
      </c>
      <c r="F140" s="98" t="s">
        <v>1830</v>
      </c>
      <c r="G140" s="98" t="s">
        <v>1559</v>
      </c>
      <c r="H140" s="98" t="s">
        <v>391</v>
      </c>
      <c r="I140" s="98" t="s">
        <v>473</v>
      </c>
      <c r="J140" s="100">
        <v>45047</v>
      </c>
      <c r="K140" s="100">
        <v>45169</v>
      </c>
      <c r="L140" s="10">
        <f t="shared" si="3"/>
        <v>122</v>
      </c>
      <c r="M140" s="99" t="s">
        <v>919</v>
      </c>
      <c r="N140" s="98" t="s">
        <v>107</v>
      </c>
      <c r="O140" s="98" t="s">
        <v>465</v>
      </c>
      <c r="P140" s="98" t="s">
        <v>243</v>
      </c>
      <c r="Q140" s="98" t="s">
        <v>1485</v>
      </c>
      <c r="R140" s="98" t="s">
        <v>27</v>
      </c>
      <c r="S140" s="98"/>
      <c r="T140" s="98" t="s">
        <v>52</v>
      </c>
      <c r="U140" s="98"/>
      <c r="V140" s="98"/>
      <c r="W140" s="98"/>
      <c r="X140" s="98"/>
      <c r="Y140" s="98"/>
      <c r="Z140" s="98"/>
      <c r="AA140" s="98"/>
      <c r="AB140" s="98"/>
      <c r="AC140" s="98"/>
      <c r="AD140" s="98"/>
      <c r="AE140" s="98" t="s">
        <v>125</v>
      </c>
      <c r="AF140" s="98" t="s">
        <v>305</v>
      </c>
      <c r="AG140" s="98"/>
      <c r="AH140" s="98"/>
      <c r="AI140" s="98"/>
      <c r="AJ140" s="98"/>
      <c r="AK140" s="98"/>
      <c r="AL140" s="98" t="s">
        <v>1486</v>
      </c>
      <c r="AM140" s="98" t="s">
        <v>1804</v>
      </c>
      <c r="AN140" s="98" t="s">
        <v>350</v>
      </c>
      <c r="AO140" s="98"/>
      <c r="AP140" s="98"/>
      <c r="AQ140" s="98" t="s">
        <v>29</v>
      </c>
      <c r="AR140" s="98"/>
      <c r="AS140" s="98" t="s">
        <v>31</v>
      </c>
      <c r="AT140" s="98"/>
      <c r="AU140" s="98"/>
      <c r="AV140" s="98"/>
      <c r="AW140" s="98"/>
      <c r="AX140" s="98"/>
      <c r="AY140" s="98"/>
      <c r="AZ140" s="98"/>
      <c r="BA140" s="98"/>
      <c r="BB140" s="98"/>
      <c r="BC140" s="98"/>
      <c r="BD140" s="98"/>
      <c r="BE140" s="98"/>
      <c r="BF140" s="98"/>
      <c r="BG140" s="98"/>
      <c r="BH140" s="98" t="s">
        <v>90</v>
      </c>
      <c r="BI140" s="98"/>
      <c r="BJ140" s="98" t="s">
        <v>92</v>
      </c>
      <c r="BK140" s="98"/>
      <c r="BL140" s="98"/>
      <c r="BM140" s="98"/>
      <c r="BN140" s="98"/>
      <c r="BO140" s="101" t="s">
        <v>1488</v>
      </c>
      <c r="BP140" s="101"/>
      <c r="BQ140" s="6"/>
    </row>
    <row r="141" spans="1:69" s="11" customFormat="1" ht="135.75" hidden="1" customHeight="1" x14ac:dyDescent="0.25">
      <c r="A141" s="6"/>
      <c r="B141" s="97" t="s">
        <v>1833</v>
      </c>
      <c r="C141" s="98" t="s">
        <v>1834</v>
      </c>
      <c r="D141" s="98" t="s">
        <v>1835</v>
      </c>
      <c r="E141" s="98" t="s">
        <v>1829</v>
      </c>
      <c r="F141" s="98" t="s">
        <v>1830</v>
      </c>
      <c r="G141" s="98" t="s">
        <v>1559</v>
      </c>
      <c r="H141" s="98" t="s">
        <v>391</v>
      </c>
      <c r="I141" s="98" t="s">
        <v>473</v>
      </c>
      <c r="J141" s="100">
        <v>45170</v>
      </c>
      <c r="K141" s="100">
        <v>45290</v>
      </c>
      <c r="L141" s="10">
        <f t="shared" si="3"/>
        <v>120</v>
      </c>
      <c r="M141" s="99" t="s">
        <v>919</v>
      </c>
      <c r="N141" s="98" t="s">
        <v>107</v>
      </c>
      <c r="O141" s="98" t="s">
        <v>465</v>
      </c>
      <c r="P141" s="98" t="s">
        <v>243</v>
      </c>
      <c r="Q141" s="98" t="s">
        <v>1485</v>
      </c>
      <c r="R141" s="98" t="s">
        <v>27</v>
      </c>
      <c r="S141" s="98"/>
      <c r="T141" s="98" t="s">
        <v>52</v>
      </c>
      <c r="U141" s="98"/>
      <c r="V141" s="98"/>
      <c r="W141" s="98"/>
      <c r="X141" s="98"/>
      <c r="Y141" s="98"/>
      <c r="Z141" s="98"/>
      <c r="AA141" s="98"/>
      <c r="AB141" s="98"/>
      <c r="AC141" s="98"/>
      <c r="AD141" s="98"/>
      <c r="AE141" s="98" t="s">
        <v>125</v>
      </c>
      <c r="AF141" s="98" t="s">
        <v>305</v>
      </c>
      <c r="AG141" s="98"/>
      <c r="AH141" s="98"/>
      <c r="AI141" s="98"/>
      <c r="AJ141" s="98"/>
      <c r="AK141" s="98"/>
      <c r="AL141" s="98" t="s">
        <v>1486</v>
      </c>
      <c r="AM141" s="98" t="s">
        <v>1804</v>
      </c>
      <c r="AN141" s="98" t="s">
        <v>350</v>
      </c>
      <c r="AO141" s="98"/>
      <c r="AP141" s="98"/>
      <c r="AQ141" s="98" t="s">
        <v>29</v>
      </c>
      <c r="AR141" s="98"/>
      <c r="AS141" s="98" t="s">
        <v>31</v>
      </c>
      <c r="AT141" s="98"/>
      <c r="AU141" s="98"/>
      <c r="AV141" s="98"/>
      <c r="AW141" s="98"/>
      <c r="AX141" s="98"/>
      <c r="AY141" s="98"/>
      <c r="AZ141" s="98"/>
      <c r="BA141" s="98"/>
      <c r="BB141" s="98"/>
      <c r="BC141" s="98"/>
      <c r="BD141" s="98"/>
      <c r="BE141" s="98"/>
      <c r="BF141" s="98"/>
      <c r="BG141" s="98"/>
      <c r="BH141" s="98" t="s">
        <v>90</v>
      </c>
      <c r="BI141" s="98"/>
      <c r="BJ141" s="98" t="s">
        <v>92</v>
      </c>
      <c r="BK141" s="98"/>
      <c r="BL141" s="98"/>
      <c r="BM141" s="98"/>
      <c r="BN141" s="98"/>
      <c r="BO141" s="101" t="s">
        <v>1488</v>
      </c>
      <c r="BP141" s="101"/>
      <c r="BQ141" s="6"/>
    </row>
    <row r="142" spans="1:69" s="11" customFormat="1" ht="135.75" hidden="1" customHeight="1" x14ac:dyDescent="0.25">
      <c r="A142" s="6"/>
      <c r="B142" s="97" t="s">
        <v>1836</v>
      </c>
      <c r="C142" s="98" t="s">
        <v>1837</v>
      </c>
      <c r="D142" s="98" t="s">
        <v>1838</v>
      </c>
      <c r="E142" s="98" t="s">
        <v>1839</v>
      </c>
      <c r="F142" s="98" t="s">
        <v>1840</v>
      </c>
      <c r="G142" s="98" t="s">
        <v>1559</v>
      </c>
      <c r="H142" s="98" t="s">
        <v>391</v>
      </c>
      <c r="I142" s="98" t="s">
        <v>473</v>
      </c>
      <c r="J142" s="100">
        <v>44927</v>
      </c>
      <c r="K142" s="100">
        <v>45045</v>
      </c>
      <c r="L142" s="10" t="e">
        <f>IF((#REF!-J142)&gt;125,"La sumatoria no puede ser mayor a 124 días",#REF!-J142)</f>
        <v>#REF!</v>
      </c>
      <c r="M142" s="99" t="s">
        <v>919</v>
      </c>
      <c r="N142" s="98" t="s">
        <v>107</v>
      </c>
      <c r="O142" s="98" t="s">
        <v>474</v>
      </c>
      <c r="P142" s="98" t="s">
        <v>243</v>
      </c>
      <c r="Q142" s="98" t="s">
        <v>1632</v>
      </c>
      <c r="R142" s="98" t="s">
        <v>27</v>
      </c>
      <c r="S142" s="98"/>
      <c r="T142" s="98" t="s">
        <v>52</v>
      </c>
      <c r="U142" s="98"/>
      <c r="V142" s="98"/>
      <c r="W142" s="98"/>
      <c r="X142" s="98"/>
      <c r="Y142" s="98"/>
      <c r="Z142" s="98"/>
      <c r="AA142" s="98"/>
      <c r="AB142" s="98"/>
      <c r="AC142" s="98"/>
      <c r="AD142" s="98"/>
      <c r="AE142" s="98" t="s">
        <v>125</v>
      </c>
      <c r="AF142" s="98" t="s">
        <v>305</v>
      </c>
      <c r="AG142" s="98"/>
      <c r="AH142" s="98"/>
      <c r="AI142" s="98"/>
      <c r="AJ142" s="98"/>
      <c r="AK142" s="98"/>
      <c r="AL142" s="98" t="s">
        <v>1486</v>
      </c>
      <c r="AM142" s="98" t="s">
        <v>1240</v>
      </c>
      <c r="AN142" s="98" t="s">
        <v>350</v>
      </c>
      <c r="AO142" s="98"/>
      <c r="AP142" s="98"/>
      <c r="AQ142" s="98" t="s">
        <v>29</v>
      </c>
      <c r="AR142" s="98"/>
      <c r="AS142" s="98" t="s">
        <v>31</v>
      </c>
      <c r="AT142" s="98"/>
      <c r="AU142" s="98"/>
      <c r="AV142" s="98"/>
      <c r="AW142" s="98"/>
      <c r="AX142" s="98"/>
      <c r="AY142" s="98"/>
      <c r="AZ142" s="98"/>
      <c r="BA142" s="98"/>
      <c r="BB142" s="98"/>
      <c r="BC142" s="98"/>
      <c r="BD142" s="98"/>
      <c r="BE142" s="98"/>
      <c r="BF142" s="98"/>
      <c r="BG142" s="98"/>
      <c r="BH142" s="98" t="s">
        <v>90</v>
      </c>
      <c r="BI142" s="98"/>
      <c r="BJ142" s="98" t="s">
        <v>92</v>
      </c>
      <c r="BK142" s="98"/>
      <c r="BL142" s="98"/>
      <c r="BM142" s="98"/>
      <c r="BN142" s="98"/>
      <c r="BO142" s="101" t="s">
        <v>1488</v>
      </c>
      <c r="BP142" s="101"/>
      <c r="BQ142" s="6"/>
    </row>
    <row r="143" spans="1:69" s="9" customFormat="1" ht="135.75" hidden="1" customHeight="1" x14ac:dyDescent="0.25">
      <c r="A143" s="6"/>
      <c r="B143" s="97" t="s">
        <v>1841</v>
      </c>
      <c r="C143" s="98" t="s">
        <v>1842</v>
      </c>
      <c r="D143" s="98" t="s">
        <v>1838</v>
      </c>
      <c r="E143" s="111" t="s">
        <v>1839</v>
      </c>
      <c r="F143" s="111" t="s">
        <v>1840</v>
      </c>
      <c r="G143" s="98" t="s">
        <v>1559</v>
      </c>
      <c r="H143" s="98" t="s">
        <v>391</v>
      </c>
      <c r="I143" s="98" t="s">
        <v>473</v>
      </c>
      <c r="J143" s="100">
        <v>45047</v>
      </c>
      <c r="K143" s="123">
        <v>45169</v>
      </c>
      <c r="L143" s="10">
        <f>IF((K142-J143)&gt;125,"La sumatoria no puede ser mayor a 124 días",K142-J143)</f>
        <v>-2</v>
      </c>
      <c r="M143" s="99" t="s">
        <v>919</v>
      </c>
      <c r="N143" s="98" t="s">
        <v>107</v>
      </c>
      <c r="O143" s="98" t="s">
        <v>474</v>
      </c>
      <c r="P143" s="98" t="s">
        <v>243</v>
      </c>
      <c r="Q143" s="98" t="s">
        <v>1632</v>
      </c>
      <c r="R143" s="98" t="s">
        <v>27</v>
      </c>
      <c r="S143" s="98"/>
      <c r="T143" s="98" t="s">
        <v>52</v>
      </c>
      <c r="U143" s="98"/>
      <c r="V143" s="98"/>
      <c r="W143" s="98"/>
      <c r="X143" s="98"/>
      <c r="Y143" s="98"/>
      <c r="Z143" s="98"/>
      <c r="AA143" s="98"/>
      <c r="AB143" s="98"/>
      <c r="AC143" s="98"/>
      <c r="AD143" s="98"/>
      <c r="AE143" s="98" t="s">
        <v>125</v>
      </c>
      <c r="AF143" s="98" t="s">
        <v>305</v>
      </c>
      <c r="AG143" s="98"/>
      <c r="AH143" s="98"/>
      <c r="AI143" s="98"/>
      <c r="AJ143" s="98"/>
      <c r="AK143" s="98"/>
      <c r="AL143" s="98" t="s">
        <v>1486</v>
      </c>
      <c r="AM143" s="98" t="s">
        <v>1240</v>
      </c>
      <c r="AN143" s="98" t="s">
        <v>350</v>
      </c>
      <c r="AO143" s="98"/>
      <c r="AP143" s="98"/>
      <c r="AQ143" s="98" t="s">
        <v>29</v>
      </c>
      <c r="AR143" s="98"/>
      <c r="AS143" s="98" t="s">
        <v>31</v>
      </c>
      <c r="AT143" s="98"/>
      <c r="AU143" s="98"/>
      <c r="AV143" s="98"/>
      <c r="AW143" s="98"/>
      <c r="AX143" s="98"/>
      <c r="AY143" s="98"/>
      <c r="AZ143" s="98"/>
      <c r="BA143" s="98"/>
      <c r="BB143" s="98"/>
      <c r="BC143" s="98"/>
      <c r="BD143" s="98"/>
      <c r="BE143" s="98"/>
      <c r="BF143" s="98"/>
      <c r="BG143" s="98"/>
      <c r="BH143" s="98" t="s">
        <v>90</v>
      </c>
      <c r="BI143" s="98"/>
      <c r="BJ143" s="98" t="s">
        <v>92</v>
      </c>
      <c r="BK143" s="98"/>
      <c r="BL143" s="98"/>
      <c r="BM143" s="98"/>
      <c r="BN143" s="98"/>
      <c r="BO143" s="101" t="s">
        <v>1488</v>
      </c>
      <c r="BP143" s="101"/>
      <c r="BQ143" s="6"/>
    </row>
    <row r="144" spans="1:69" s="9" customFormat="1" ht="135.75" hidden="1" customHeight="1" x14ac:dyDescent="0.25">
      <c r="A144" s="6"/>
      <c r="B144" s="97" t="s">
        <v>1843</v>
      </c>
      <c r="C144" s="98" t="s">
        <v>1844</v>
      </c>
      <c r="D144" s="98" t="s">
        <v>1838</v>
      </c>
      <c r="E144" s="111" t="s">
        <v>1839</v>
      </c>
      <c r="F144" s="111" t="s">
        <v>1840</v>
      </c>
      <c r="G144" s="98" t="s">
        <v>1559</v>
      </c>
      <c r="H144" s="98" t="s">
        <v>391</v>
      </c>
      <c r="I144" s="98" t="s">
        <v>473</v>
      </c>
      <c r="J144" s="100">
        <v>45170</v>
      </c>
      <c r="K144" s="100">
        <v>45290</v>
      </c>
      <c r="L144" s="10">
        <f t="shared" ref="L144:L171" si="4">IF((K144-J144)&gt;125,"La sumatoria no puede ser mayor a 124 días",K144-J144)</f>
        <v>120</v>
      </c>
      <c r="M144" s="99" t="s">
        <v>919</v>
      </c>
      <c r="N144" s="98" t="s">
        <v>107</v>
      </c>
      <c r="O144" s="98" t="s">
        <v>474</v>
      </c>
      <c r="P144" s="98" t="s">
        <v>243</v>
      </c>
      <c r="Q144" s="98" t="s">
        <v>1632</v>
      </c>
      <c r="R144" s="98" t="s">
        <v>27</v>
      </c>
      <c r="S144" s="98"/>
      <c r="T144" s="98" t="s">
        <v>52</v>
      </c>
      <c r="U144" s="98"/>
      <c r="V144" s="98"/>
      <c r="W144" s="98"/>
      <c r="X144" s="98"/>
      <c r="Y144" s="98"/>
      <c r="Z144" s="98"/>
      <c r="AA144" s="98"/>
      <c r="AB144" s="98"/>
      <c r="AC144" s="98"/>
      <c r="AD144" s="98"/>
      <c r="AE144" s="98" t="s">
        <v>125</v>
      </c>
      <c r="AF144" s="98" t="s">
        <v>305</v>
      </c>
      <c r="AG144" s="98"/>
      <c r="AH144" s="98"/>
      <c r="AI144" s="98"/>
      <c r="AJ144" s="98"/>
      <c r="AK144" s="98"/>
      <c r="AL144" s="98" t="s">
        <v>1486</v>
      </c>
      <c r="AM144" s="98" t="s">
        <v>1240</v>
      </c>
      <c r="AN144" s="98" t="s">
        <v>350</v>
      </c>
      <c r="AO144" s="98"/>
      <c r="AP144" s="98"/>
      <c r="AQ144" s="98" t="s">
        <v>29</v>
      </c>
      <c r="AR144" s="98"/>
      <c r="AS144" s="98" t="s">
        <v>31</v>
      </c>
      <c r="AT144" s="98"/>
      <c r="AU144" s="98"/>
      <c r="AV144" s="98"/>
      <c r="AW144" s="98"/>
      <c r="AX144" s="98"/>
      <c r="AY144" s="98"/>
      <c r="AZ144" s="98"/>
      <c r="BA144" s="98"/>
      <c r="BB144" s="98"/>
      <c r="BC144" s="98"/>
      <c r="BD144" s="98"/>
      <c r="BE144" s="98"/>
      <c r="BF144" s="98"/>
      <c r="BG144" s="98"/>
      <c r="BH144" s="98" t="s">
        <v>90</v>
      </c>
      <c r="BI144" s="98"/>
      <c r="BJ144" s="98" t="s">
        <v>92</v>
      </c>
      <c r="BK144" s="98"/>
      <c r="BL144" s="98"/>
      <c r="BM144" s="98"/>
      <c r="BN144" s="98"/>
      <c r="BO144" s="101" t="s">
        <v>1488</v>
      </c>
      <c r="BP144" s="101"/>
      <c r="BQ144" s="6"/>
    </row>
    <row r="145" spans="1:69" s="9" customFormat="1" ht="135.75" hidden="1" customHeight="1" x14ac:dyDescent="0.25">
      <c r="A145" s="6"/>
      <c r="B145" s="97" t="s">
        <v>1845</v>
      </c>
      <c r="C145" s="98" t="s">
        <v>1846</v>
      </c>
      <c r="D145" s="98" t="s">
        <v>1847</v>
      </c>
      <c r="E145" s="111" t="s">
        <v>1848</v>
      </c>
      <c r="F145" s="111" t="s">
        <v>1849</v>
      </c>
      <c r="G145" s="98" t="s">
        <v>1559</v>
      </c>
      <c r="H145" s="98" t="s">
        <v>473</v>
      </c>
      <c r="I145" s="98" t="s">
        <v>391</v>
      </c>
      <c r="J145" s="100">
        <v>44927</v>
      </c>
      <c r="K145" s="100">
        <v>45045</v>
      </c>
      <c r="L145" s="10">
        <f t="shared" si="4"/>
        <v>118</v>
      </c>
      <c r="M145" s="99" t="s">
        <v>919</v>
      </c>
      <c r="N145" s="98" t="s">
        <v>107</v>
      </c>
      <c r="O145" s="98" t="s">
        <v>474</v>
      </c>
      <c r="P145" s="98" t="s">
        <v>243</v>
      </c>
      <c r="Q145" s="98" t="s">
        <v>1485</v>
      </c>
      <c r="R145" s="98" t="s">
        <v>27</v>
      </c>
      <c r="S145" s="98"/>
      <c r="T145" s="98" t="s">
        <v>52</v>
      </c>
      <c r="U145" s="98"/>
      <c r="V145" s="98"/>
      <c r="W145" s="98"/>
      <c r="X145" s="98"/>
      <c r="Y145" s="98"/>
      <c r="Z145" s="98"/>
      <c r="AA145" s="98"/>
      <c r="AB145" s="98"/>
      <c r="AC145" s="98"/>
      <c r="AD145" s="98"/>
      <c r="AE145" s="98" t="s">
        <v>125</v>
      </c>
      <c r="AF145" s="98" t="s">
        <v>305</v>
      </c>
      <c r="AG145" s="98"/>
      <c r="AH145" s="98"/>
      <c r="AI145" s="98"/>
      <c r="AJ145" s="98"/>
      <c r="AK145" s="98"/>
      <c r="AL145" s="98" t="s">
        <v>1486</v>
      </c>
      <c r="AM145" s="98" t="s">
        <v>1240</v>
      </c>
      <c r="AN145" s="98" t="s">
        <v>350</v>
      </c>
      <c r="AO145" s="98"/>
      <c r="AP145" s="98"/>
      <c r="AQ145" s="98" t="s">
        <v>29</v>
      </c>
      <c r="AR145" s="98"/>
      <c r="AS145" s="98" t="s">
        <v>31</v>
      </c>
      <c r="AT145" s="98"/>
      <c r="AU145" s="98"/>
      <c r="AV145" s="98"/>
      <c r="AW145" s="98"/>
      <c r="AX145" s="98"/>
      <c r="AY145" s="98"/>
      <c r="AZ145" s="98"/>
      <c r="BA145" s="98"/>
      <c r="BB145" s="98"/>
      <c r="BC145" s="98"/>
      <c r="BD145" s="98"/>
      <c r="BE145" s="98"/>
      <c r="BF145" s="98"/>
      <c r="BG145" s="98"/>
      <c r="BH145" s="98" t="s">
        <v>90</v>
      </c>
      <c r="BI145" s="98"/>
      <c r="BJ145" s="98" t="s">
        <v>92</v>
      </c>
      <c r="BK145" s="98"/>
      <c r="BL145" s="98"/>
      <c r="BM145" s="98"/>
      <c r="BN145" s="98"/>
      <c r="BO145" s="101" t="s">
        <v>1488</v>
      </c>
      <c r="BP145" s="101"/>
      <c r="BQ145" s="6"/>
    </row>
    <row r="146" spans="1:69" s="9" customFormat="1" ht="135.75" hidden="1" customHeight="1" x14ac:dyDescent="0.25">
      <c r="A146" s="6"/>
      <c r="B146" s="97" t="s">
        <v>1850</v>
      </c>
      <c r="C146" s="98" t="s">
        <v>1851</v>
      </c>
      <c r="D146" s="109" t="s">
        <v>1852</v>
      </c>
      <c r="E146" s="109" t="s">
        <v>1848</v>
      </c>
      <c r="F146" s="109" t="s">
        <v>1849</v>
      </c>
      <c r="G146" s="98" t="s">
        <v>1559</v>
      </c>
      <c r="H146" s="124" t="s">
        <v>473</v>
      </c>
      <c r="I146" s="98" t="s">
        <v>391</v>
      </c>
      <c r="J146" s="100">
        <v>45047</v>
      </c>
      <c r="K146" s="100">
        <v>45169</v>
      </c>
      <c r="L146" s="10">
        <f t="shared" si="4"/>
        <v>122</v>
      </c>
      <c r="M146" s="99" t="s">
        <v>919</v>
      </c>
      <c r="N146" s="98" t="s">
        <v>107</v>
      </c>
      <c r="O146" s="98" t="s">
        <v>474</v>
      </c>
      <c r="P146" s="98" t="s">
        <v>243</v>
      </c>
      <c r="Q146" s="98" t="s">
        <v>1485</v>
      </c>
      <c r="R146" s="98" t="s">
        <v>27</v>
      </c>
      <c r="S146" s="98"/>
      <c r="T146" s="98" t="s">
        <v>52</v>
      </c>
      <c r="U146" s="98"/>
      <c r="V146" s="98"/>
      <c r="W146" s="98"/>
      <c r="X146" s="98"/>
      <c r="Y146" s="98"/>
      <c r="Z146" s="98"/>
      <c r="AA146" s="98"/>
      <c r="AB146" s="98"/>
      <c r="AC146" s="98"/>
      <c r="AD146" s="98"/>
      <c r="AE146" s="98" t="s">
        <v>125</v>
      </c>
      <c r="AF146" s="98" t="s">
        <v>305</v>
      </c>
      <c r="AG146" s="98"/>
      <c r="AH146" s="98"/>
      <c r="AI146" s="98"/>
      <c r="AJ146" s="98"/>
      <c r="AK146" s="98"/>
      <c r="AL146" s="98" t="s">
        <v>1486</v>
      </c>
      <c r="AM146" s="98" t="s">
        <v>1240</v>
      </c>
      <c r="AN146" s="98" t="s">
        <v>350</v>
      </c>
      <c r="AO146" s="98"/>
      <c r="AP146" s="98"/>
      <c r="AQ146" s="98" t="s">
        <v>29</v>
      </c>
      <c r="AR146" s="98"/>
      <c r="AS146" s="98" t="s">
        <v>31</v>
      </c>
      <c r="AT146" s="98"/>
      <c r="AU146" s="98"/>
      <c r="AV146" s="98"/>
      <c r="AW146" s="98"/>
      <c r="AX146" s="98"/>
      <c r="AY146" s="98"/>
      <c r="AZ146" s="98"/>
      <c r="BA146" s="98"/>
      <c r="BB146" s="98"/>
      <c r="BC146" s="98"/>
      <c r="BD146" s="98"/>
      <c r="BE146" s="98"/>
      <c r="BF146" s="98"/>
      <c r="BG146" s="98"/>
      <c r="BH146" s="98" t="s">
        <v>90</v>
      </c>
      <c r="BI146" s="98"/>
      <c r="BJ146" s="98" t="s">
        <v>92</v>
      </c>
      <c r="BK146" s="98"/>
      <c r="BL146" s="98"/>
      <c r="BM146" s="98"/>
      <c r="BN146" s="98"/>
      <c r="BO146" s="101" t="s">
        <v>1488</v>
      </c>
      <c r="BP146" s="101"/>
      <c r="BQ146" s="6"/>
    </row>
    <row r="147" spans="1:69" s="9" customFormat="1" ht="135.75" hidden="1" customHeight="1" x14ac:dyDescent="0.25">
      <c r="A147" s="6"/>
      <c r="B147" s="97" t="s">
        <v>1853</v>
      </c>
      <c r="C147" s="98" t="s">
        <v>1854</v>
      </c>
      <c r="D147" s="98" t="s">
        <v>1855</v>
      </c>
      <c r="E147" s="109" t="s">
        <v>1848</v>
      </c>
      <c r="F147" s="109" t="s">
        <v>1849</v>
      </c>
      <c r="G147" s="98" t="s">
        <v>1559</v>
      </c>
      <c r="H147" s="98" t="s">
        <v>473</v>
      </c>
      <c r="I147" s="98" t="s">
        <v>391</v>
      </c>
      <c r="J147" s="100">
        <v>45170</v>
      </c>
      <c r="K147" s="100">
        <v>45290</v>
      </c>
      <c r="L147" s="10">
        <f t="shared" si="4"/>
        <v>120</v>
      </c>
      <c r="M147" s="99" t="s">
        <v>919</v>
      </c>
      <c r="N147" s="98" t="s">
        <v>107</v>
      </c>
      <c r="O147" s="98" t="s">
        <v>474</v>
      </c>
      <c r="P147" s="98" t="s">
        <v>243</v>
      </c>
      <c r="Q147" s="98" t="s">
        <v>1485</v>
      </c>
      <c r="R147" s="98" t="s">
        <v>27</v>
      </c>
      <c r="S147" s="98"/>
      <c r="T147" s="98" t="s">
        <v>52</v>
      </c>
      <c r="U147" s="98"/>
      <c r="V147" s="98"/>
      <c r="W147" s="98"/>
      <c r="X147" s="98"/>
      <c r="Y147" s="98"/>
      <c r="Z147" s="98"/>
      <c r="AA147" s="98"/>
      <c r="AB147" s="98"/>
      <c r="AC147" s="98"/>
      <c r="AD147" s="98"/>
      <c r="AE147" s="98" t="s">
        <v>125</v>
      </c>
      <c r="AF147" s="98" t="s">
        <v>305</v>
      </c>
      <c r="AG147" s="98"/>
      <c r="AH147" s="98"/>
      <c r="AI147" s="98"/>
      <c r="AJ147" s="98"/>
      <c r="AK147" s="98"/>
      <c r="AL147" s="98" t="s">
        <v>1486</v>
      </c>
      <c r="AM147" s="98" t="s">
        <v>1240</v>
      </c>
      <c r="AN147" s="98" t="s">
        <v>350</v>
      </c>
      <c r="AO147" s="98"/>
      <c r="AP147" s="98"/>
      <c r="AQ147" s="98" t="s">
        <v>29</v>
      </c>
      <c r="AR147" s="98"/>
      <c r="AS147" s="98" t="s">
        <v>31</v>
      </c>
      <c r="AT147" s="98"/>
      <c r="AU147" s="98"/>
      <c r="AV147" s="98"/>
      <c r="AW147" s="98"/>
      <c r="AX147" s="98"/>
      <c r="AY147" s="98"/>
      <c r="AZ147" s="98"/>
      <c r="BA147" s="98"/>
      <c r="BB147" s="98"/>
      <c r="BC147" s="98"/>
      <c r="BD147" s="98"/>
      <c r="BE147" s="98"/>
      <c r="BF147" s="98"/>
      <c r="BG147" s="98"/>
      <c r="BH147" s="98" t="s">
        <v>90</v>
      </c>
      <c r="BI147" s="98"/>
      <c r="BJ147" s="98" t="s">
        <v>92</v>
      </c>
      <c r="BK147" s="98"/>
      <c r="BL147" s="98"/>
      <c r="BM147" s="98"/>
      <c r="BN147" s="98"/>
      <c r="BO147" s="101" t="s">
        <v>1488</v>
      </c>
      <c r="BP147" s="101"/>
      <c r="BQ147" s="6"/>
    </row>
    <row r="148" spans="1:69" s="9" customFormat="1" ht="135.75" hidden="1" customHeight="1" x14ac:dyDescent="0.25">
      <c r="A148" s="6"/>
      <c r="B148" s="97" t="s">
        <v>1856</v>
      </c>
      <c r="C148" s="118" t="s">
        <v>1857</v>
      </c>
      <c r="D148" s="125" t="s">
        <v>1858</v>
      </c>
      <c r="E148" s="101" t="s">
        <v>1859</v>
      </c>
      <c r="F148" s="101" t="s">
        <v>1860</v>
      </c>
      <c r="G148" s="98" t="s">
        <v>1559</v>
      </c>
      <c r="H148" s="98" t="s">
        <v>473</v>
      </c>
      <c r="I148" s="98" t="s">
        <v>391</v>
      </c>
      <c r="J148" s="100">
        <v>44927</v>
      </c>
      <c r="K148" s="100">
        <v>45045</v>
      </c>
      <c r="L148" s="10">
        <f t="shared" si="4"/>
        <v>118</v>
      </c>
      <c r="M148" s="99" t="s">
        <v>919</v>
      </c>
      <c r="N148" s="98" t="s">
        <v>107</v>
      </c>
      <c r="O148" s="98" t="s">
        <v>474</v>
      </c>
      <c r="P148" s="98" t="s">
        <v>243</v>
      </c>
      <c r="Q148" s="98" t="s">
        <v>1485</v>
      </c>
      <c r="R148" s="98" t="s">
        <v>27</v>
      </c>
      <c r="S148" s="98"/>
      <c r="T148" s="98" t="s">
        <v>52</v>
      </c>
      <c r="U148" s="98"/>
      <c r="V148" s="98"/>
      <c r="W148" s="98"/>
      <c r="X148" s="98"/>
      <c r="Y148" s="98"/>
      <c r="Z148" s="98"/>
      <c r="AA148" s="98"/>
      <c r="AB148" s="98"/>
      <c r="AC148" s="98"/>
      <c r="AD148" s="98"/>
      <c r="AE148" s="98" t="s">
        <v>125</v>
      </c>
      <c r="AF148" s="98" t="s">
        <v>305</v>
      </c>
      <c r="AG148" s="98"/>
      <c r="AH148" s="98"/>
      <c r="AI148" s="98"/>
      <c r="AJ148" s="98"/>
      <c r="AK148" s="98"/>
      <c r="AL148" s="98" t="s">
        <v>1486</v>
      </c>
      <c r="AM148" s="98" t="s">
        <v>1240</v>
      </c>
      <c r="AN148" s="98" t="s">
        <v>350</v>
      </c>
      <c r="AO148" s="98"/>
      <c r="AP148" s="98"/>
      <c r="AQ148" s="98" t="s">
        <v>29</v>
      </c>
      <c r="AR148" s="98"/>
      <c r="AS148" s="98" t="s">
        <v>31</v>
      </c>
      <c r="AT148" s="98"/>
      <c r="AU148" s="98"/>
      <c r="AV148" s="98"/>
      <c r="AW148" s="98"/>
      <c r="AX148" s="98"/>
      <c r="AY148" s="98"/>
      <c r="AZ148" s="98"/>
      <c r="BA148" s="98"/>
      <c r="BB148" s="98"/>
      <c r="BC148" s="98"/>
      <c r="BD148" s="98"/>
      <c r="BE148" s="98"/>
      <c r="BF148" s="98"/>
      <c r="BG148" s="98"/>
      <c r="BH148" s="98" t="s">
        <v>90</v>
      </c>
      <c r="BI148" s="98"/>
      <c r="BJ148" s="98" t="s">
        <v>92</v>
      </c>
      <c r="BK148" s="98"/>
      <c r="BL148" s="98"/>
      <c r="BM148" s="98"/>
      <c r="BN148" s="98"/>
      <c r="BO148" s="101" t="s">
        <v>1488</v>
      </c>
      <c r="BP148" s="101"/>
      <c r="BQ148" s="6"/>
    </row>
    <row r="149" spans="1:69" s="9" customFormat="1" ht="135.75" hidden="1" customHeight="1" x14ac:dyDescent="0.25">
      <c r="A149" s="6"/>
      <c r="B149" s="97" t="s">
        <v>1861</v>
      </c>
      <c r="C149" s="98" t="s">
        <v>1862</v>
      </c>
      <c r="D149" s="125" t="s">
        <v>1858</v>
      </c>
      <c r="E149" s="101" t="s">
        <v>1859</v>
      </c>
      <c r="F149" s="101" t="s">
        <v>1860</v>
      </c>
      <c r="G149" s="98" t="s">
        <v>1559</v>
      </c>
      <c r="H149" s="98" t="s">
        <v>473</v>
      </c>
      <c r="I149" s="98" t="s">
        <v>391</v>
      </c>
      <c r="J149" s="100">
        <v>45047</v>
      </c>
      <c r="K149" s="100">
        <v>45169</v>
      </c>
      <c r="L149" s="10">
        <f t="shared" si="4"/>
        <v>122</v>
      </c>
      <c r="M149" s="99" t="s">
        <v>919</v>
      </c>
      <c r="N149" s="98" t="s">
        <v>107</v>
      </c>
      <c r="O149" s="98" t="s">
        <v>474</v>
      </c>
      <c r="P149" s="98" t="s">
        <v>243</v>
      </c>
      <c r="Q149" s="98" t="s">
        <v>1485</v>
      </c>
      <c r="R149" s="98" t="s">
        <v>27</v>
      </c>
      <c r="S149" s="98"/>
      <c r="T149" s="98" t="s">
        <v>52</v>
      </c>
      <c r="U149" s="98"/>
      <c r="V149" s="98"/>
      <c r="W149" s="98"/>
      <c r="X149" s="98"/>
      <c r="Y149" s="98"/>
      <c r="Z149" s="98"/>
      <c r="AA149" s="98"/>
      <c r="AB149" s="98"/>
      <c r="AC149" s="98"/>
      <c r="AD149" s="98"/>
      <c r="AE149" s="98" t="s">
        <v>125</v>
      </c>
      <c r="AF149" s="98" t="s">
        <v>305</v>
      </c>
      <c r="AG149" s="98"/>
      <c r="AH149" s="98"/>
      <c r="AI149" s="98"/>
      <c r="AJ149" s="98"/>
      <c r="AK149" s="98"/>
      <c r="AL149" s="98" t="s">
        <v>1486</v>
      </c>
      <c r="AM149" s="98" t="s">
        <v>1240</v>
      </c>
      <c r="AN149" s="98" t="s">
        <v>350</v>
      </c>
      <c r="AO149" s="98"/>
      <c r="AP149" s="98"/>
      <c r="AQ149" s="98" t="s">
        <v>29</v>
      </c>
      <c r="AR149" s="98"/>
      <c r="AS149" s="98" t="s">
        <v>31</v>
      </c>
      <c r="AT149" s="98"/>
      <c r="AU149" s="98"/>
      <c r="AV149" s="98"/>
      <c r="AW149" s="98"/>
      <c r="AX149" s="98"/>
      <c r="AY149" s="98"/>
      <c r="AZ149" s="98"/>
      <c r="BA149" s="98"/>
      <c r="BB149" s="98"/>
      <c r="BC149" s="98"/>
      <c r="BD149" s="98"/>
      <c r="BE149" s="98"/>
      <c r="BF149" s="98"/>
      <c r="BG149" s="98"/>
      <c r="BH149" s="98" t="s">
        <v>90</v>
      </c>
      <c r="BI149" s="98"/>
      <c r="BJ149" s="98" t="s">
        <v>92</v>
      </c>
      <c r="BK149" s="98"/>
      <c r="BL149" s="98"/>
      <c r="BM149" s="98"/>
      <c r="BN149" s="98"/>
      <c r="BO149" s="101" t="s">
        <v>1488</v>
      </c>
      <c r="BP149" s="101"/>
      <c r="BQ149" s="6"/>
    </row>
    <row r="150" spans="1:69" s="9" customFormat="1" ht="135.75" hidden="1" customHeight="1" x14ac:dyDescent="0.25">
      <c r="A150" s="6"/>
      <c r="B150" s="97" t="s">
        <v>1863</v>
      </c>
      <c r="C150" s="98" t="s">
        <v>1864</v>
      </c>
      <c r="D150" s="125" t="s">
        <v>1858</v>
      </c>
      <c r="E150" s="101" t="s">
        <v>1859</v>
      </c>
      <c r="F150" s="101" t="s">
        <v>1860</v>
      </c>
      <c r="G150" s="98" t="s">
        <v>1559</v>
      </c>
      <c r="H150" s="98" t="s">
        <v>473</v>
      </c>
      <c r="I150" s="98" t="s">
        <v>391</v>
      </c>
      <c r="J150" s="100">
        <v>45170</v>
      </c>
      <c r="K150" s="100">
        <v>45290</v>
      </c>
      <c r="L150" s="10">
        <f t="shared" si="4"/>
        <v>120</v>
      </c>
      <c r="M150" s="99" t="s">
        <v>919</v>
      </c>
      <c r="N150" s="98" t="s">
        <v>107</v>
      </c>
      <c r="O150" s="98" t="s">
        <v>474</v>
      </c>
      <c r="P150" s="98" t="s">
        <v>243</v>
      </c>
      <c r="Q150" s="98" t="s">
        <v>1485</v>
      </c>
      <c r="R150" s="98" t="s">
        <v>27</v>
      </c>
      <c r="S150" s="98"/>
      <c r="T150" s="98" t="s">
        <v>52</v>
      </c>
      <c r="U150" s="98"/>
      <c r="V150" s="98"/>
      <c r="W150" s="98"/>
      <c r="X150" s="98"/>
      <c r="Y150" s="98"/>
      <c r="Z150" s="98"/>
      <c r="AA150" s="98"/>
      <c r="AB150" s="98"/>
      <c r="AC150" s="98"/>
      <c r="AD150" s="98"/>
      <c r="AE150" s="98" t="s">
        <v>125</v>
      </c>
      <c r="AF150" s="98" t="s">
        <v>305</v>
      </c>
      <c r="AG150" s="98"/>
      <c r="AH150" s="98"/>
      <c r="AI150" s="98"/>
      <c r="AJ150" s="98"/>
      <c r="AK150" s="98"/>
      <c r="AL150" s="98" t="s">
        <v>1486</v>
      </c>
      <c r="AM150" s="98" t="s">
        <v>1240</v>
      </c>
      <c r="AN150" s="98" t="s">
        <v>350</v>
      </c>
      <c r="AO150" s="98"/>
      <c r="AP150" s="98"/>
      <c r="AQ150" s="98" t="s">
        <v>29</v>
      </c>
      <c r="AR150" s="98"/>
      <c r="AS150" s="98" t="s">
        <v>31</v>
      </c>
      <c r="AT150" s="98"/>
      <c r="AU150" s="98"/>
      <c r="AV150" s="98"/>
      <c r="AW150" s="98"/>
      <c r="AX150" s="98"/>
      <c r="AY150" s="98"/>
      <c r="AZ150" s="98"/>
      <c r="BA150" s="98"/>
      <c r="BB150" s="98"/>
      <c r="BC150" s="98"/>
      <c r="BD150" s="98"/>
      <c r="BE150" s="98"/>
      <c r="BF150" s="98"/>
      <c r="BG150" s="98"/>
      <c r="BH150" s="98" t="s">
        <v>90</v>
      </c>
      <c r="BI150" s="98"/>
      <c r="BJ150" s="98" t="s">
        <v>92</v>
      </c>
      <c r="BK150" s="98"/>
      <c r="BL150" s="98"/>
      <c r="BM150" s="98"/>
      <c r="BN150" s="98"/>
      <c r="BO150" s="101" t="s">
        <v>1488</v>
      </c>
      <c r="BP150" s="101"/>
      <c r="BQ150" s="6"/>
    </row>
    <row r="151" spans="1:69" s="11" customFormat="1" ht="135.75" hidden="1" customHeight="1" x14ac:dyDescent="0.25">
      <c r="A151" s="6"/>
      <c r="B151" s="97" t="s">
        <v>1865</v>
      </c>
      <c r="C151" s="99" t="s">
        <v>766</v>
      </c>
      <c r="D151" s="99" t="s">
        <v>1866</v>
      </c>
      <c r="E151" s="99" t="s">
        <v>768</v>
      </c>
      <c r="F151" s="99" t="s">
        <v>769</v>
      </c>
      <c r="G151" s="99" t="s">
        <v>1491</v>
      </c>
      <c r="H151" s="99" t="s">
        <v>450</v>
      </c>
      <c r="I151" s="99"/>
      <c r="J151" s="126">
        <v>44927</v>
      </c>
      <c r="K151" s="126">
        <v>44957</v>
      </c>
      <c r="L151" s="10">
        <f t="shared" si="4"/>
        <v>30</v>
      </c>
      <c r="M151" s="99" t="s">
        <v>919</v>
      </c>
      <c r="N151" s="98" t="s">
        <v>107</v>
      </c>
      <c r="O151" s="98" t="s">
        <v>770</v>
      </c>
      <c r="P151" s="98" t="s">
        <v>675</v>
      </c>
      <c r="Q151" s="98" t="s">
        <v>5</v>
      </c>
      <c r="R151" s="98" t="s">
        <v>27</v>
      </c>
      <c r="S151" s="98" t="s">
        <v>51</v>
      </c>
      <c r="T151" s="98" t="s">
        <v>52</v>
      </c>
      <c r="U151" s="98" t="s">
        <v>53</v>
      </c>
      <c r="V151" s="98"/>
      <c r="W151" s="98"/>
      <c r="X151" s="98"/>
      <c r="Y151" s="98"/>
      <c r="Z151" s="98" t="s">
        <v>60</v>
      </c>
      <c r="AA151" s="98" t="s">
        <v>61</v>
      </c>
      <c r="AB151" s="98"/>
      <c r="AC151" s="98" t="s">
        <v>63</v>
      </c>
      <c r="AD151" s="98"/>
      <c r="AE151" s="98"/>
      <c r="AF151" s="98"/>
      <c r="AG151" s="98"/>
      <c r="AH151" s="98"/>
      <c r="AI151" s="98"/>
      <c r="AJ151" s="98"/>
      <c r="AK151" s="98"/>
      <c r="AL151" s="98" t="s">
        <v>1486</v>
      </c>
      <c r="AM151" s="98"/>
      <c r="AN151" s="98"/>
      <c r="AO151" s="98" t="s">
        <v>27</v>
      </c>
      <c r="AP151" s="98" t="s">
        <v>28</v>
      </c>
      <c r="AQ151" s="98"/>
      <c r="AR151" s="98"/>
      <c r="AS151" s="98"/>
      <c r="AT151" s="98"/>
      <c r="AU151" s="98"/>
      <c r="AV151" s="98" t="s">
        <v>78</v>
      </c>
      <c r="AW151" s="98"/>
      <c r="AX151" s="98" t="s">
        <v>80</v>
      </c>
      <c r="AY151" s="98"/>
      <c r="AZ151" s="98"/>
      <c r="BA151" s="98"/>
      <c r="BB151" s="98"/>
      <c r="BC151" s="98"/>
      <c r="BD151" s="98"/>
      <c r="BE151" s="98"/>
      <c r="BF151" s="98"/>
      <c r="BG151" s="98"/>
      <c r="BH151" s="98"/>
      <c r="BI151" s="98"/>
      <c r="BJ151" s="98"/>
      <c r="BK151" s="98"/>
      <c r="BL151" s="98"/>
      <c r="BM151" s="98"/>
      <c r="BN151" s="98"/>
      <c r="BO151" s="101" t="s">
        <v>1488</v>
      </c>
      <c r="BP151" s="101"/>
      <c r="BQ151" s="6"/>
    </row>
    <row r="152" spans="1:69" s="11" customFormat="1" ht="135.75" hidden="1" customHeight="1" x14ac:dyDescent="0.25">
      <c r="A152" s="6"/>
      <c r="B152" s="97" t="s">
        <v>1867</v>
      </c>
      <c r="C152" s="99" t="s">
        <v>1868</v>
      </c>
      <c r="D152" s="99" t="s">
        <v>777</v>
      </c>
      <c r="E152" s="127" t="s">
        <v>1869</v>
      </c>
      <c r="F152" s="128" t="s">
        <v>779</v>
      </c>
      <c r="G152" s="99" t="s">
        <v>1491</v>
      </c>
      <c r="H152" s="99" t="s">
        <v>450</v>
      </c>
      <c r="I152" s="99"/>
      <c r="J152" s="126">
        <v>45047</v>
      </c>
      <c r="K152" s="126">
        <v>45077</v>
      </c>
      <c r="L152" s="10">
        <f t="shared" si="4"/>
        <v>30</v>
      </c>
      <c r="M152" s="98" t="s">
        <v>919</v>
      </c>
      <c r="N152" s="98" t="s">
        <v>131</v>
      </c>
      <c r="O152" s="98" t="s">
        <v>775</v>
      </c>
      <c r="P152" s="98" t="s">
        <v>675</v>
      </c>
      <c r="Q152" s="98" t="s">
        <v>5</v>
      </c>
      <c r="R152" s="98" t="s">
        <v>27</v>
      </c>
      <c r="S152" s="98" t="s">
        <v>51</v>
      </c>
      <c r="T152" s="98" t="s">
        <v>52</v>
      </c>
      <c r="U152" s="98" t="s">
        <v>53</v>
      </c>
      <c r="V152" s="98"/>
      <c r="W152" s="98"/>
      <c r="X152" s="98"/>
      <c r="Y152" s="98"/>
      <c r="Z152" s="98" t="s">
        <v>60</v>
      </c>
      <c r="AA152" s="98" t="s">
        <v>61</v>
      </c>
      <c r="AB152" s="98"/>
      <c r="AC152" s="98" t="s">
        <v>63</v>
      </c>
      <c r="AD152" s="98"/>
      <c r="AE152" s="98"/>
      <c r="AF152" s="98"/>
      <c r="AG152" s="98"/>
      <c r="AH152" s="98"/>
      <c r="AI152" s="98"/>
      <c r="AJ152" s="98"/>
      <c r="AK152" s="98"/>
      <c r="AL152" s="98" t="s">
        <v>1486</v>
      </c>
      <c r="AM152" s="98"/>
      <c r="AN152" s="98"/>
      <c r="AO152" s="98" t="s">
        <v>27</v>
      </c>
      <c r="AP152" s="98"/>
      <c r="AQ152" s="98"/>
      <c r="AR152" s="98"/>
      <c r="AS152" s="98"/>
      <c r="AT152" s="98"/>
      <c r="AU152" s="98"/>
      <c r="AV152" s="98" t="s">
        <v>78</v>
      </c>
      <c r="AW152" s="98"/>
      <c r="AX152" s="98"/>
      <c r="AY152" s="98"/>
      <c r="AZ152" s="98"/>
      <c r="BA152" s="98"/>
      <c r="BB152" s="98"/>
      <c r="BC152" s="98"/>
      <c r="BD152" s="98"/>
      <c r="BE152" s="98"/>
      <c r="BF152" s="98"/>
      <c r="BG152" s="98"/>
      <c r="BH152" s="98"/>
      <c r="BI152" s="98"/>
      <c r="BJ152" s="98"/>
      <c r="BK152" s="98"/>
      <c r="BL152" s="98"/>
      <c r="BM152" s="98"/>
      <c r="BN152" s="98"/>
      <c r="BO152" s="101" t="s">
        <v>1488</v>
      </c>
      <c r="BP152" s="101"/>
      <c r="BQ152" s="6"/>
    </row>
    <row r="153" spans="1:69" s="11" customFormat="1" ht="135.75" hidden="1" customHeight="1" x14ac:dyDescent="0.25">
      <c r="A153" s="6"/>
      <c r="B153" s="97" t="s">
        <v>1870</v>
      </c>
      <c r="C153" s="99" t="s">
        <v>1871</v>
      </c>
      <c r="D153" s="99" t="s">
        <v>777</v>
      </c>
      <c r="E153" s="127" t="s">
        <v>1869</v>
      </c>
      <c r="F153" s="128" t="s">
        <v>779</v>
      </c>
      <c r="G153" s="99" t="s">
        <v>1491</v>
      </c>
      <c r="H153" s="99" t="s">
        <v>450</v>
      </c>
      <c r="I153" s="99"/>
      <c r="J153" s="126">
        <v>45170</v>
      </c>
      <c r="K153" s="126">
        <v>45199</v>
      </c>
      <c r="L153" s="10">
        <f t="shared" si="4"/>
        <v>29</v>
      </c>
      <c r="M153" s="98" t="s">
        <v>919</v>
      </c>
      <c r="N153" s="98" t="s">
        <v>131</v>
      </c>
      <c r="O153" s="98" t="s">
        <v>775</v>
      </c>
      <c r="P153" s="98" t="s">
        <v>675</v>
      </c>
      <c r="Q153" s="98" t="s">
        <v>5</v>
      </c>
      <c r="R153" s="98" t="s">
        <v>27</v>
      </c>
      <c r="S153" s="98" t="s">
        <v>51</v>
      </c>
      <c r="T153" s="98" t="s">
        <v>52</v>
      </c>
      <c r="U153" s="98" t="s">
        <v>53</v>
      </c>
      <c r="V153" s="98"/>
      <c r="W153" s="98"/>
      <c r="X153" s="98"/>
      <c r="Y153" s="98"/>
      <c r="Z153" s="98" t="s">
        <v>60</v>
      </c>
      <c r="AA153" s="98" t="s">
        <v>61</v>
      </c>
      <c r="AB153" s="98"/>
      <c r="AC153" s="98" t="s">
        <v>63</v>
      </c>
      <c r="AD153" s="98"/>
      <c r="AE153" s="98"/>
      <c r="AF153" s="98"/>
      <c r="AG153" s="98"/>
      <c r="AH153" s="98"/>
      <c r="AI153" s="98"/>
      <c r="AJ153" s="98"/>
      <c r="AK153" s="98"/>
      <c r="AL153" s="98" t="s">
        <v>1486</v>
      </c>
      <c r="AM153" s="98"/>
      <c r="AN153" s="98"/>
      <c r="AO153" s="98" t="s">
        <v>27</v>
      </c>
      <c r="AP153" s="98"/>
      <c r="AQ153" s="98"/>
      <c r="AR153" s="98"/>
      <c r="AS153" s="98"/>
      <c r="AT153" s="98"/>
      <c r="AU153" s="98"/>
      <c r="AV153" s="98" t="s">
        <v>78</v>
      </c>
      <c r="AW153" s="98"/>
      <c r="AX153" s="98"/>
      <c r="AY153" s="98"/>
      <c r="AZ153" s="98"/>
      <c r="BA153" s="98"/>
      <c r="BB153" s="98"/>
      <c r="BC153" s="98"/>
      <c r="BD153" s="98"/>
      <c r="BE153" s="98"/>
      <c r="BF153" s="98"/>
      <c r="BG153" s="98"/>
      <c r="BH153" s="98"/>
      <c r="BI153" s="98"/>
      <c r="BJ153" s="98"/>
      <c r="BK153" s="98"/>
      <c r="BL153" s="98"/>
      <c r="BM153" s="98"/>
      <c r="BN153" s="98"/>
      <c r="BO153" s="101" t="s">
        <v>1488</v>
      </c>
      <c r="BP153" s="101"/>
      <c r="BQ153" s="6"/>
    </row>
    <row r="154" spans="1:69" s="11" customFormat="1" ht="135.75" hidden="1" customHeight="1" x14ac:dyDescent="0.25">
      <c r="A154" s="6"/>
      <c r="B154" s="97" t="s">
        <v>1872</v>
      </c>
      <c r="C154" s="99" t="s">
        <v>1873</v>
      </c>
      <c r="D154" s="99" t="s">
        <v>777</v>
      </c>
      <c r="E154" s="99" t="s">
        <v>1874</v>
      </c>
      <c r="F154" s="99" t="s">
        <v>1875</v>
      </c>
      <c r="G154" s="99" t="s">
        <v>1491</v>
      </c>
      <c r="H154" s="99" t="s">
        <v>450</v>
      </c>
      <c r="I154" s="99"/>
      <c r="J154" s="126">
        <v>45261</v>
      </c>
      <c r="K154" s="126">
        <v>45291</v>
      </c>
      <c r="L154" s="10">
        <f t="shared" si="4"/>
        <v>30</v>
      </c>
      <c r="M154" s="98" t="s">
        <v>919</v>
      </c>
      <c r="N154" s="98" t="s">
        <v>131</v>
      </c>
      <c r="O154" s="98" t="s">
        <v>1876</v>
      </c>
      <c r="P154" s="98" t="s">
        <v>675</v>
      </c>
      <c r="Q154" s="98" t="s">
        <v>5</v>
      </c>
      <c r="R154" s="98" t="s">
        <v>27</v>
      </c>
      <c r="S154" s="98" t="s">
        <v>51</v>
      </c>
      <c r="T154" s="98" t="s">
        <v>52</v>
      </c>
      <c r="U154" s="98" t="s">
        <v>53</v>
      </c>
      <c r="V154" s="98"/>
      <c r="W154" s="98"/>
      <c r="X154" s="98"/>
      <c r="Y154" s="98"/>
      <c r="Z154" s="98" t="s">
        <v>60</v>
      </c>
      <c r="AA154" s="98" t="s">
        <v>61</v>
      </c>
      <c r="AB154" s="98"/>
      <c r="AC154" s="98" t="s">
        <v>63</v>
      </c>
      <c r="AD154" s="98"/>
      <c r="AE154" s="98"/>
      <c r="AF154" s="98"/>
      <c r="AG154" s="98"/>
      <c r="AH154" s="98"/>
      <c r="AI154" s="98"/>
      <c r="AJ154" s="98"/>
      <c r="AK154" s="98"/>
      <c r="AL154" s="98" t="s">
        <v>1486</v>
      </c>
      <c r="AM154" s="98"/>
      <c r="AN154" s="98"/>
      <c r="AO154" s="98" t="s">
        <v>27</v>
      </c>
      <c r="AP154" s="98"/>
      <c r="AQ154" s="98"/>
      <c r="AR154" s="98"/>
      <c r="AS154" s="98"/>
      <c r="AT154" s="98"/>
      <c r="AU154" s="98"/>
      <c r="AV154" s="98" t="s">
        <v>78</v>
      </c>
      <c r="AW154" s="98"/>
      <c r="AX154" s="98"/>
      <c r="AY154" s="98"/>
      <c r="AZ154" s="98"/>
      <c r="BA154" s="98"/>
      <c r="BB154" s="98"/>
      <c r="BC154" s="98"/>
      <c r="BD154" s="98"/>
      <c r="BE154" s="98"/>
      <c r="BF154" s="98"/>
      <c r="BG154" s="98"/>
      <c r="BH154" s="98"/>
      <c r="BI154" s="98"/>
      <c r="BJ154" s="98"/>
      <c r="BK154" s="98"/>
      <c r="BL154" s="98"/>
      <c r="BM154" s="98"/>
      <c r="BN154" s="98"/>
      <c r="BO154" s="101" t="s">
        <v>1488</v>
      </c>
      <c r="BP154" s="101"/>
      <c r="BQ154" s="6"/>
    </row>
    <row r="155" spans="1:69" s="9" customFormat="1" ht="135.75" hidden="1" customHeight="1" x14ac:dyDescent="0.25">
      <c r="A155" s="6"/>
      <c r="B155" s="97" t="s">
        <v>1877</v>
      </c>
      <c r="C155" s="99" t="s">
        <v>781</v>
      </c>
      <c r="D155" s="99" t="s">
        <v>1878</v>
      </c>
      <c r="E155" s="99" t="s">
        <v>1879</v>
      </c>
      <c r="F155" s="99" t="s">
        <v>1880</v>
      </c>
      <c r="G155" s="99" t="s">
        <v>1491</v>
      </c>
      <c r="H155" s="99" t="s">
        <v>450</v>
      </c>
      <c r="I155" s="98" t="s">
        <v>1492</v>
      </c>
      <c r="J155" s="126">
        <v>45270</v>
      </c>
      <c r="K155" s="126">
        <v>45291</v>
      </c>
      <c r="L155" s="10">
        <f t="shared" si="4"/>
        <v>21</v>
      </c>
      <c r="M155" s="98" t="s">
        <v>919</v>
      </c>
      <c r="N155" s="98" t="s">
        <v>107</v>
      </c>
      <c r="O155" s="98" t="s">
        <v>770</v>
      </c>
      <c r="P155" s="98" t="s">
        <v>675</v>
      </c>
      <c r="Q155" s="98" t="s">
        <v>5</v>
      </c>
      <c r="R155" s="98" t="s">
        <v>27</v>
      </c>
      <c r="S155" s="98"/>
      <c r="T155" s="98" t="s">
        <v>52</v>
      </c>
      <c r="U155" s="98" t="s">
        <v>53</v>
      </c>
      <c r="V155" s="98"/>
      <c r="W155" s="98"/>
      <c r="X155" s="98"/>
      <c r="Y155" s="98"/>
      <c r="Z155" s="98" t="s">
        <v>60</v>
      </c>
      <c r="AA155" s="98" t="s">
        <v>61</v>
      </c>
      <c r="AB155" s="98"/>
      <c r="AC155" s="98" t="s">
        <v>63</v>
      </c>
      <c r="AD155" s="98"/>
      <c r="AE155" s="98"/>
      <c r="AF155" s="98"/>
      <c r="AG155" s="98"/>
      <c r="AH155" s="98"/>
      <c r="AI155" s="98"/>
      <c r="AJ155" s="98"/>
      <c r="AK155" s="98"/>
      <c r="AL155" s="98" t="s">
        <v>1486</v>
      </c>
      <c r="AM155" s="98"/>
      <c r="AN155" s="98"/>
      <c r="AO155" s="98" t="s">
        <v>27</v>
      </c>
      <c r="AP155" s="98"/>
      <c r="AQ155" s="98"/>
      <c r="AR155" s="98"/>
      <c r="AS155" s="98"/>
      <c r="AT155" s="98"/>
      <c r="AU155" s="98"/>
      <c r="AV155" s="98" t="s">
        <v>78</v>
      </c>
      <c r="AW155" s="98"/>
      <c r="AX155" s="98"/>
      <c r="AY155" s="98"/>
      <c r="AZ155" s="98"/>
      <c r="BA155" s="98"/>
      <c r="BB155" s="98"/>
      <c r="BC155" s="98"/>
      <c r="BD155" s="98"/>
      <c r="BE155" s="98"/>
      <c r="BF155" s="98"/>
      <c r="BG155" s="98"/>
      <c r="BH155" s="98"/>
      <c r="BI155" s="98"/>
      <c r="BJ155" s="98"/>
      <c r="BK155" s="98"/>
      <c r="BL155" s="98"/>
      <c r="BM155" s="98"/>
      <c r="BN155" s="98"/>
      <c r="BO155" s="101" t="s">
        <v>1488</v>
      </c>
      <c r="BP155" s="101"/>
      <c r="BQ155" s="6"/>
    </row>
    <row r="156" spans="1:69" s="9" customFormat="1" ht="135.75" hidden="1" customHeight="1" x14ac:dyDescent="0.25">
      <c r="A156" s="6"/>
      <c r="B156" s="97" t="s">
        <v>1881</v>
      </c>
      <c r="C156" s="98" t="s">
        <v>1882</v>
      </c>
      <c r="D156" s="98" t="s">
        <v>1883</v>
      </c>
      <c r="E156" s="98" t="s">
        <v>670</v>
      </c>
      <c r="F156" s="111" t="s">
        <v>671</v>
      </c>
      <c r="G156" s="98" t="s">
        <v>1491</v>
      </c>
      <c r="H156" s="98" t="s">
        <v>1492</v>
      </c>
      <c r="I156" s="98" t="s">
        <v>450</v>
      </c>
      <c r="J156" s="126">
        <v>44927</v>
      </c>
      <c r="K156" s="126">
        <v>44957</v>
      </c>
      <c r="L156" s="10">
        <f t="shared" si="4"/>
        <v>30</v>
      </c>
      <c r="M156" s="98" t="s">
        <v>919</v>
      </c>
      <c r="N156" s="98" t="s">
        <v>107</v>
      </c>
      <c r="O156" s="98" t="s">
        <v>674</v>
      </c>
      <c r="P156" s="98" t="s">
        <v>675</v>
      </c>
      <c r="Q156" s="98" t="s">
        <v>5</v>
      </c>
      <c r="R156" s="98" t="s">
        <v>27</v>
      </c>
      <c r="S156" s="98" t="s">
        <v>51</v>
      </c>
      <c r="T156" s="98" t="s">
        <v>52</v>
      </c>
      <c r="U156" s="98"/>
      <c r="V156" s="98"/>
      <c r="W156" s="98"/>
      <c r="X156" s="98" t="s">
        <v>58</v>
      </c>
      <c r="Y156" s="98" t="s">
        <v>59</v>
      </c>
      <c r="Z156" s="98" t="s">
        <v>60</v>
      </c>
      <c r="AA156" s="98" t="s">
        <v>61</v>
      </c>
      <c r="AB156" s="98" t="s">
        <v>62</v>
      </c>
      <c r="AC156" s="98" t="s">
        <v>63</v>
      </c>
      <c r="AD156" s="98" t="s">
        <v>64</v>
      </c>
      <c r="AE156" s="98"/>
      <c r="AF156" s="98"/>
      <c r="AG156" s="98"/>
      <c r="AH156" s="98"/>
      <c r="AI156" s="98"/>
      <c r="AJ156" s="98"/>
      <c r="AK156" s="98"/>
      <c r="AL156" s="98" t="s">
        <v>1486</v>
      </c>
      <c r="AM156" s="98"/>
      <c r="AN156" s="98"/>
      <c r="AO156" s="98" t="s">
        <v>27</v>
      </c>
      <c r="AP156" s="98" t="s">
        <v>28</v>
      </c>
      <c r="AQ156" s="98"/>
      <c r="AR156" s="98"/>
      <c r="AS156" s="98"/>
      <c r="AT156" s="98" t="s">
        <v>95</v>
      </c>
      <c r="AU156" s="98"/>
      <c r="AV156" s="98" t="s">
        <v>78</v>
      </c>
      <c r="AW156" s="98" t="s">
        <v>79</v>
      </c>
      <c r="AX156" s="98" t="s">
        <v>80</v>
      </c>
      <c r="AY156" s="98"/>
      <c r="AZ156" s="98"/>
      <c r="BA156" s="98"/>
      <c r="BB156" s="98"/>
      <c r="BC156" s="98"/>
      <c r="BD156" s="98"/>
      <c r="BE156" s="98"/>
      <c r="BF156" s="98"/>
      <c r="BG156" s="98"/>
      <c r="BH156" s="98"/>
      <c r="BI156" s="98"/>
      <c r="BJ156" s="98"/>
      <c r="BK156" s="98"/>
      <c r="BL156" s="98"/>
      <c r="BM156" s="98" t="s">
        <v>95</v>
      </c>
      <c r="BN156" s="98"/>
      <c r="BO156" s="101" t="s">
        <v>1488</v>
      </c>
      <c r="BP156" s="101"/>
      <c r="BQ156" s="6"/>
    </row>
    <row r="157" spans="1:69" s="9" customFormat="1" ht="135.75" hidden="1" customHeight="1" x14ac:dyDescent="0.25">
      <c r="A157" s="6"/>
      <c r="B157" s="97" t="s">
        <v>1884</v>
      </c>
      <c r="C157" s="98" t="s">
        <v>676</v>
      </c>
      <c r="D157" s="98" t="s">
        <v>1885</v>
      </c>
      <c r="E157" s="98" t="s">
        <v>679</v>
      </c>
      <c r="F157" s="98" t="s">
        <v>679</v>
      </c>
      <c r="G157" s="98" t="s">
        <v>1491</v>
      </c>
      <c r="H157" s="98" t="s">
        <v>1492</v>
      </c>
      <c r="I157" s="98" t="s">
        <v>450</v>
      </c>
      <c r="J157" s="126">
        <v>45047</v>
      </c>
      <c r="K157" s="126">
        <v>45077</v>
      </c>
      <c r="L157" s="10">
        <f t="shared" si="4"/>
        <v>30</v>
      </c>
      <c r="M157" s="98" t="s">
        <v>919</v>
      </c>
      <c r="N157" s="98" t="s">
        <v>107</v>
      </c>
      <c r="O157" s="98" t="s">
        <v>680</v>
      </c>
      <c r="P157" s="98" t="s">
        <v>675</v>
      </c>
      <c r="Q157" s="98" t="s">
        <v>5</v>
      </c>
      <c r="R157" s="98" t="s">
        <v>27</v>
      </c>
      <c r="S157" s="98" t="s">
        <v>51</v>
      </c>
      <c r="T157" s="98" t="s">
        <v>52</v>
      </c>
      <c r="U157" s="98"/>
      <c r="V157" s="98"/>
      <c r="W157" s="98"/>
      <c r="X157" s="98"/>
      <c r="Y157" s="98"/>
      <c r="Z157" s="98" t="s">
        <v>60</v>
      </c>
      <c r="AA157" s="98"/>
      <c r="AB157" s="98" t="s">
        <v>62</v>
      </c>
      <c r="AC157" s="98"/>
      <c r="AD157" s="98"/>
      <c r="AE157" s="98"/>
      <c r="AF157" s="98"/>
      <c r="AG157" s="98"/>
      <c r="AH157" s="98"/>
      <c r="AI157" s="98"/>
      <c r="AJ157" s="98"/>
      <c r="AK157" s="98"/>
      <c r="AL157" s="98" t="s">
        <v>1486</v>
      </c>
      <c r="AM157" s="98"/>
      <c r="AN157" s="98"/>
      <c r="AO157" s="98" t="s">
        <v>27</v>
      </c>
      <c r="AP157" s="98"/>
      <c r="AQ157" s="98"/>
      <c r="AR157" s="98" t="s">
        <v>76</v>
      </c>
      <c r="AS157" s="98"/>
      <c r="AT157" s="98"/>
      <c r="AU157" s="98"/>
      <c r="AV157" s="98" t="s">
        <v>78</v>
      </c>
      <c r="AW157" s="98" t="s">
        <v>79</v>
      </c>
      <c r="AX157" s="98"/>
      <c r="AY157" s="98"/>
      <c r="AZ157" s="98"/>
      <c r="BA157" s="98"/>
      <c r="BB157" s="98"/>
      <c r="BC157" s="98"/>
      <c r="BD157" s="98"/>
      <c r="BE157" s="98"/>
      <c r="BF157" s="98"/>
      <c r="BG157" s="98"/>
      <c r="BH157" s="98"/>
      <c r="BI157" s="98" t="s">
        <v>91</v>
      </c>
      <c r="BJ157" s="98"/>
      <c r="BK157" s="98"/>
      <c r="BL157" s="98"/>
      <c r="BM157" s="98"/>
      <c r="BN157" s="98"/>
      <c r="BO157" s="101" t="s">
        <v>1488</v>
      </c>
      <c r="BP157" s="101"/>
      <c r="BQ157" s="6"/>
    </row>
    <row r="158" spans="1:69" s="9" customFormat="1" ht="135.75" hidden="1" customHeight="1" x14ac:dyDescent="0.25">
      <c r="A158" s="6"/>
      <c r="B158" s="97" t="s">
        <v>1886</v>
      </c>
      <c r="C158" s="98" t="s">
        <v>681</v>
      </c>
      <c r="D158" s="98" t="s">
        <v>1887</v>
      </c>
      <c r="E158" s="98" t="s">
        <v>683</v>
      </c>
      <c r="F158" s="98" t="s">
        <v>683</v>
      </c>
      <c r="G158" s="98" t="s">
        <v>1491</v>
      </c>
      <c r="H158" s="124" t="s">
        <v>1492</v>
      </c>
      <c r="I158" s="98" t="s">
        <v>450</v>
      </c>
      <c r="J158" s="126">
        <v>45170</v>
      </c>
      <c r="K158" s="126">
        <v>45199</v>
      </c>
      <c r="L158" s="10">
        <f t="shared" si="4"/>
        <v>29</v>
      </c>
      <c r="M158" s="98" t="s">
        <v>919</v>
      </c>
      <c r="N158" s="98" t="s">
        <v>107</v>
      </c>
      <c r="O158" s="98" t="s">
        <v>684</v>
      </c>
      <c r="P158" s="98" t="s">
        <v>675</v>
      </c>
      <c r="Q158" s="98" t="s">
        <v>5</v>
      </c>
      <c r="R158" s="98" t="s">
        <v>27</v>
      </c>
      <c r="S158" s="98" t="s">
        <v>51</v>
      </c>
      <c r="T158" s="98" t="s">
        <v>52</v>
      </c>
      <c r="U158" s="98"/>
      <c r="V158" s="98"/>
      <c r="W158" s="98"/>
      <c r="X158" s="98"/>
      <c r="Y158" s="98"/>
      <c r="Z158" s="98" t="s">
        <v>60</v>
      </c>
      <c r="AA158" s="98"/>
      <c r="AB158" s="98" t="s">
        <v>62</v>
      </c>
      <c r="AC158" s="98"/>
      <c r="AD158" s="98"/>
      <c r="AE158" s="98"/>
      <c r="AF158" s="98"/>
      <c r="AG158" s="98"/>
      <c r="AH158" s="98"/>
      <c r="AI158" s="98"/>
      <c r="AJ158" s="98"/>
      <c r="AK158" s="98"/>
      <c r="AL158" s="98" t="s">
        <v>1486</v>
      </c>
      <c r="AM158" s="98"/>
      <c r="AN158" s="98"/>
      <c r="AO158" s="98" t="s">
        <v>27</v>
      </c>
      <c r="AP158" s="98"/>
      <c r="AQ158" s="98"/>
      <c r="AR158" s="98" t="s">
        <v>76</v>
      </c>
      <c r="AS158" s="98"/>
      <c r="AT158" s="98"/>
      <c r="AU158" s="98"/>
      <c r="AV158" s="98" t="s">
        <v>78</v>
      </c>
      <c r="AW158" s="98" t="s">
        <v>79</v>
      </c>
      <c r="AX158" s="98"/>
      <c r="AY158" s="98"/>
      <c r="AZ158" s="98"/>
      <c r="BA158" s="98"/>
      <c r="BB158" s="98"/>
      <c r="BC158" s="98"/>
      <c r="BD158" s="98"/>
      <c r="BE158" s="98"/>
      <c r="BF158" s="98"/>
      <c r="BG158" s="98"/>
      <c r="BH158" s="98"/>
      <c r="BI158" s="98" t="s">
        <v>91</v>
      </c>
      <c r="BJ158" s="98"/>
      <c r="BK158" s="98"/>
      <c r="BL158" s="98"/>
      <c r="BM158" s="98"/>
      <c r="BN158" s="98"/>
      <c r="BO158" s="101" t="s">
        <v>1488</v>
      </c>
      <c r="BP158" s="101"/>
      <c r="BQ158" s="6"/>
    </row>
    <row r="159" spans="1:69" s="9" customFormat="1" ht="135.75" hidden="1" customHeight="1" x14ac:dyDescent="0.25">
      <c r="A159" s="6"/>
      <c r="B159" s="97" t="s">
        <v>1888</v>
      </c>
      <c r="C159" s="98" t="s">
        <v>685</v>
      </c>
      <c r="D159" s="98" t="s">
        <v>1889</v>
      </c>
      <c r="E159" s="98" t="s">
        <v>687</v>
      </c>
      <c r="F159" s="98" t="s">
        <v>687</v>
      </c>
      <c r="G159" s="98" t="s">
        <v>1491</v>
      </c>
      <c r="H159" s="98" t="s">
        <v>1492</v>
      </c>
      <c r="I159" s="98" t="s">
        <v>450</v>
      </c>
      <c r="J159" s="126">
        <v>45261</v>
      </c>
      <c r="K159" s="126">
        <v>45291</v>
      </c>
      <c r="L159" s="10">
        <f t="shared" si="4"/>
        <v>30</v>
      </c>
      <c r="M159" s="98" t="s">
        <v>919</v>
      </c>
      <c r="N159" s="98" t="s">
        <v>107</v>
      </c>
      <c r="O159" s="98" t="s">
        <v>684</v>
      </c>
      <c r="P159" s="98" t="s">
        <v>675</v>
      </c>
      <c r="Q159" s="98" t="s">
        <v>5</v>
      </c>
      <c r="R159" s="98" t="s">
        <v>27</v>
      </c>
      <c r="S159" s="98" t="s">
        <v>51</v>
      </c>
      <c r="T159" s="98" t="s">
        <v>52</v>
      </c>
      <c r="U159" s="98"/>
      <c r="V159" s="98"/>
      <c r="W159" s="98"/>
      <c r="X159" s="98"/>
      <c r="Y159" s="98"/>
      <c r="Z159" s="98" t="s">
        <v>60</v>
      </c>
      <c r="AA159" s="98"/>
      <c r="AB159" s="98" t="s">
        <v>62</v>
      </c>
      <c r="AC159" s="98"/>
      <c r="AD159" s="98"/>
      <c r="AE159" s="98"/>
      <c r="AF159" s="98"/>
      <c r="AG159" s="98"/>
      <c r="AH159" s="98"/>
      <c r="AI159" s="98"/>
      <c r="AJ159" s="98"/>
      <c r="AK159" s="98"/>
      <c r="AL159" s="98" t="s">
        <v>1486</v>
      </c>
      <c r="AM159" s="98"/>
      <c r="AN159" s="98"/>
      <c r="AO159" s="98" t="s">
        <v>27</v>
      </c>
      <c r="AP159" s="98"/>
      <c r="AQ159" s="98"/>
      <c r="AR159" s="98" t="s">
        <v>76</v>
      </c>
      <c r="AS159" s="98"/>
      <c r="AT159" s="98"/>
      <c r="AU159" s="98"/>
      <c r="AV159" s="98" t="s">
        <v>78</v>
      </c>
      <c r="AW159" s="98" t="s">
        <v>79</v>
      </c>
      <c r="AX159" s="98"/>
      <c r="AY159" s="98"/>
      <c r="AZ159" s="98"/>
      <c r="BA159" s="98"/>
      <c r="BB159" s="98"/>
      <c r="BC159" s="98"/>
      <c r="BD159" s="98"/>
      <c r="BE159" s="98"/>
      <c r="BF159" s="98"/>
      <c r="BG159" s="98"/>
      <c r="BH159" s="98"/>
      <c r="BI159" s="98" t="s">
        <v>91</v>
      </c>
      <c r="BJ159" s="98"/>
      <c r="BK159" s="98"/>
      <c r="BL159" s="98"/>
      <c r="BM159" s="98"/>
      <c r="BN159" s="98"/>
      <c r="BO159" s="101" t="s">
        <v>1488</v>
      </c>
      <c r="BP159" s="101"/>
      <c r="BQ159" s="6"/>
    </row>
    <row r="160" spans="1:69" s="110" customFormat="1" ht="119.1" hidden="1" customHeight="1" x14ac:dyDescent="0.25">
      <c r="A160" s="6"/>
      <c r="B160" s="97" t="s">
        <v>1890</v>
      </c>
      <c r="C160" s="98" t="s">
        <v>688</v>
      </c>
      <c r="D160" s="98" t="s">
        <v>1891</v>
      </c>
      <c r="E160" s="98" t="s">
        <v>690</v>
      </c>
      <c r="F160" s="98" t="s">
        <v>690</v>
      </c>
      <c r="G160" s="98" t="s">
        <v>1491</v>
      </c>
      <c r="H160" s="98" t="s">
        <v>1492</v>
      </c>
      <c r="I160" s="98" t="s">
        <v>450</v>
      </c>
      <c r="J160" s="126">
        <v>45047</v>
      </c>
      <c r="K160" s="126">
        <v>45077</v>
      </c>
      <c r="L160" s="10">
        <f t="shared" si="4"/>
        <v>30</v>
      </c>
      <c r="M160" s="98" t="s">
        <v>919</v>
      </c>
      <c r="N160" s="98" t="s">
        <v>107</v>
      </c>
      <c r="O160" s="98" t="s">
        <v>691</v>
      </c>
      <c r="P160" s="98" t="s">
        <v>675</v>
      </c>
      <c r="Q160" s="98" t="s">
        <v>5</v>
      </c>
      <c r="R160" s="98" t="s">
        <v>27</v>
      </c>
      <c r="S160" s="98" t="s">
        <v>51</v>
      </c>
      <c r="T160" s="98" t="s">
        <v>52</v>
      </c>
      <c r="U160" s="98"/>
      <c r="V160" s="98"/>
      <c r="W160" s="98"/>
      <c r="X160" s="98"/>
      <c r="Y160" s="98"/>
      <c r="Z160" s="98" t="s">
        <v>60</v>
      </c>
      <c r="AA160" s="98" t="s">
        <v>61</v>
      </c>
      <c r="AB160" s="98"/>
      <c r="AC160" s="98"/>
      <c r="AD160" s="98"/>
      <c r="AE160" s="98"/>
      <c r="AF160" s="98"/>
      <c r="AG160" s="98"/>
      <c r="AH160" s="98"/>
      <c r="AI160" s="98"/>
      <c r="AJ160" s="98"/>
      <c r="AK160" s="98"/>
      <c r="AL160" s="98" t="s">
        <v>1486</v>
      </c>
      <c r="AM160" s="98"/>
      <c r="AN160" s="98"/>
      <c r="AO160" s="98" t="s">
        <v>27</v>
      </c>
      <c r="AP160" s="98"/>
      <c r="AQ160" s="98"/>
      <c r="AR160" s="98" t="s">
        <v>76</v>
      </c>
      <c r="AS160" s="98"/>
      <c r="AT160" s="98" t="s">
        <v>77</v>
      </c>
      <c r="AU160" s="98"/>
      <c r="AV160" s="98" t="s">
        <v>78</v>
      </c>
      <c r="AW160" s="98" t="s">
        <v>79</v>
      </c>
      <c r="AX160" s="98"/>
      <c r="AY160" s="98"/>
      <c r="AZ160" s="98"/>
      <c r="BA160" s="98"/>
      <c r="BB160" s="98"/>
      <c r="BC160" s="98"/>
      <c r="BD160" s="98"/>
      <c r="BE160" s="98"/>
      <c r="BF160" s="98"/>
      <c r="BG160" s="98"/>
      <c r="BH160" s="98"/>
      <c r="BI160" s="98" t="s">
        <v>91</v>
      </c>
      <c r="BJ160" s="98"/>
      <c r="BK160" s="98"/>
      <c r="BL160" s="98"/>
      <c r="BM160" s="98" t="s">
        <v>95</v>
      </c>
      <c r="BN160" s="98"/>
      <c r="BO160" s="101" t="s">
        <v>1488</v>
      </c>
      <c r="BP160" s="101"/>
      <c r="BQ160" s="6"/>
    </row>
    <row r="161" spans="1:69" s="9" customFormat="1" ht="135.75" hidden="1" customHeight="1" x14ac:dyDescent="0.25">
      <c r="A161" s="6"/>
      <c r="B161" s="97" t="s">
        <v>1892</v>
      </c>
      <c r="C161" s="98" t="s">
        <v>692</v>
      </c>
      <c r="D161" s="98" t="s">
        <v>1893</v>
      </c>
      <c r="E161" s="98" t="s">
        <v>694</v>
      </c>
      <c r="F161" s="98" t="s">
        <v>694</v>
      </c>
      <c r="G161" s="98" t="s">
        <v>1491</v>
      </c>
      <c r="H161" s="98" t="s">
        <v>1492</v>
      </c>
      <c r="I161" s="98" t="s">
        <v>450</v>
      </c>
      <c r="J161" s="126">
        <v>45170</v>
      </c>
      <c r="K161" s="126">
        <v>45199</v>
      </c>
      <c r="L161" s="10">
        <f t="shared" si="4"/>
        <v>29</v>
      </c>
      <c r="M161" s="98" t="s">
        <v>919</v>
      </c>
      <c r="N161" s="98" t="s">
        <v>107</v>
      </c>
      <c r="O161" s="98" t="s">
        <v>691</v>
      </c>
      <c r="P161" s="98" t="s">
        <v>675</v>
      </c>
      <c r="Q161" s="98" t="s">
        <v>5</v>
      </c>
      <c r="R161" s="98" t="s">
        <v>27</v>
      </c>
      <c r="S161" s="98" t="s">
        <v>51</v>
      </c>
      <c r="T161" s="98" t="s">
        <v>52</v>
      </c>
      <c r="U161" s="98"/>
      <c r="V161" s="98"/>
      <c r="W161" s="98"/>
      <c r="X161" s="98"/>
      <c r="Y161" s="98"/>
      <c r="Z161" s="98" t="s">
        <v>60</v>
      </c>
      <c r="AA161" s="98" t="s">
        <v>61</v>
      </c>
      <c r="AB161" s="98"/>
      <c r="AC161" s="98"/>
      <c r="AD161" s="98"/>
      <c r="AE161" s="98"/>
      <c r="AF161" s="98"/>
      <c r="AG161" s="98"/>
      <c r="AH161" s="98"/>
      <c r="AI161" s="98"/>
      <c r="AJ161" s="98"/>
      <c r="AK161" s="98"/>
      <c r="AL161" s="98" t="s">
        <v>1486</v>
      </c>
      <c r="AM161" s="98"/>
      <c r="AN161" s="98"/>
      <c r="AO161" s="98" t="s">
        <v>27</v>
      </c>
      <c r="AP161" s="98"/>
      <c r="AQ161" s="98"/>
      <c r="AR161" s="98" t="s">
        <v>76</v>
      </c>
      <c r="AS161" s="98"/>
      <c r="AT161" s="98" t="s">
        <v>77</v>
      </c>
      <c r="AU161" s="98"/>
      <c r="AV161" s="98" t="s">
        <v>78</v>
      </c>
      <c r="AW161" s="98" t="s">
        <v>79</v>
      </c>
      <c r="AX161" s="98"/>
      <c r="AY161" s="98"/>
      <c r="AZ161" s="98"/>
      <c r="BA161" s="98"/>
      <c r="BB161" s="98"/>
      <c r="BC161" s="98"/>
      <c r="BD161" s="98"/>
      <c r="BE161" s="98"/>
      <c r="BF161" s="98"/>
      <c r="BG161" s="98"/>
      <c r="BH161" s="98"/>
      <c r="BI161" s="98" t="s">
        <v>91</v>
      </c>
      <c r="BJ161" s="98"/>
      <c r="BK161" s="98"/>
      <c r="BL161" s="98"/>
      <c r="BM161" s="98" t="s">
        <v>95</v>
      </c>
      <c r="BN161" s="98"/>
      <c r="BO161" s="101" t="s">
        <v>1488</v>
      </c>
      <c r="BP161" s="101"/>
      <c r="BQ161" s="6"/>
    </row>
    <row r="162" spans="1:69" s="9" customFormat="1" ht="135.75" hidden="1" customHeight="1" x14ac:dyDescent="0.25">
      <c r="A162" s="6"/>
      <c r="B162" s="97" t="s">
        <v>1894</v>
      </c>
      <c r="C162" s="98" t="s">
        <v>695</v>
      </c>
      <c r="D162" s="98" t="s">
        <v>1895</v>
      </c>
      <c r="E162" s="98" t="s">
        <v>697</v>
      </c>
      <c r="F162" s="98" t="s">
        <v>697</v>
      </c>
      <c r="G162" s="98" t="s">
        <v>1491</v>
      </c>
      <c r="H162" s="98" t="s">
        <v>1492</v>
      </c>
      <c r="I162" s="98" t="s">
        <v>450</v>
      </c>
      <c r="J162" s="126">
        <v>45261</v>
      </c>
      <c r="K162" s="126">
        <v>45291</v>
      </c>
      <c r="L162" s="10">
        <f t="shared" si="4"/>
        <v>30</v>
      </c>
      <c r="M162" s="98" t="s">
        <v>919</v>
      </c>
      <c r="N162" s="98" t="s">
        <v>107</v>
      </c>
      <c r="O162" s="98" t="s">
        <v>691</v>
      </c>
      <c r="P162" s="98" t="s">
        <v>675</v>
      </c>
      <c r="Q162" s="98" t="s">
        <v>5</v>
      </c>
      <c r="R162" s="98" t="s">
        <v>27</v>
      </c>
      <c r="S162" s="98" t="s">
        <v>51</v>
      </c>
      <c r="T162" s="98" t="s">
        <v>52</v>
      </c>
      <c r="U162" s="98"/>
      <c r="V162" s="98"/>
      <c r="W162" s="98"/>
      <c r="X162" s="98"/>
      <c r="Y162" s="98"/>
      <c r="Z162" s="98" t="s">
        <v>60</v>
      </c>
      <c r="AA162" s="98" t="s">
        <v>61</v>
      </c>
      <c r="AB162" s="98"/>
      <c r="AC162" s="98"/>
      <c r="AD162" s="98"/>
      <c r="AE162" s="98"/>
      <c r="AF162" s="98"/>
      <c r="AG162" s="98"/>
      <c r="AH162" s="98"/>
      <c r="AI162" s="98"/>
      <c r="AJ162" s="98"/>
      <c r="AK162" s="98"/>
      <c r="AL162" s="98" t="s">
        <v>1486</v>
      </c>
      <c r="AM162" s="98"/>
      <c r="AN162" s="98"/>
      <c r="AO162" s="98" t="s">
        <v>27</v>
      </c>
      <c r="AP162" s="98"/>
      <c r="AQ162" s="98"/>
      <c r="AR162" s="98" t="s">
        <v>76</v>
      </c>
      <c r="AS162" s="98"/>
      <c r="AT162" s="98" t="s">
        <v>77</v>
      </c>
      <c r="AU162" s="98"/>
      <c r="AV162" s="98" t="s">
        <v>78</v>
      </c>
      <c r="AW162" s="98" t="s">
        <v>79</v>
      </c>
      <c r="AX162" s="98"/>
      <c r="AY162" s="98"/>
      <c r="AZ162" s="98"/>
      <c r="BA162" s="98"/>
      <c r="BB162" s="98"/>
      <c r="BC162" s="98"/>
      <c r="BD162" s="98"/>
      <c r="BE162" s="98"/>
      <c r="BF162" s="98"/>
      <c r="BG162" s="98"/>
      <c r="BH162" s="98"/>
      <c r="BI162" s="98" t="s">
        <v>91</v>
      </c>
      <c r="BJ162" s="98"/>
      <c r="BK162" s="98"/>
      <c r="BL162" s="98"/>
      <c r="BM162" s="98" t="s">
        <v>95</v>
      </c>
      <c r="BN162" s="98"/>
      <c r="BO162" s="101" t="s">
        <v>1488</v>
      </c>
      <c r="BP162" s="101"/>
      <c r="BQ162" s="6"/>
    </row>
    <row r="163" spans="1:69" s="9" customFormat="1" ht="135.75" hidden="1" customHeight="1" x14ac:dyDescent="0.25">
      <c r="A163" s="6"/>
      <c r="B163" s="97" t="s">
        <v>1896</v>
      </c>
      <c r="C163" s="98" t="s">
        <v>1897</v>
      </c>
      <c r="D163" s="98" t="s">
        <v>699</v>
      </c>
      <c r="E163" s="98" t="s">
        <v>700</v>
      </c>
      <c r="F163" s="98" t="s">
        <v>701</v>
      </c>
      <c r="G163" s="98" t="s">
        <v>1491</v>
      </c>
      <c r="H163" s="98" t="s">
        <v>1492</v>
      </c>
      <c r="I163" s="98"/>
      <c r="J163" s="126">
        <v>44986</v>
      </c>
      <c r="K163" s="126">
        <v>45031</v>
      </c>
      <c r="L163" s="10">
        <f t="shared" si="4"/>
        <v>45</v>
      </c>
      <c r="M163" s="98" t="s">
        <v>919</v>
      </c>
      <c r="N163" s="98" t="s">
        <v>107</v>
      </c>
      <c r="O163" s="98" t="s">
        <v>702</v>
      </c>
      <c r="P163" s="98" t="s">
        <v>675</v>
      </c>
      <c r="Q163" s="98" t="s">
        <v>5</v>
      </c>
      <c r="R163" s="98" t="s">
        <v>27</v>
      </c>
      <c r="S163" s="98"/>
      <c r="T163" s="98" t="s">
        <v>52</v>
      </c>
      <c r="U163" s="98"/>
      <c r="V163" s="98"/>
      <c r="W163" s="98"/>
      <c r="X163" s="98"/>
      <c r="Y163" s="98"/>
      <c r="Z163" s="98" t="s">
        <v>60</v>
      </c>
      <c r="AA163" s="98"/>
      <c r="AB163" s="98"/>
      <c r="AC163" s="98"/>
      <c r="AD163" s="98"/>
      <c r="AE163" s="98"/>
      <c r="AF163" s="98"/>
      <c r="AG163" s="98"/>
      <c r="AH163" s="98"/>
      <c r="AI163" s="98"/>
      <c r="AJ163" s="98"/>
      <c r="AK163" s="98"/>
      <c r="AL163" s="98" t="s">
        <v>1486</v>
      </c>
      <c r="AM163" s="98"/>
      <c r="AN163" s="98"/>
      <c r="AO163" s="98" t="s">
        <v>27</v>
      </c>
      <c r="AP163" s="98"/>
      <c r="AQ163" s="98"/>
      <c r="AR163" s="98" t="s">
        <v>76</v>
      </c>
      <c r="AS163" s="98"/>
      <c r="AT163" s="98"/>
      <c r="AU163" s="98"/>
      <c r="AV163" s="98" t="s">
        <v>78</v>
      </c>
      <c r="AW163" s="98"/>
      <c r="AX163" s="98"/>
      <c r="AY163" s="98"/>
      <c r="AZ163" s="98"/>
      <c r="BA163" s="98"/>
      <c r="BB163" s="98"/>
      <c r="BC163" s="98"/>
      <c r="BD163" s="98"/>
      <c r="BE163" s="98"/>
      <c r="BF163" s="98"/>
      <c r="BG163" s="98"/>
      <c r="BH163" s="98"/>
      <c r="BI163" s="98" t="s">
        <v>91</v>
      </c>
      <c r="BJ163" s="98"/>
      <c r="BK163" s="98"/>
      <c r="BL163" s="98"/>
      <c r="BM163" s="98"/>
      <c r="BN163" s="98"/>
      <c r="BO163" s="101" t="s">
        <v>1488</v>
      </c>
      <c r="BP163" s="101"/>
      <c r="BQ163" s="6"/>
    </row>
    <row r="164" spans="1:69" s="9" customFormat="1" ht="148.5" hidden="1" customHeight="1" x14ac:dyDescent="0.25">
      <c r="A164" s="6"/>
      <c r="B164" s="97" t="s">
        <v>1898</v>
      </c>
      <c r="C164" s="98" t="s">
        <v>1899</v>
      </c>
      <c r="D164" s="98" t="s">
        <v>1900</v>
      </c>
      <c r="E164" s="98" t="s">
        <v>1901</v>
      </c>
      <c r="F164" s="98" t="s">
        <v>1901</v>
      </c>
      <c r="G164" s="98" t="s">
        <v>1491</v>
      </c>
      <c r="H164" s="98" t="s">
        <v>1492</v>
      </c>
      <c r="I164" s="98"/>
      <c r="J164" s="126">
        <v>44958</v>
      </c>
      <c r="K164" s="126">
        <v>44986</v>
      </c>
      <c r="L164" s="10">
        <f t="shared" si="4"/>
        <v>28</v>
      </c>
      <c r="M164" s="98" t="s">
        <v>919</v>
      </c>
      <c r="N164" s="98" t="s">
        <v>107</v>
      </c>
      <c r="O164" s="98" t="s">
        <v>1902</v>
      </c>
      <c r="P164" s="98" t="s">
        <v>675</v>
      </c>
      <c r="Q164" s="98" t="s">
        <v>1555</v>
      </c>
      <c r="R164" s="98" t="s">
        <v>27</v>
      </c>
      <c r="S164" s="98"/>
      <c r="T164" s="98" t="s">
        <v>52</v>
      </c>
      <c r="U164" s="98"/>
      <c r="V164" s="98"/>
      <c r="W164" s="98"/>
      <c r="X164" s="98"/>
      <c r="Y164" s="98"/>
      <c r="Z164" s="98" t="s">
        <v>60</v>
      </c>
      <c r="AA164" s="98"/>
      <c r="AB164" s="98"/>
      <c r="AC164" s="98"/>
      <c r="AD164" s="98"/>
      <c r="AE164" s="98"/>
      <c r="AF164" s="98"/>
      <c r="AG164" s="98"/>
      <c r="AH164" s="98"/>
      <c r="AI164" s="98"/>
      <c r="AJ164" s="98"/>
      <c r="AK164" s="98"/>
      <c r="AL164" s="98" t="s">
        <v>1486</v>
      </c>
      <c r="AM164" s="98"/>
      <c r="AN164" s="98"/>
      <c r="AO164" s="98" t="s">
        <v>27</v>
      </c>
      <c r="AP164" s="98"/>
      <c r="AQ164" s="98"/>
      <c r="AR164" s="98"/>
      <c r="AS164" s="98"/>
      <c r="AT164" s="98" t="s">
        <v>77</v>
      </c>
      <c r="AU164" s="98"/>
      <c r="AV164" s="98" t="s">
        <v>78</v>
      </c>
      <c r="AW164" s="98"/>
      <c r="AX164" s="98"/>
      <c r="AY164" s="98"/>
      <c r="AZ164" s="98"/>
      <c r="BA164" s="98"/>
      <c r="BB164" s="98"/>
      <c r="BC164" s="98"/>
      <c r="BD164" s="98"/>
      <c r="BE164" s="98"/>
      <c r="BF164" s="98"/>
      <c r="BG164" s="98"/>
      <c r="BH164" s="98"/>
      <c r="BI164" s="98"/>
      <c r="BJ164" s="98"/>
      <c r="BK164" s="98"/>
      <c r="BL164" s="98"/>
      <c r="BM164" s="98" t="s">
        <v>95</v>
      </c>
      <c r="BN164" s="98"/>
      <c r="BO164" s="101" t="s">
        <v>1488</v>
      </c>
      <c r="BP164" s="101"/>
      <c r="BQ164" s="6"/>
    </row>
    <row r="165" spans="1:69" s="9" customFormat="1" ht="148.5" hidden="1" customHeight="1" x14ac:dyDescent="0.25">
      <c r="A165" s="6"/>
      <c r="B165" s="97" t="s">
        <v>1903</v>
      </c>
      <c r="C165" s="98" t="s">
        <v>1904</v>
      </c>
      <c r="D165" s="98" t="s">
        <v>1905</v>
      </c>
      <c r="E165" s="98" t="s">
        <v>1906</v>
      </c>
      <c r="F165" s="98" t="s">
        <v>1906</v>
      </c>
      <c r="G165" s="98" t="s">
        <v>1491</v>
      </c>
      <c r="H165" s="98" t="s">
        <v>1492</v>
      </c>
      <c r="I165" s="98" t="s">
        <v>450</v>
      </c>
      <c r="J165" s="126">
        <v>44958</v>
      </c>
      <c r="K165" s="126">
        <v>45046</v>
      </c>
      <c r="L165" s="10">
        <f t="shared" si="4"/>
        <v>88</v>
      </c>
      <c r="M165" s="98" t="s">
        <v>919</v>
      </c>
      <c r="N165" s="98" t="s">
        <v>107</v>
      </c>
      <c r="O165" s="98" t="s">
        <v>1907</v>
      </c>
      <c r="P165" s="98" t="s">
        <v>675</v>
      </c>
      <c r="Q165" s="98" t="s">
        <v>1555</v>
      </c>
      <c r="R165" s="98" t="s">
        <v>27</v>
      </c>
      <c r="S165" s="98"/>
      <c r="T165" s="98" t="s">
        <v>52</v>
      </c>
      <c r="U165" s="98"/>
      <c r="V165" s="98"/>
      <c r="W165" s="98"/>
      <c r="X165" s="98"/>
      <c r="Y165" s="98"/>
      <c r="Z165" s="98" t="s">
        <v>60</v>
      </c>
      <c r="AA165" s="98"/>
      <c r="AB165" s="98"/>
      <c r="AC165" s="98"/>
      <c r="AD165" s="98"/>
      <c r="AE165" s="98"/>
      <c r="AF165" s="98"/>
      <c r="AG165" s="98"/>
      <c r="AH165" s="98"/>
      <c r="AI165" s="98"/>
      <c r="AJ165" s="98"/>
      <c r="AK165" s="98"/>
      <c r="AL165" s="98" t="s">
        <v>1486</v>
      </c>
      <c r="AM165" s="98"/>
      <c r="AN165" s="98"/>
      <c r="AO165" s="98" t="s">
        <v>27</v>
      </c>
      <c r="AP165" s="98"/>
      <c r="AQ165" s="98"/>
      <c r="AR165" s="98"/>
      <c r="AS165" s="98"/>
      <c r="AT165" s="98" t="s">
        <v>77</v>
      </c>
      <c r="AU165" s="98"/>
      <c r="AV165" s="98" t="s">
        <v>78</v>
      </c>
      <c r="AW165" s="98"/>
      <c r="AX165" s="98"/>
      <c r="AY165" s="98"/>
      <c r="AZ165" s="98"/>
      <c r="BA165" s="98"/>
      <c r="BB165" s="98"/>
      <c r="BC165" s="98"/>
      <c r="BD165" s="98"/>
      <c r="BE165" s="98"/>
      <c r="BF165" s="98"/>
      <c r="BG165" s="98"/>
      <c r="BH165" s="98"/>
      <c r="BI165" s="98"/>
      <c r="BJ165" s="98"/>
      <c r="BK165" s="98"/>
      <c r="BL165" s="98"/>
      <c r="BM165" s="98" t="s">
        <v>95</v>
      </c>
      <c r="BN165" s="98"/>
      <c r="BO165" s="101" t="s">
        <v>1488</v>
      </c>
      <c r="BP165" s="101"/>
      <c r="BQ165" s="6"/>
    </row>
    <row r="166" spans="1:69" s="9" customFormat="1" ht="148.5" hidden="1" customHeight="1" x14ac:dyDescent="0.25">
      <c r="A166" s="6"/>
      <c r="B166" s="97" t="s">
        <v>1908</v>
      </c>
      <c r="C166" s="98" t="s">
        <v>711</v>
      </c>
      <c r="D166" s="98" t="s">
        <v>712</v>
      </c>
      <c r="E166" s="98" t="s">
        <v>713</v>
      </c>
      <c r="F166" s="98" t="s">
        <v>714</v>
      </c>
      <c r="G166" s="98" t="s">
        <v>1491</v>
      </c>
      <c r="H166" s="98" t="s">
        <v>1492</v>
      </c>
      <c r="I166" s="98" t="s">
        <v>450</v>
      </c>
      <c r="J166" s="126">
        <v>45108</v>
      </c>
      <c r="K166" s="126">
        <v>45137</v>
      </c>
      <c r="L166" s="10">
        <f t="shared" si="4"/>
        <v>29</v>
      </c>
      <c r="M166" s="98" t="s">
        <v>919</v>
      </c>
      <c r="N166" s="98" t="s">
        <v>107</v>
      </c>
      <c r="O166" s="98" t="s">
        <v>715</v>
      </c>
      <c r="P166" s="98" t="s">
        <v>675</v>
      </c>
      <c r="Q166" s="98" t="s">
        <v>1555</v>
      </c>
      <c r="R166" s="98" t="s">
        <v>27</v>
      </c>
      <c r="S166" s="98"/>
      <c r="T166" s="98" t="s">
        <v>52</v>
      </c>
      <c r="U166" s="98"/>
      <c r="V166" s="98"/>
      <c r="W166" s="98"/>
      <c r="X166" s="98"/>
      <c r="Y166" s="98"/>
      <c r="Z166" s="98" t="s">
        <v>60</v>
      </c>
      <c r="AA166" s="98"/>
      <c r="AB166" s="98"/>
      <c r="AC166" s="98"/>
      <c r="AD166" s="98"/>
      <c r="AE166" s="98"/>
      <c r="AF166" s="98"/>
      <c r="AG166" s="98"/>
      <c r="AH166" s="98"/>
      <c r="AI166" s="98"/>
      <c r="AJ166" s="98"/>
      <c r="AK166" s="98"/>
      <c r="AL166" s="98" t="s">
        <v>1486</v>
      </c>
      <c r="AM166" s="98"/>
      <c r="AN166" s="98"/>
      <c r="AO166" s="98" t="s">
        <v>27</v>
      </c>
      <c r="AP166" s="98"/>
      <c r="AQ166" s="98"/>
      <c r="AR166" s="98"/>
      <c r="AS166" s="98"/>
      <c r="AT166" s="98" t="s">
        <v>77</v>
      </c>
      <c r="AU166" s="98"/>
      <c r="AV166" s="98" t="s">
        <v>78</v>
      </c>
      <c r="AW166" s="98"/>
      <c r="AX166" s="98"/>
      <c r="AY166" s="98"/>
      <c r="AZ166" s="98"/>
      <c r="BA166" s="98"/>
      <c r="BB166" s="98"/>
      <c r="BC166" s="98"/>
      <c r="BD166" s="98"/>
      <c r="BE166" s="98"/>
      <c r="BF166" s="98"/>
      <c r="BG166" s="98"/>
      <c r="BH166" s="98"/>
      <c r="BI166" s="98"/>
      <c r="BJ166" s="98"/>
      <c r="BK166" s="98"/>
      <c r="BL166" s="98"/>
      <c r="BM166" s="98" t="s">
        <v>95</v>
      </c>
      <c r="BN166" s="98"/>
      <c r="BO166" s="101" t="s">
        <v>1488</v>
      </c>
      <c r="BP166" s="101"/>
      <c r="BQ166" s="6"/>
    </row>
    <row r="167" spans="1:69" s="9" customFormat="1" ht="148.5" hidden="1" customHeight="1" x14ac:dyDescent="0.25">
      <c r="A167" s="6"/>
      <c r="B167" s="97" t="s">
        <v>1909</v>
      </c>
      <c r="C167" s="98" t="s">
        <v>716</v>
      </c>
      <c r="D167" s="98" t="s">
        <v>712</v>
      </c>
      <c r="E167" s="98" t="s">
        <v>713</v>
      </c>
      <c r="F167" s="98" t="s">
        <v>714</v>
      </c>
      <c r="G167" s="98" t="s">
        <v>1491</v>
      </c>
      <c r="H167" s="98" t="s">
        <v>1492</v>
      </c>
      <c r="I167" s="98" t="s">
        <v>450</v>
      </c>
      <c r="J167" s="126">
        <v>45261</v>
      </c>
      <c r="K167" s="126">
        <v>45291</v>
      </c>
      <c r="L167" s="10">
        <f t="shared" si="4"/>
        <v>30</v>
      </c>
      <c r="M167" s="98" t="s">
        <v>919</v>
      </c>
      <c r="N167" s="98" t="s">
        <v>107</v>
      </c>
      <c r="O167" s="98" t="s">
        <v>715</v>
      </c>
      <c r="P167" s="98" t="s">
        <v>675</v>
      </c>
      <c r="Q167" s="98" t="s">
        <v>1555</v>
      </c>
      <c r="R167" s="98" t="s">
        <v>27</v>
      </c>
      <c r="S167" s="98"/>
      <c r="T167" s="98" t="s">
        <v>52</v>
      </c>
      <c r="U167" s="98"/>
      <c r="V167" s="98"/>
      <c r="W167" s="98"/>
      <c r="X167" s="98"/>
      <c r="Y167" s="98"/>
      <c r="Z167" s="98" t="s">
        <v>60</v>
      </c>
      <c r="AA167" s="98"/>
      <c r="AB167" s="98"/>
      <c r="AC167" s="98"/>
      <c r="AD167" s="98"/>
      <c r="AE167" s="98"/>
      <c r="AF167" s="98"/>
      <c r="AG167" s="98"/>
      <c r="AH167" s="98"/>
      <c r="AI167" s="98"/>
      <c r="AJ167" s="98"/>
      <c r="AK167" s="98"/>
      <c r="AL167" s="98" t="s">
        <v>1486</v>
      </c>
      <c r="AM167" s="98"/>
      <c r="AN167" s="98"/>
      <c r="AO167" s="98" t="s">
        <v>27</v>
      </c>
      <c r="AP167" s="98"/>
      <c r="AQ167" s="98"/>
      <c r="AR167" s="98"/>
      <c r="AS167" s="98"/>
      <c r="AT167" s="98" t="s">
        <v>77</v>
      </c>
      <c r="AU167" s="98"/>
      <c r="AV167" s="98" t="s">
        <v>78</v>
      </c>
      <c r="AW167" s="98"/>
      <c r="AX167" s="98"/>
      <c r="AY167" s="98"/>
      <c r="AZ167" s="98"/>
      <c r="BA167" s="98"/>
      <c r="BB167" s="98"/>
      <c r="BC167" s="98"/>
      <c r="BD167" s="98"/>
      <c r="BE167" s="98"/>
      <c r="BF167" s="98"/>
      <c r="BG167" s="98"/>
      <c r="BH167" s="98"/>
      <c r="BI167" s="98"/>
      <c r="BJ167" s="98"/>
      <c r="BK167" s="98"/>
      <c r="BL167" s="98"/>
      <c r="BM167" s="98" t="s">
        <v>95</v>
      </c>
      <c r="BN167" s="98"/>
      <c r="BO167" s="101" t="s">
        <v>1488</v>
      </c>
      <c r="BP167" s="101"/>
      <c r="BQ167" s="6"/>
    </row>
    <row r="168" spans="1:69" s="9" customFormat="1" ht="135.75" hidden="1" customHeight="1" x14ac:dyDescent="0.25">
      <c r="A168" s="6"/>
      <c r="B168" s="97" t="s">
        <v>1910</v>
      </c>
      <c r="C168" s="98" t="s">
        <v>1911</v>
      </c>
      <c r="D168" s="98" t="s">
        <v>718</v>
      </c>
      <c r="E168" s="98" t="s">
        <v>719</v>
      </c>
      <c r="F168" s="98" t="s">
        <v>720</v>
      </c>
      <c r="G168" s="98" t="s">
        <v>1491</v>
      </c>
      <c r="H168" s="98" t="s">
        <v>1492</v>
      </c>
      <c r="I168" s="98" t="s">
        <v>450</v>
      </c>
      <c r="J168" s="126">
        <v>45200</v>
      </c>
      <c r="K168" s="126">
        <v>45229</v>
      </c>
      <c r="L168" s="10">
        <f t="shared" si="4"/>
        <v>29</v>
      </c>
      <c r="M168" s="98" t="s">
        <v>919</v>
      </c>
      <c r="N168" s="98" t="s">
        <v>107</v>
      </c>
      <c r="O168" s="98" t="s">
        <v>721</v>
      </c>
      <c r="P168" s="98" t="s">
        <v>675</v>
      </c>
      <c r="Q168" s="98" t="s">
        <v>5</v>
      </c>
      <c r="R168" s="98" t="s">
        <v>27</v>
      </c>
      <c r="S168" s="98"/>
      <c r="T168" s="98" t="s">
        <v>52</v>
      </c>
      <c r="U168" s="98"/>
      <c r="V168" s="98"/>
      <c r="W168" s="98"/>
      <c r="X168" s="98"/>
      <c r="Y168" s="98"/>
      <c r="Z168" s="98" t="s">
        <v>60</v>
      </c>
      <c r="AA168" s="98"/>
      <c r="AB168" s="98"/>
      <c r="AC168" s="98"/>
      <c r="AD168" s="98"/>
      <c r="AE168" s="98"/>
      <c r="AF168" s="98"/>
      <c r="AG168" s="98"/>
      <c r="AH168" s="98"/>
      <c r="AI168" s="98"/>
      <c r="AJ168" s="98"/>
      <c r="AK168" s="98"/>
      <c r="AL168" s="98" t="s">
        <v>1486</v>
      </c>
      <c r="AM168" s="98"/>
      <c r="AN168" s="98"/>
      <c r="AO168" s="98" t="s">
        <v>27</v>
      </c>
      <c r="AP168" s="98"/>
      <c r="AQ168" s="98"/>
      <c r="AR168" s="98" t="s">
        <v>76</v>
      </c>
      <c r="AS168" s="98"/>
      <c r="AT168" s="98"/>
      <c r="AU168" s="98"/>
      <c r="AV168" s="98" t="s">
        <v>78</v>
      </c>
      <c r="AW168" s="98"/>
      <c r="AX168" s="98"/>
      <c r="AY168" s="98"/>
      <c r="AZ168" s="98"/>
      <c r="BA168" s="98"/>
      <c r="BB168" s="98"/>
      <c r="BC168" s="98"/>
      <c r="BD168" s="98"/>
      <c r="BE168" s="98"/>
      <c r="BF168" s="98"/>
      <c r="BG168" s="98"/>
      <c r="BH168" s="98"/>
      <c r="BI168" s="98" t="s">
        <v>91</v>
      </c>
      <c r="BJ168" s="98"/>
      <c r="BK168" s="98"/>
      <c r="BL168" s="98"/>
      <c r="BM168" s="98"/>
      <c r="BN168" s="98"/>
      <c r="BO168" s="101" t="s">
        <v>1488</v>
      </c>
      <c r="BP168" s="101"/>
      <c r="BQ168" s="6"/>
    </row>
    <row r="169" spans="1:69" s="9" customFormat="1" ht="135.75" hidden="1" customHeight="1" x14ac:dyDescent="0.25">
      <c r="A169" s="6"/>
      <c r="B169" s="97" t="s">
        <v>1912</v>
      </c>
      <c r="C169" s="98" t="s">
        <v>1913</v>
      </c>
      <c r="D169" s="98" t="s">
        <v>723</v>
      </c>
      <c r="E169" s="98" t="s">
        <v>724</v>
      </c>
      <c r="F169" s="98" t="s">
        <v>725</v>
      </c>
      <c r="G169" s="98" t="s">
        <v>1491</v>
      </c>
      <c r="H169" s="98" t="s">
        <v>1492</v>
      </c>
      <c r="I169" s="98"/>
      <c r="J169" s="126">
        <v>44982</v>
      </c>
      <c r="K169" s="126">
        <v>45030</v>
      </c>
      <c r="L169" s="10">
        <f t="shared" si="4"/>
        <v>48</v>
      </c>
      <c r="M169" s="98" t="s">
        <v>919</v>
      </c>
      <c r="N169" s="98" t="s">
        <v>107</v>
      </c>
      <c r="O169" s="98" t="s">
        <v>726</v>
      </c>
      <c r="P169" s="98" t="s">
        <v>675</v>
      </c>
      <c r="Q169" s="98" t="s">
        <v>5</v>
      </c>
      <c r="R169" s="98" t="s">
        <v>27</v>
      </c>
      <c r="S169" s="98"/>
      <c r="T169" s="98" t="s">
        <v>52</v>
      </c>
      <c r="U169" s="98"/>
      <c r="V169" s="98"/>
      <c r="W169" s="98"/>
      <c r="X169" s="98"/>
      <c r="Y169" s="98"/>
      <c r="Z169" s="98" t="s">
        <v>60</v>
      </c>
      <c r="AA169" s="98"/>
      <c r="AB169" s="98"/>
      <c r="AC169" s="98"/>
      <c r="AD169" s="98"/>
      <c r="AE169" s="98"/>
      <c r="AF169" s="98"/>
      <c r="AG169" s="98"/>
      <c r="AH169" s="98"/>
      <c r="AI169" s="98"/>
      <c r="AJ169" s="98"/>
      <c r="AK169" s="98"/>
      <c r="AL169" s="98" t="s">
        <v>1486</v>
      </c>
      <c r="AM169" s="98"/>
      <c r="AN169" s="98"/>
      <c r="AO169" s="98" t="s">
        <v>27</v>
      </c>
      <c r="AP169" s="98"/>
      <c r="AQ169" s="98"/>
      <c r="AR169" s="98" t="s">
        <v>76</v>
      </c>
      <c r="AS169" s="98"/>
      <c r="AT169" s="98"/>
      <c r="AU169" s="98"/>
      <c r="AV169" s="98" t="s">
        <v>78</v>
      </c>
      <c r="AW169" s="98"/>
      <c r="AX169" s="98"/>
      <c r="AY169" s="98"/>
      <c r="AZ169" s="98"/>
      <c r="BA169" s="98"/>
      <c r="BB169" s="98"/>
      <c r="BC169" s="98"/>
      <c r="BD169" s="98"/>
      <c r="BE169" s="98"/>
      <c r="BF169" s="98"/>
      <c r="BG169" s="98"/>
      <c r="BH169" s="98"/>
      <c r="BI169" s="98" t="s">
        <v>91</v>
      </c>
      <c r="BJ169" s="98"/>
      <c r="BK169" s="98"/>
      <c r="BL169" s="98"/>
      <c r="BM169" s="98"/>
      <c r="BN169" s="98"/>
      <c r="BO169" s="101" t="s">
        <v>1488</v>
      </c>
      <c r="BP169" s="101"/>
      <c r="BQ169" s="6"/>
    </row>
    <row r="170" spans="1:69" s="9" customFormat="1" ht="135.75" hidden="1" customHeight="1" x14ac:dyDescent="0.25">
      <c r="A170" s="6"/>
      <c r="B170" s="97" t="s">
        <v>1914</v>
      </c>
      <c r="C170" s="98" t="s">
        <v>1915</v>
      </c>
      <c r="D170" s="98" t="s">
        <v>728</v>
      </c>
      <c r="E170" s="98" t="s">
        <v>729</v>
      </c>
      <c r="F170" s="98" t="s">
        <v>730</v>
      </c>
      <c r="G170" s="98" t="s">
        <v>1491</v>
      </c>
      <c r="H170" s="98" t="s">
        <v>1492</v>
      </c>
      <c r="I170" s="98"/>
      <c r="J170" s="126">
        <v>45139</v>
      </c>
      <c r="K170" s="126">
        <v>45172</v>
      </c>
      <c r="L170" s="10">
        <f t="shared" si="4"/>
        <v>33</v>
      </c>
      <c r="M170" s="98" t="s">
        <v>919</v>
      </c>
      <c r="N170" s="98" t="s">
        <v>107</v>
      </c>
      <c r="O170" s="98" t="s">
        <v>726</v>
      </c>
      <c r="P170" s="98" t="s">
        <v>675</v>
      </c>
      <c r="Q170" s="98" t="s">
        <v>5</v>
      </c>
      <c r="R170" s="98" t="s">
        <v>27</v>
      </c>
      <c r="S170" s="98"/>
      <c r="T170" s="98" t="s">
        <v>52</v>
      </c>
      <c r="U170" s="98"/>
      <c r="V170" s="98"/>
      <c r="W170" s="98"/>
      <c r="X170" s="98"/>
      <c r="Y170" s="98"/>
      <c r="Z170" s="98" t="s">
        <v>60</v>
      </c>
      <c r="AA170" s="98"/>
      <c r="AB170" s="98"/>
      <c r="AC170" s="98"/>
      <c r="AD170" s="98"/>
      <c r="AE170" s="98"/>
      <c r="AF170" s="98"/>
      <c r="AG170" s="98"/>
      <c r="AH170" s="98"/>
      <c r="AI170" s="98"/>
      <c r="AJ170" s="98"/>
      <c r="AK170" s="98"/>
      <c r="AL170" s="98" t="s">
        <v>1486</v>
      </c>
      <c r="AM170" s="98"/>
      <c r="AN170" s="98"/>
      <c r="AO170" s="98" t="s">
        <v>27</v>
      </c>
      <c r="AP170" s="98"/>
      <c r="AQ170" s="98"/>
      <c r="AR170" s="98" t="s">
        <v>76</v>
      </c>
      <c r="AS170" s="98"/>
      <c r="AT170" s="98"/>
      <c r="AU170" s="98"/>
      <c r="AV170" s="98" t="s">
        <v>78</v>
      </c>
      <c r="AW170" s="98"/>
      <c r="AX170" s="98"/>
      <c r="AY170" s="98"/>
      <c r="AZ170" s="98"/>
      <c r="BA170" s="98"/>
      <c r="BB170" s="98"/>
      <c r="BC170" s="98"/>
      <c r="BD170" s="98"/>
      <c r="BE170" s="98"/>
      <c r="BF170" s="98"/>
      <c r="BG170" s="98"/>
      <c r="BH170" s="98"/>
      <c r="BI170" s="98" t="s">
        <v>91</v>
      </c>
      <c r="BJ170" s="98"/>
      <c r="BK170" s="98"/>
      <c r="BL170" s="98"/>
      <c r="BM170" s="98"/>
      <c r="BN170" s="98"/>
      <c r="BO170" s="101" t="s">
        <v>1488</v>
      </c>
      <c r="BP170" s="101"/>
      <c r="BQ170" s="6"/>
    </row>
    <row r="171" spans="1:69" s="9" customFormat="1" ht="135.75" hidden="1" customHeight="1" x14ac:dyDescent="0.25">
      <c r="A171" s="6"/>
      <c r="B171" s="97" t="s">
        <v>1916</v>
      </c>
      <c r="C171" s="98" t="s">
        <v>1917</v>
      </c>
      <c r="D171" s="98" t="s">
        <v>1918</v>
      </c>
      <c r="E171" s="98" t="s">
        <v>1919</v>
      </c>
      <c r="F171" s="98" t="s">
        <v>1920</v>
      </c>
      <c r="G171" s="98" t="s">
        <v>1491</v>
      </c>
      <c r="H171" s="98" t="s">
        <v>1492</v>
      </c>
      <c r="I171" s="98"/>
      <c r="J171" s="126">
        <v>44986</v>
      </c>
      <c r="K171" s="126">
        <v>45016</v>
      </c>
      <c r="L171" s="10">
        <f t="shared" si="4"/>
        <v>30</v>
      </c>
      <c r="M171" s="98" t="s">
        <v>919</v>
      </c>
      <c r="N171" s="98" t="s">
        <v>107</v>
      </c>
      <c r="O171" s="98" t="s">
        <v>726</v>
      </c>
      <c r="P171" s="98" t="s">
        <v>675</v>
      </c>
      <c r="Q171" s="98" t="s">
        <v>5</v>
      </c>
      <c r="R171" s="98" t="s">
        <v>27</v>
      </c>
      <c r="S171" s="98"/>
      <c r="T171" s="98" t="s">
        <v>52</v>
      </c>
      <c r="U171" s="98"/>
      <c r="V171" s="98"/>
      <c r="W171" s="98"/>
      <c r="X171" s="98"/>
      <c r="Y171" s="98"/>
      <c r="Z171" s="98" t="s">
        <v>60</v>
      </c>
      <c r="AA171" s="98"/>
      <c r="AB171" s="98"/>
      <c r="AC171" s="98"/>
      <c r="AD171" s="98"/>
      <c r="AE171" s="98"/>
      <c r="AF171" s="98"/>
      <c r="AG171" s="98"/>
      <c r="AH171" s="98"/>
      <c r="AI171" s="98"/>
      <c r="AJ171" s="98"/>
      <c r="AK171" s="98"/>
      <c r="AL171" s="98" t="s">
        <v>1486</v>
      </c>
      <c r="AM171" s="98"/>
      <c r="AN171" s="98"/>
      <c r="AO171" s="98" t="s">
        <v>27</v>
      </c>
      <c r="AP171" s="98"/>
      <c r="AQ171" s="98"/>
      <c r="AR171" s="98" t="s">
        <v>76</v>
      </c>
      <c r="AS171" s="98"/>
      <c r="AT171" s="98"/>
      <c r="AU171" s="98"/>
      <c r="AV171" s="98" t="s">
        <v>78</v>
      </c>
      <c r="AW171" s="98"/>
      <c r="AX171" s="98"/>
      <c r="AY171" s="98"/>
      <c r="AZ171" s="98"/>
      <c r="BA171" s="98"/>
      <c r="BB171" s="98"/>
      <c r="BC171" s="98"/>
      <c r="BD171" s="98"/>
      <c r="BE171" s="98"/>
      <c r="BF171" s="98"/>
      <c r="BG171" s="98"/>
      <c r="BH171" s="98"/>
      <c r="BI171" s="98" t="s">
        <v>91</v>
      </c>
      <c r="BJ171" s="98"/>
      <c r="BK171" s="98"/>
      <c r="BL171" s="98"/>
      <c r="BM171" s="98"/>
      <c r="BN171" s="98"/>
      <c r="BO171" s="101" t="s">
        <v>1488</v>
      </c>
      <c r="BP171" s="101"/>
      <c r="BQ171" s="6"/>
    </row>
    <row r="172" spans="1:69" s="9" customFormat="1" ht="135.75" hidden="1" customHeight="1" x14ac:dyDescent="0.25">
      <c r="A172" s="6"/>
      <c r="B172" s="97" t="s">
        <v>1921</v>
      </c>
      <c r="C172" s="98" t="s">
        <v>1922</v>
      </c>
      <c r="D172" s="98" t="s">
        <v>1923</v>
      </c>
      <c r="E172" s="98" t="s">
        <v>1924</v>
      </c>
      <c r="F172" s="98" t="s">
        <v>1925</v>
      </c>
      <c r="G172" s="98" t="s">
        <v>1491</v>
      </c>
      <c r="H172" s="98" t="s">
        <v>1492</v>
      </c>
      <c r="I172" s="98"/>
      <c r="J172" s="126">
        <v>44958</v>
      </c>
      <c r="K172" s="126">
        <v>45002</v>
      </c>
      <c r="L172" s="10"/>
      <c r="M172" s="98" t="s">
        <v>919</v>
      </c>
      <c r="N172" s="98" t="s">
        <v>107</v>
      </c>
      <c r="O172" s="98" t="s">
        <v>726</v>
      </c>
      <c r="P172" s="98" t="s">
        <v>675</v>
      </c>
      <c r="Q172" s="98" t="s">
        <v>5</v>
      </c>
      <c r="R172" s="98" t="s">
        <v>27</v>
      </c>
      <c r="S172" s="98"/>
      <c r="T172" s="98" t="s">
        <v>52</v>
      </c>
      <c r="U172" s="98"/>
      <c r="V172" s="98"/>
      <c r="W172" s="98"/>
      <c r="X172" s="98"/>
      <c r="Y172" s="98"/>
      <c r="Z172" s="98" t="s">
        <v>60</v>
      </c>
      <c r="AA172" s="98"/>
      <c r="AB172" s="98"/>
      <c r="AC172" s="98"/>
      <c r="AD172" s="98"/>
      <c r="AE172" s="98"/>
      <c r="AF172" s="98"/>
      <c r="AG172" s="98"/>
      <c r="AH172" s="98"/>
      <c r="AI172" s="98"/>
      <c r="AJ172" s="98"/>
      <c r="AK172" s="98"/>
      <c r="AL172" s="98" t="s">
        <v>1486</v>
      </c>
      <c r="AM172" s="98"/>
      <c r="AN172" s="98"/>
      <c r="AO172" s="98" t="s">
        <v>27</v>
      </c>
      <c r="AP172" s="98"/>
      <c r="AQ172" s="98"/>
      <c r="AR172" s="98" t="s">
        <v>76</v>
      </c>
      <c r="AS172" s="98"/>
      <c r="AT172" s="98"/>
      <c r="AU172" s="98"/>
      <c r="AV172" s="98" t="s">
        <v>78</v>
      </c>
      <c r="AW172" s="98"/>
      <c r="AX172" s="98"/>
      <c r="AY172" s="98"/>
      <c r="AZ172" s="98"/>
      <c r="BA172" s="98"/>
      <c r="BB172" s="98"/>
      <c r="BC172" s="98"/>
      <c r="BD172" s="98"/>
      <c r="BE172" s="98"/>
      <c r="BF172" s="98"/>
      <c r="BG172" s="98"/>
      <c r="BH172" s="98"/>
      <c r="BI172" s="98" t="s">
        <v>91</v>
      </c>
      <c r="BJ172" s="98"/>
      <c r="BK172" s="98"/>
      <c r="BL172" s="98"/>
      <c r="BM172" s="98"/>
      <c r="BN172" s="98"/>
      <c r="BO172" s="101" t="s">
        <v>1488</v>
      </c>
      <c r="BP172" s="101"/>
      <c r="BQ172" s="6"/>
    </row>
    <row r="173" spans="1:69" s="9" customFormat="1" ht="135.75" hidden="1" customHeight="1" x14ac:dyDescent="0.25">
      <c r="A173" s="6"/>
      <c r="B173" s="97" t="s">
        <v>1926</v>
      </c>
      <c r="C173" s="98" t="s">
        <v>739</v>
      </c>
      <c r="D173" s="98" t="s">
        <v>740</v>
      </c>
      <c r="E173" s="98" t="s">
        <v>741</v>
      </c>
      <c r="F173" s="98" t="s">
        <v>742</v>
      </c>
      <c r="G173" s="98" t="s">
        <v>1491</v>
      </c>
      <c r="H173" s="98" t="s">
        <v>1492</v>
      </c>
      <c r="I173" s="98" t="s">
        <v>1615</v>
      </c>
      <c r="J173" s="126">
        <v>45108</v>
      </c>
      <c r="K173" s="126">
        <v>45138</v>
      </c>
      <c r="L173" s="10">
        <f t="shared" ref="L173:L208" si="5">IF((K173-J173)&gt;125,"La sumatoria no puede ser mayor a 124 días",K173-J173)</f>
        <v>30</v>
      </c>
      <c r="M173" s="98" t="s">
        <v>919</v>
      </c>
      <c r="N173" s="98" t="s">
        <v>107</v>
      </c>
      <c r="O173" s="98" t="s">
        <v>743</v>
      </c>
      <c r="P173" s="98" t="s">
        <v>675</v>
      </c>
      <c r="Q173" s="98" t="s">
        <v>5</v>
      </c>
      <c r="R173" s="98" t="s">
        <v>27</v>
      </c>
      <c r="S173" s="98" t="s">
        <v>51</v>
      </c>
      <c r="T173" s="98" t="s">
        <v>52</v>
      </c>
      <c r="U173" s="98"/>
      <c r="V173" s="98"/>
      <c r="W173" s="98"/>
      <c r="X173" s="98"/>
      <c r="Y173" s="98"/>
      <c r="Z173" s="98" t="s">
        <v>60</v>
      </c>
      <c r="AA173" s="98"/>
      <c r="AB173" s="98"/>
      <c r="AC173" s="98"/>
      <c r="AD173" s="98"/>
      <c r="AE173" s="98"/>
      <c r="AF173" s="98"/>
      <c r="AG173" s="98"/>
      <c r="AH173" s="98"/>
      <c r="AI173" s="98"/>
      <c r="AJ173" s="98"/>
      <c r="AK173" s="98"/>
      <c r="AL173" s="98" t="s">
        <v>1486</v>
      </c>
      <c r="AM173" s="98"/>
      <c r="AN173" s="98"/>
      <c r="AO173" s="98" t="s">
        <v>27</v>
      </c>
      <c r="AP173" s="98"/>
      <c r="AQ173" s="98"/>
      <c r="AR173" s="98"/>
      <c r="AS173" s="98"/>
      <c r="AT173" s="98"/>
      <c r="AU173" s="98"/>
      <c r="AV173" s="98" t="s">
        <v>78</v>
      </c>
      <c r="AW173" s="98"/>
      <c r="AX173" s="98"/>
      <c r="AY173" s="98"/>
      <c r="AZ173" s="98"/>
      <c r="BA173" s="98"/>
      <c r="BB173" s="98"/>
      <c r="BC173" s="98"/>
      <c r="BD173" s="98"/>
      <c r="BE173" s="98"/>
      <c r="BF173" s="98"/>
      <c r="BG173" s="98"/>
      <c r="BH173" s="98"/>
      <c r="BI173" s="98"/>
      <c r="BJ173" s="98"/>
      <c r="BK173" s="98"/>
      <c r="BL173" s="98"/>
      <c r="BM173" s="98"/>
      <c r="BN173" s="98"/>
      <c r="BO173" s="101" t="s">
        <v>1488</v>
      </c>
      <c r="BP173" s="101"/>
      <c r="BQ173" s="6"/>
    </row>
    <row r="174" spans="1:69" s="9" customFormat="1" ht="135.75" hidden="1" customHeight="1" x14ac:dyDescent="0.25">
      <c r="A174" s="6"/>
      <c r="B174" s="97" t="s">
        <v>1927</v>
      </c>
      <c r="C174" s="98" t="s">
        <v>744</v>
      </c>
      <c r="D174" s="98" t="s">
        <v>745</v>
      </c>
      <c r="E174" s="98" t="s">
        <v>741</v>
      </c>
      <c r="F174" s="98" t="s">
        <v>742</v>
      </c>
      <c r="G174" s="98" t="s">
        <v>1491</v>
      </c>
      <c r="H174" s="98" t="s">
        <v>1492</v>
      </c>
      <c r="I174" s="98" t="s">
        <v>1615</v>
      </c>
      <c r="J174" s="126">
        <v>45261</v>
      </c>
      <c r="K174" s="126">
        <v>45291</v>
      </c>
      <c r="L174" s="10">
        <f t="shared" si="5"/>
        <v>30</v>
      </c>
      <c r="M174" s="98" t="s">
        <v>919</v>
      </c>
      <c r="N174" s="98" t="s">
        <v>107</v>
      </c>
      <c r="O174" s="98" t="s">
        <v>743</v>
      </c>
      <c r="P174" s="98" t="s">
        <v>675</v>
      </c>
      <c r="Q174" s="98" t="s">
        <v>5</v>
      </c>
      <c r="R174" s="98" t="s">
        <v>27</v>
      </c>
      <c r="S174" s="98" t="s">
        <v>51</v>
      </c>
      <c r="T174" s="98" t="s">
        <v>52</v>
      </c>
      <c r="U174" s="98"/>
      <c r="V174" s="98"/>
      <c r="W174" s="98"/>
      <c r="X174" s="98"/>
      <c r="Y174" s="98"/>
      <c r="Z174" s="98" t="s">
        <v>60</v>
      </c>
      <c r="AA174" s="98"/>
      <c r="AB174" s="98"/>
      <c r="AC174" s="98"/>
      <c r="AD174" s="98"/>
      <c r="AE174" s="98"/>
      <c r="AF174" s="98"/>
      <c r="AG174" s="98"/>
      <c r="AH174" s="98"/>
      <c r="AI174" s="98"/>
      <c r="AJ174" s="98"/>
      <c r="AK174" s="98"/>
      <c r="AL174" s="98" t="s">
        <v>1486</v>
      </c>
      <c r="AM174" s="98"/>
      <c r="AN174" s="98"/>
      <c r="AO174" s="98" t="s">
        <v>27</v>
      </c>
      <c r="AP174" s="98"/>
      <c r="AQ174" s="98"/>
      <c r="AR174" s="98"/>
      <c r="AS174" s="98"/>
      <c r="AT174" s="98"/>
      <c r="AU174" s="98"/>
      <c r="AV174" s="98" t="s">
        <v>78</v>
      </c>
      <c r="AW174" s="98"/>
      <c r="AX174" s="98"/>
      <c r="AY174" s="98"/>
      <c r="AZ174" s="98"/>
      <c r="BA174" s="98"/>
      <c r="BB174" s="98"/>
      <c r="BC174" s="98"/>
      <c r="BD174" s="98"/>
      <c r="BE174" s="98"/>
      <c r="BF174" s="98"/>
      <c r="BG174" s="98"/>
      <c r="BH174" s="98"/>
      <c r="BI174" s="98"/>
      <c r="BJ174" s="98"/>
      <c r="BK174" s="98"/>
      <c r="BL174" s="98"/>
      <c r="BM174" s="98"/>
      <c r="BN174" s="98"/>
      <c r="BO174" s="101" t="s">
        <v>1488</v>
      </c>
      <c r="BP174" s="101"/>
      <c r="BQ174" s="6"/>
    </row>
    <row r="175" spans="1:69" s="9" customFormat="1" ht="135.75" hidden="1" customHeight="1" x14ac:dyDescent="0.25">
      <c r="A175" s="6"/>
      <c r="B175" s="97" t="s">
        <v>1928</v>
      </c>
      <c r="C175" s="98" t="s">
        <v>1929</v>
      </c>
      <c r="D175" s="98" t="s">
        <v>747</v>
      </c>
      <c r="E175" s="98" t="s">
        <v>748</v>
      </c>
      <c r="F175" s="98" t="s">
        <v>748</v>
      </c>
      <c r="G175" s="98" t="s">
        <v>1491</v>
      </c>
      <c r="H175" s="98" t="s">
        <v>1492</v>
      </c>
      <c r="I175" s="98"/>
      <c r="J175" s="126">
        <v>45108</v>
      </c>
      <c r="K175" s="126">
        <v>45137</v>
      </c>
      <c r="L175" s="10">
        <f t="shared" si="5"/>
        <v>29</v>
      </c>
      <c r="M175" s="98" t="s">
        <v>919</v>
      </c>
      <c r="N175" s="98" t="s">
        <v>131</v>
      </c>
      <c r="O175" s="98" t="s">
        <v>749</v>
      </c>
      <c r="P175" s="98" t="s">
        <v>675</v>
      </c>
      <c r="Q175" s="98" t="s">
        <v>5</v>
      </c>
      <c r="R175" s="98" t="s">
        <v>27</v>
      </c>
      <c r="S175" s="98"/>
      <c r="T175" s="98" t="s">
        <v>52</v>
      </c>
      <c r="U175" s="98"/>
      <c r="V175" s="98"/>
      <c r="W175" s="98"/>
      <c r="X175" s="98"/>
      <c r="Y175" s="98"/>
      <c r="Z175" s="98"/>
      <c r="AA175" s="98"/>
      <c r="AB175" s="98"/>
      <c r="AC175" s="98"/>
      <c r="AD175" s="98" t="s">
        <v>64</v>
      </c>
      <c r="AE175" s="98"/>
      <c r="AF175" s="98"/>
      <c r="AG175" s="98"/>
      <c r="AH175" s="98"/>
      <c r="AI175" s="98"/>
      <c r="AJ175" s="98"/>
      <c r="AK175" s="98"/>
      <c r="AL175" s="98" t="s">
        <v>1486</v>
      </c>
      <c r="AM175" s="98"/>
      <c r="AN175" s="98"/>
      <c r="AO175" s="98" t="s">
        <v>27</v>
      </c>
      <c r="AP175" s="98"/>
      <c r="AQ175" s="98"/>
      <c r="AR175" s="98"/>
      <c r="AS175" s="98"/>
      <c r="AT175" s="98"/>
      <c r="AU175" s="98"/>
      <c r="AV175" s="98" t="s">
        <v>78</v>
      </c>
      <c r="AW175" s="98"/>
      <c r="AX175" s="98"/>
      <c r="AY175" s="98"/>
      <c r="AZ175" s="98"/>
      <c r="BA175" s="98"/>
      <c r="BB175" s="98"/>
      <c r="BC175" s="98"/>
      <c r="BD175" s="98"/>
      <c r="BE175" s="98"/>
      <c r="BF175" s="98"/>
      <c r="BG175" s="98"/>
      <c r="BH175" s="98"/>
      <c r="BI175" s="98"/>
      <c r="BJ175" s="98"/>
      <c r="BK175" s="98"/>
      <c r="BL175" s="98"/>
      <c r="BM175" s="98"/>
      <c r="BN175" s="98"/>
      <c r="BO175" s="101" t="s">
        <v>1488</v>
      </c>
      <c r="BP175" s="101"/>
      <c r="BQ175" s="6"/>
    </row>
    <row r="176" spans="1:69" s="9" customFormat="1" ht="135.75" hidden="1" customHeight="1" x14ac:dyDescent="0.25">
      <c r="A176" s="6"/>
      <c r="B176" s="97" t="s">
        <v>1930</v>
      </c>
      <c r="C176" s="98" t="s">
        <v>1931</v>
      </c>
      <c r="D176" s="98" t="s">
        <v>751</v>
      </c>
      <c r="E176" s="98" t="s">
        <v>748</v>
      </c>
      <c r="F176" s="98" t="s">
        <v>748</v>
      </c>
      <c r="G176" s="98" t="s">
        <v>1491</v>
      </c>
      <c r="H176" s="98" t="s">
        <v>1492</v>
      </c>
      <c r="I176" s="98"/>
      <c r="J176" s="126">
        <v>45261</v>
      </c>
      <c r="K176" s="126">
        <v>45291</v>
      </c>
      <c r="L176" s="10">
        <f t="shared" si="5"/>
        <v>30</v>
      </c>
      <c r="M176" s="98" t="s">
        <v>919</v>
      </c>
      <c r="N176" s="98" t="s">
        <v>131</v>
      </c>
      <c r="O176" s="98" t="s">
        <v>749</v>
      </c>
      <c r="P176" s="98" t="s">
        <v>675</v>
      </c>
      <c r="Q176" s="98" t="s">
        <v>5</v>
      </c>
      <c r="R176" s="98" t="s">
        <v>27</v>
      </c>
      <c r="S176" s="98"/>
      <c r="T176" s="98" t="s">
        <v>52</v>
      </c>
      <c r="U176" s="98"/>
      <c r="V176" s="98"/>
      <c r="W176" s="98"/>
      <c r="X176" s="98"/>
      <c r="Y176" s="98"/>
      <c r="Z176" s="98"/>
      <c r="AA176" s="98"/>
      <c r="AB176" s="98"/>
      <c r="AC176" s="98"/>
      <c r="AD176" s="98" t="s">
        <v>64</v>
      </c>
      <c r="AE176" s="98"/>
      <c r="AF176" s="98"/>
      <c r="AG176" s="98"/>
      <c r="AH176" s="98"/>
      <c r="AI176" s="98"/>
      <c r="AJ176" s="98"/>
      <c r="AK176" s="98"/>
      <c r="AL176" s="98" t="s">
        <v>1486</v>
      </c>
      <c r="AM176" s="98"/>
      <c r="AN176" s="98"/>
      <c r="AO176" s="98" t="s">
        <v>27</v>
      </c>
      <c r="AP176" s="98"/>
      <c r="AQ176" s="98"/>
      <c r="AR176" s="98"/>
      <c r="AS176" s="98"/>
      <c r="AT176" s="98"/>
      <c r="AU176" s="98"/>
      <c r="AV176" s="98" t="s">
        <v>78</v>
      </c>
      <c r="AW176" s="98"/>
      <c r="AX176" s="98"/>
      <c r="AY176" s="98"/>
      <c r="AZ176" s="98"/>
      <c r="BA176" s="98"/>
      <c r="BB176" s="98"/>
      <c r="BC176" s="98"/>
      <c r="BD176" s="98"/>
      <c r="BE176" s="98"/>
      <c r="BF176" s="98"/>
      <c r="BG176" s="98"/>
      <c r="BH176" s="98"/>
      <c r="BI176" s="98"/>
      <c r="BJ176" s="98"/>
      <c r="BK176" s="98"/>
      <c r="BL176" s="98"/>
      <c r="BM176" s="98"/>
      <c r="BN176" s="98"/>
      <c r="BO176" s="101" t="s">
        <v>1488</v>
      </c>
      <c r="BP176" s="101"/>
      <c r="BQ176" s="6"/>
    </row>
    <row r="177" spans="1:69" s="9" customFormat="1" ht="135.75" hidden="1" customHeight="1" x14ac:dyDescent="0.25">
      <c r="A177" s="6"/>
      <c r="B177" s="97" t="s">
        <v>1932</v>
      </c>
      <c r="C177" s="98" t="s">
        <v>1933</v>
      </c>
      <c r="D177" s="98" t="s">
        <v>753</v>
      </c>
      <c r="E177" s="98" t="s">
        <v>1934</v>
      </c>
      <c r="F177" s="98" t="s">
        <v>1934</v>
      </c>
      <c r="G177" s="98" t="s">
        <v>1491</v>
      </c>
      <c r="H177" s="98" t="s">
        <v>1492</v>
      </c>
      <c r="I177" s="98"/>
      <c r="J177" s="126">
        <v>45108</v>
      </c>
      <c r="K177" s="126">
        <v>45138</v>
      </c>
      <c r="L177" s="10">
        <f t="shared" si="5"/>
        <v>30</v>
      </c>
      <c r="M177" s="98" t="s">
        <v>919</v>
      </c>
      <c r="N177" s="98" t="s">
        <v>131</v>
      </c>
      <c r="O177" s="98" t="s">
        <v>755</v>
      </c>
      <c r="P177" s="98" t="s">
        <v>675</v>
      </c>
      <c r="Q177" s="98" t="s">
        <v>5</v>
      </c>
      <c r="R177" s="98" t="s">
        <v>27</v>
      </c>
      <c r="S177" s="98" t="s">
        <v>51</v>
      </c>
      <c r="T177" s="98" t="s">
        <v>52</v>
      </c>
      <c r="U177" s="98"/>
      <c r="V177" s="98"/>
      <c r="W177" s="98"/>
      <c r="X177" s="98" t="s">
        <v>58</v>
      </c>
      <c r="Y177" s="98" t="s">
        <v>59</v>
      </c>
      <c r="Z177" s="98" t="s">
        <v>60</v>
      </c>
      <c r="AA177" s="98"/>
      <c r="AB177" s="98"/>
      <c r="AC177" s="98"/>
      <c r="AD177" s="98"/>
      <c r="AE177" s="98"/>
      <c r="AF177" s="98"/>
      <c r="AG177" s="98"/>
      <c r="AH177" s="98"/>
      <c r="AI177" s="98"/>
      <c r="AJ177" s="98"/>
      <c r="AK177" s="98"/>
      <c r="AL177" s="98" t="s">
        <v>1486</v>
      </c>
      <c r="AM177" s="98"/>
      <c r="AN177" s="98"/>
      <c r="AO177" s="98" t="s">
        <v>27</v>
      </c>
      <c r="AP177" s="98"/>
      <c r="AQ177" s="98"/>
      <c r="AR177" s="98"/>
      <c r="AS177" s="98"/>
      <c r="AT177" s="98"/>
      <c r="AU177" s="98"/>
      <c r="AV177" s="98" t="s">
        <v>78</v>
      </c>
      <c r="AW177" s="98"/>
      <c r="AX177" s="98"/>
      <c r="AY177" s="98"/>
      <c r="AZ177" s="98"/>
      <c r="BA177" s="98"/>
      <c r="BB177" s="98"/>
      <c r="BC177" s="98"/>
      <c r="BD177" s="98"/>
      <c r="BE177" s="98"/>
      <c r="BF177" s="98"/>
      <c r="BG177" s="98"/>
      <c r="BH177" s="98"/>
      <c r="BI177" s="98"/>
      <c r="BJ177" s="98"/>
      <c r="BK177" s="98"/>
      <c r="BL177" s="98"/>
      <c r="BM177" s="98"/>
      <c r="BN177" s="98"/>
      <c r="BO177" s="101" t="s">
        <v>1488</v>
      </c>
      <c r="BP177" s="101"/>
      <c r="BQ177" s="6"/>
    </row>
    <row r="178" spans="1:69" s="9" customFormat="1" ht="135.75" hidden="1" customHeight="1" x14ac:dyDescent="0.25">
      <c r="A178" s="6"/>
      <c r="B178" s="97" t="s">
        <v>1935</v>
      </c>
      <c r="C178" s="98" t="s">
        <v>1936</v>
      </c>
      <c r="D178" s="98" t="s">
        <v>757</v>
      </c>
      <c r="E178" s="98" t="s">
        <v>1937</v>
      </c>
      <c r="F178" s="98" t="s">
        <v>1937</v>
      </c>
      <c r="G178" s="98" t="s">
        <v>1491</v>
      </c>
      <c r="H178" s="98" t="s">
        <v>1492</v>
      </c>
      <c r="I178" s="98"/>
      <c r="J178" s="126">
        <v>45261</v>
      </c>
      <c r="K178" s="126">
        <v>45291</v>
      </c>
      <c r="L178" s="10">
        <f t="shared" si="5"/>
        <v>30</v>
      </c>
      <c r="M178" s="98" t="s">
        <v>919</v>
      </c>
      <c r="N178" s="98" t="s">
        <v>131</v>
      </c>
      <c r="O178" s="98" t="s">
        <v>755</v>
      </c>
      <c r="P178" s="98" t="s">
        <v>675</v>
      </c>
      <c r="Q178" s="98" t="s">
        <v>5</v>
      </c>
      <c r="R178" s="98" t="s">
        <v>27</v>
      </c>
      <c r="S178" s="98" t="s">
        <v>51</v>
      </c>
      <c r="T178" s="98" t="s">
        <v>52</v>
      </c>
      <c r="U178" s="98"/>
      <c r="V178" s="98"/>
      <c r="W178" s="98"/>
      <c r="X178" s="98" t="s">
        <v>58</v>
      </c>
      <c r="Y178" s="98" t="s">
        <v>59</v>
      </c>
      <c r="Z178" s="98" t="s">
        <v>60</v>
      </c>
      <c r="AA178" s="98"/>
      <c r="AB178" s="98"/>
      <c r="AC178" s="98"/>
      <c r="AD178" s="98"/>
      <c r="AE178" s="98"/>
      <c r="AF178" s="98"/>
      <c r="AG178" s="98"/>
      <c r="AH178" s="98"/>
      <c r="AI178" s="98"/>
      <c r="AJ178" s="98"/>
      <c r="AK178" s="98"/>
      <c r="AL178" s="98" t="s">
        <v>1486</v>
      </c>
      <c r="AM178" s="98"/>
      <c r="AN178" s="98"/>
      <c r="AO178" s="98" t="s">
        <v>27</v>
      </c>
      <c r="AP178" s="98"/>
      <c r="AQ178" s="98"/>
      <c r="AR178" s="98"/>
      <c r="AS178" s="98"/>
      <c r="AT178" s="98"/>
      <c r="AU178" s="98"/>
      <c r="AV178" s="98" t="s">
        <v>78</v>
      </c>
      <c r="AW178" s="98"/>
      <c r="AX178" s="98"/>
      <c r="AY178" s="98"/>
      <c r="AZ178" s="98"/>
      <c r="BA178" s="98"/>
      <c r="BB178" s="98"/>
      <c r="BC178" s="98"/>
      <c r="BD178" s="98"/>
      <c r="BE178" s="98"/>
      <c r="BF178" s="98"/>
      <c r="BG178" s="98"/>
      <c r="BH178" s="98"/>
      <c r="BI178" s="98"/>
      <c r="BJ178" s="98"/>
      <c r="BK178" s="98"/>
      <c r="BL178" s="98"/>
      <c r="BM178" s="98"/>
      <c r="BN178" s="98"/>
      <c r="BO178" s="101" t="s">
        <v>1488</v>
      </c>
      <c r="BP178" s="101"/>
      <c r="BQ178" s="6"/>
    </row>
    <row r="179" spans="1:69" s="9" customFormat="1" ht="135.75" hidden="1" customHeight="1" x14ac:dyDescent="0.25">
      <c r="A179" s="6"/>
      <c r="B179" s="97" t="s">
        <v>1938</v>
      </c>
      <c r="C179" s="98" t="s">
        <v>1939</v>
      </c>
      <c r="D179" s="98" t="s">
        <v>1940</v>
      </c>
      <c r="E179" s="98" t="s">
        <v>1941</v>
      </c>
      <c r="F179" s="98" t="s">
        <v>1942</v>
      </c>
      <c r="G179" s="98" t="s">
        <v>1491</v>
      </c>
      <c r="H179" s="98" t="s">
        <v>1492</v>
      </c>
      <c r="I179" s="98"/>
      <c r="J179" s="126">
        <v>45170</v>
      </c>
      <c r="K179" s="126">
        <v>45291</v>
      </c>
      <c r="L179" s="10">
        <f t="shared" si="5"/>
        <v>121</v>
      </c>
      <c r="M179" s="98" t="s">
        <v>919</v>
      </c>
      <c r="N179" s="98" t="s">
        <v>107</v>
      </c>
      <c r="O179" s="98" t="s">
        <v>762</v>
      </c>
      <c r="P179" s="98" t="s">
        <v>675</v>
      </c>
      <c r="Q179" s="98" t="s">
        <v>5</v>
      </c>
      <c r="R179" s="98" t="s">
        <v>27</v>
      </c>
      <c r="S179" s="98" t="s">
        <v>51</v>
      </c>
      <c r="T179" s="98" t="s">
        <v>52</v>
      </c>
      <c r="U179" s="98"/>
      <c r="V179" s="98"/>
      <c r="W179" s="98"/>
      <c r="X179" s="98"/>
      <c r="Y179" s="98"/>
      <c r="Z179" s="98" t="s">
        <v>60</v>
      </c>
      <c r="AA179" s="98"/>
      <c r="AB179" s="98"/>
      <c r="AC179" s="98"/>
      <c r="AD179" s="98"/>
      <c r="AE179" s="98" t="s">
        <v>553</v>
      </c>
      <c r="AF179" s="98" t="s">
        <v>763</v>
      </c>
      <c r="AG179" s="98"/>
      <c r="AH179" s="98"/>
      <c r="AI179" s="98"/>
      <c r="AJ179" s="98"/>
      <c r="AK179" s="98"/>
      <c r="AL179" s="98" t="s">
        <v>1486</v>
      </c>
      <c r="AM179" s="98"/>
      <c r="AN179" s="98"/>
      <c r="AO179" s="98" t="s">
        <v>27</v>
      </c>
      <c r="AP179" s="98"/>
      <c r="AQ179" s="98"/>
      <c r="AR179" s="98"/>
      <c r="AS179" s="98"/>
      <c r="AT179" s="98"/>
      <c r="AU179" s="98"/>
      <c r="AV179" s="98" t="s">
        <v>78</v>
      </c>
      <c r="AW179" s="98" t="s">
        <v>79</v>
      </c>
      <c r="AX179" s="98"/>
      <c r="AY179" s="98"/>
      <c r="AZ179" s="98"/>
      <c r="BA179" s="98"/>
      <c r="BB179" s="98"/>
      <c r="BC179" s="98"/>
      <c r="BD179" s="98"/>
      <c r="BE179" s="98"/>
      <c r="BF179" s="98"/>
      <c r="BG179" s="98"/>
      <c r="BH179" s="98"/>
      <c r="BI179" s="98"/>
      <c r="BJ179" s="98"/>
      <c r="BK179" s="98"/>
      <c r="BL179" s="98"/>
      <c r="BM179" s="98"/>
      <c r="BN179" s="98"/>
      <c r="BO179" s="101" t="s">
        <v>1488</v>
      </c>
      <c r="BP179" s="101"/>
      <c r="BQ179" s="6"/>
    </row>
    <row r="180" spans="1:69" s="9" customFormat="1" ht="135.75" hidden="1" customHeight="1" x14ac:dyDescent="0.25">
      <c r="A180" s="6"/>
      <c r="B180" s="97" t="s">
        <v>1943</v>
      </c>
      <c r="C180" s="99" t="s">
        <v>1944</v>
      </c>
      <c r="D180" s="99" t="s">
        <v>1945</v>
      </c>
      <c r="E180" s="99" t="s">
        <v>765</v>
      </c>
      <c r="F180" s="99" t="s">
        <v>765</v>
      </c>
      <c r="G180" s="98" t="s">
        <v>1491</v>
      </c>
      <c r="H180" s="98" t="s">
        <v>1492</v>
      </c>
      <c r="I180" s="98"/>
      <c r="J180" s="126">
        <v>45261</v>
      </c>
      <c r="K180" s="126">
        <v>45291</v>
      </c>
      <c r="L180" s="10">
        <f t="shared" si="5"/>
        <v>30</v>
      </c>
      <c r="M180" s="98" t="s">
        <v>919</v>
      </c>
      <c r="N180" s="98" t="s">
        <v>107</v>
      </c>
      <c r="O180" s="98" t="s">
        <v>762</v>
      </c>
      <c r="P180" s="98" t="s">
        <v>675</v>
      </c>
      <c r="Q180" s="98" t="s">
        <v>5</v>
      </c>
      <c r="R180" s="98" t="s">
        <v>27</v>
      </c>
      <c r="S180" s="98" t="s">
        <v>51</v>
      </c>
      <c r="T180" s="98" t="s">
        <v>52</v>
      </c>
      <c r="U180" s="98"/>
      <c r="V180" s="98"/>
      <c r="W180" s="98"/>
      <c r="X180" s="98"/>
      <c r="Y180" s="98"/>
      <c r="Z180" s="98" t="s">
        <v>60</v>
      </c>
      <c r="AA180" s="98"/>
      <c r="AB180" s="98"/>
      <c r="AC180" s="98"/>
      <c r="AD180" s="98"/>
      <c r="AE180" s="98" t="s">
        <v>553</v>
      </c>
      <c r="AF180" s="98" t="s">
        <v>1277</v>
      </c>
      <c r="AG180" s="98"/>
      <c r="AH180" s="98"/>
      <c r="AI180" s="98"/>
      <c r="AJ180" s="98"/>
      <c r="AK180" s="98"/>
      <c r="AL180" s="98" t="s">
        <v>1486</v>
      </c>
      <c r="AM180" s="98"/>
      <c r="AN180" s="98"/>
      <c r="AO180" s="98" t="s">
        <v>27</v>
      </c>
      <c r="AP180" s="98"/>
      <c r="AQ180" s="98"/>
      <c r="AR180" s="98"/>
      <c r="AS180" s="98"/>
      <c r="AT180" s="98"/>
      <c r="AU180" s="98"/>
      <c r="AV180" s="98" t="s">
        <v>78</v>
      </c>
      <c r="AW180" s="98" t="s">
        <v>79</v>
      </c>
      <c r="AX180" s="98"/>
      <c r="AY180" s="98"/>
      <c r="AZ180" s="98"/>
      <c r="BA180" s="98"/>
      <c r="BB180" s="98"/>
      <c r="BC180" s="98"/>
      <c r="BD180" s="98"/>
      <c r="BE180" s="98"/>
      <c r="BF180" s="98"/>
      <c r="BG180" s="98"/>
      <c r="BH180" s="98"/>
      <c r="BI180" s="98"/>
      <c r="BJ180" s="98"/>
      <c r="BK180" s="98"/>
      <c r="BL180" s="98"/>
      <c r="BM180" s="98"/>
      <c r="BN180" s="98"/>
      <c r="BO180" s="101" t="s">
        <v>1488</v>
      </c>
      <c r="BP180" s="101"/>
      <c r="BQ180" s="6"/>
    </row>
    <row r="181" spans="1:69" s="11" customFormat="1" ht="135.75" hidden="1" customHeight="1" x14ac:dyDescent="0.25">
      <c r="A181" s="6"/>
      <c r="B181" s="97" t="s">
        <v>1946</v>
      </c>
      <c r="C181" s="98" t="s">
        <v>477</v>
      </c>
      <c r="D181" s="98" t="s">
        <v>478</v>
      </c>
      <c r="E181" s="98" t="s">
        <v>479</v>
      </c>
      <c r="F181" s="98" t="s">
        <v>480</v>
      </c>
      <c r="G181" s="98" t="s">
        <v>1483</v>
      </c>
      <c r="H181" s="99" t="s">
        <v>106</v>
      </c>
      <c r="I181" s="98"/>
      <c r="J181" s="100">
        <v>44958</v>
      </c>
      <c r="K181" s="100">
        <v>45077</v>
      </c>
      <c r="L181" s="10">
        <f t="shared" si="5"/>
        <v>119</v>
      </c>
      <c r="M181" s="99" t="s">
        <v>919</v>
      </c>
      <c r="N181" s="98" t="s">
        <v>107</v>
      </c>
      <c r="O181" s="98" t="s">
        <v>482</v>
      </c>
      <c r="P181" s="98" t="s">
        <v>1612</v>
      </c>
      <c r="Q181" s="98" t="s">
        <v>1947</v>
      </c>
      <c r="R181" s="98" t="s">
        <v>27</v>
      </c>
      <c r="S181" s="98"/>
      <c r="T181" s="98" t="s">
        <v>52</v>
      </c>
      <c r="U181" s="98"/>
      <c r="V181" s="98"/>
      <c r="W181" s="98"/>
      <c r="X181" s="98"/>
      <c r="Y181" s="98"/>
      <c r="Z181" s="98"/>
      <c r="AA181" s="98"/>
      <c r="AB181" s="98"/>
      <c r="AC181" s="98"/>
      <c r="AD181" s="98"/>
      <c r="AE181" s="98" t="s">
        <v>484</v>
      </c>
      <c r="AF181" s="98" t="s">
        <v>485</v>
      </c>
      <c r="AG181" s="98"/>
      <c r="AH181" s="98"/>
      <c r="AI181" s="98"/>
      <c r="AJ181" s="98"/>
      <c r="AK181" s="98"/>
      <c r="AL181" s="98" t="s">
        <v>1486</v>
      </c>
      <c r="AM181" s="98"/>
      <c r="AN181" s="98"/>
      <c r="AO181" s="98"/>
      <c r="AP181" s="98" t="s">
        <v>28</v>
      </c>
      <c r="AQ181" s="98"/>
      <c r="AR181" s="98" t="s">
        <v>76</v>
      </c>
      <c r="AS181" s="98"/>
      <c r="AT181" s="98" t="s">
        <v>77</v>
      </c>
      <c r="AU181" s="98" t="s">
        <v>33</v>
      </c>
      <c r="AV181" s="98"/>
      <c r="AW181" s="98"/>
      <c r="AX181" s="98" t="s">
        <v>80</v>
      </c>
      <c r="AY181" s="98"/>
      <c r="AZ181" s="98"/>
      <c r="BA181" s="98"/>
      <c r="BB181" s="98"/>
      <c r="BC181" s="98"/>
      <c r="BD181" s="98"/>
      <c r="BE181" s="98"/>
      <c r="BF181" s="98"/>
      <c r="BG181" s="98"/>
      <c r="BH181" s="98"/>
      <c r="BI181" s="98" t="s">
        <v>91</v>
      </c>
      <c r="BJ181" s="98"/>
      <c r="BK181" s="98"/>
      <c r="BL181" s="98"/>
      <c r="BM181" s="98" t="s">
        <v>95</v>
      </c>
      <c r="BN181" s="98" t="s">
        <v>96</v>
      </c>
      <c r="BO181" s="101" t="s">
        <v>1488</v>
      </c>
      <c r="BP181" s="101"/>
      <c r="BQ181" s="6"/>
    </row>
    <row r="182" spans="1:69" s="11" customFormat="1" ht="135.75" hidden="1" customHeight="1" x14ac:dyDescent="0.25">
      <c r="A182" s="6"/>
      <c r="B182" s="97" t="s">
        <v>1948</v>
      </c>
      <c r="C182" s="98" t="s">
        <v>486</v>
      </c>
      <c r="D182" s="98" t="s">
        <v>487</v>
      </c>
      <c r="E182" s="98" t="s">
        <v>488</v>
      </c>
      <c r="F182" s="98" t="s">
        <v>489</v>
      </c>
      <c r="G182" s="98" t="s">
        <v>1483</v>
      </c>
      <c r="H182" s="99" t="s">
        <v>106</v>
      </c>
      <c r="I182" s="98"/>
      <c r="J182" s="100">
        <v>45017</v>
      </c>
      <c r="K182" s="100">
        <v>45046</v>
      </c>
      <c r="L182" s="10">
        <f t="shared" si="5"/>
        <v>29</v>
      </c>
      <c r="M182" s="99" t="s">
        <v>919</v>
      </c>
      <c r="N182" s="98" t="s">
        <v>107</v>
      </c>
      <c r="O182" s="98" t="s">
        <v>490</v>
      </c>
      <c r="P182" s="98" t="s">
        <v>1612</v>
      </c>
      <c r="Q182" s="98" t="s">
        <v>1947</v>
      </c>
      <c r="R182" s="98" t="s">
        <v>27</v>
      </c>
      <c r="S182" s="98"/>
      <c r="T182" s="98" t="s">
        <v>52</v>
      </c>
      <c r="U182" s="98"/>
      <c r="V182" s="98"/>
      <c r="W182" s="98"/>
      <c r="X182" s="98"/>
      <c r="Y182" s="98"/>
      <c r="Z182" s="98"/>
      <c r="AA182" s="98"/>
      <c r="AB182" s="98"/>
      <c r="AC182" s="98"/>
      <c r="AD182" s="98"/>
      <c r="AE182" s="98" t="s">
        <v>484</v>
      </c>
      <c r="AF182" s="98" t="s">
        <v>491</v>
      </c>
      <c r="AG182" s="98"/>
      <c r="AH182" s="98"/>
      <c r="AI182" s="98"/>
      <c r="AJ182" s="98"/>
      <c r="AK182" s="98"/>
      <c r="AL182" s="98" t="s">
        <v>1486</v>
      </c>
      <c r="AM182" s="98"/>
      <c r="AN182" s="98"/>
      <c r="AO182" s="98"/>
      <c r="AP182" s="98" t="s">
        <v>28</v>
      </c>
      <c r="AQ182" s="98"/>
      <c r="AR182" s="98" t="s">
        <v>76</v>
      </c>
      <c r="AS182" s="98"/>
      <c r="AT182" s="98"/>
      <c r="AU182" s="98" t="s">
        <v>33</v>
      </c>
      <c r="AV182" s="98"/>
      <c r="AW182" s="98"/>
      <c r="AX182" s="98" t="s">
        <v>80</v>
      </c>
      <c r="AY182" s="98"/>
      <c r="AZ182" s="98"/>
      <c r="BA182" s="98"/>
      <c r="BB182" s="98"/>
      <c r="BC182" s="98"/>
      <c r="BD182" s="98"/>
      <c r="BE182" s="98"/>
      <c r="BF182" s="98"/>
      <c r="BG182" s="98"/>
      <c r="BH182" s="98"/>
      <c r="BI182" s="98" t="s">
        <v>91</v>
      </c>
      <c r="BJ182" s="98"/>
      <c r="BK182" s="98"/>
      <c r="BL182" s="98"/>
      <c r="BM182" s="98"/>
      <c r="BN182" s="98" t="s">
        <v>96</v>
      </c>
      <c r="BO182" s="101" t="s">
        <v>1488</v>
      </c>
      <c r="BP182" s="101"/>
      <c r="BQ182" s="6"/>
    </row>
    <row r="183" spans="1:69" s="11" customFormat="1" ht="135.75" hidden="1" customHeight="1" x14ac:dyDescent="0.25">
      <c r="A183" s="6"/>
      <c r="B183" s="97" t="s">
        <v>1949</v>
      </c>
      <c r="C183" s="98" t="s">
        <v>492</v>
      </c>
      <c r="D183" s="98" t="s">
        <v>487</v>
      </c>
      <c r="E183" s="98" t="s">
        <v>488</v>
      </c>
      <c r="F183" s="98" t="s">
        <v>489</v>
      </c>
      <c r="G183" s="98" t="s">
        <v>1483</v>
      </c>
      <c r="H183" s="99" t="s">
        <v>106</v>
      </c>
      <c r="I183" s="98"/>
      <c r="J183" s="100">
        <v>45139</v>
      </c>
      <c r="K183" s="100">
        <v>45169</v>
      </c>
      <c r="L183" s="10">
        <f t="shared" si="5"/>
        <v>30</v>
      </c>
      <c r="M183" s="99" t="s">
        <v>919</v>
      </c>
      <c r="N183" s="98" t="s">
        <v>107</v>
      </c>
      <c r="O183" s="98" t="s">
        <v>490</v>
      </c>
      <c r="P183" s="98" t="s">
        <v>1612</v>
      </c>
      <c r="Q183" s="98" t="s">
        <v>1947</v>
      </c>
      <c r="R183" s="98" t="s">
        <v>27</v>
      </c>
      <c r="S183" s="98"/>
      <c r="T183" s="98" t="s">
        <v>52</v>
      </c>
      <c r="U183" s="98"/>
      <c r="V183" s="98"/>
      <c r="W183" s="98"/>
      <c r="X183" s="98"/>
      <c r="Y183" s="98"/>
      <c r="Z183" s="98"/>
      <c r="AA183" s="98"/>
      <c r="AB183" s="98"/>
      <c r="AC183" s="98"/>
      <c r="AD183" s="98"/>
      <c r="AE183" s="98" t="s">
        <v>484</v>
      </c>
      <c r="AF183" s="98" t="s">
        <v>491</v>
      </c>
      <c r="AG183" s="98"/>
      <c r="AH183" s="98"/>
      <c r="AI183" s="98"/>
      <c r="AJ183" s="98"/>
      <c r="AK183" s="98"/>
      <c r="AL183" s="98" t="s">
        <v>1486</v>
      </c>
      <c r="AM183" s="98"/>
      <c r="AN183" s="98"/>
      <c r="AO183" s="98"/>
      <c r="AP183" s="98" t="s">
        <v>28</v>
      </c>
      <c r="AQ183" s="98"/>
      <c r="AR183" s="98" t="s">
        <v>76</v>
      </c>
      <c r="AS183" s="98"/>
      <c r="AT183" s="98"/>
      <c r="AU183" s="98" t="s">
        <v>33</v>
      </c>
      <c r="AV183" s="98"/>
      <c r="AW183" s="98"/>
      <c r="AX183" s="98" t="s">
        <v>80</v>
      </c>
      <c r="AY183" s="98"/>
      <c r="AZ183" s="98"/>
      <c r="BA183" s="98"/>
      <c r="BB183" s="98"/>
      <c r="BC183" s="98"/>
      <c r="BD183" s="98"/>
      <c r="BE183" s="98"/>
      <c r="BF183" s="98"/>
      <c r="BG183" s="98"/>
      <c r="BH183" s="98"/>
      <c r="BI183" s="98" t="s">
        <v>91</v>
      </c>
      <c r="BJ183" s="98"/>
      <c r="BK183" s="98"/>
      <c r="BL183" s="98"/>
      <c r="BM183" s="98"/>
      <c r="BN183" s="98" t="s">
        <v>96</v>
      </c>
      <c r="BO183" s="101" t="s">
        <v>1488</v>
      </c>
      <c r="BP183" s="101"/>
      <c r="BQ183" s="6"/>
    </row>
    <row r="184" spans="1:69" s="11" customFormat="1" ht="135.75" hidden="1" customHeight="1" x14ac:dyDescent="0.25">
      <c r="A184" s="6"/>
      <c r="B184" s="97" t="s">
        <v>1950</v>
      </c>
      <c r="C184" s="98" t="s">
        <v>493</v>
      </c>
      <c r="D184" s="98" t="s">
        <v>487</v>
      </c>
      <c r="E184" s="98" t="s">
        <v>488</v>
      </c>
      <c r="F184" s="98" t="s">
        <v>489</v>
      </c>
      <c r="G184" s="98" t="s">
        <v>1483</v>
      </c>
      <c r="H184" s="99" t="s">
        <v>106</v>
      </c>
      <c r="I184" s="98"/>
      <c r="J184" s="100">
        <v>45261</v>
      </c>
      <c r="K184" s="100">
        <v>45291</v>
      </c>
      <c r="L184" s="10">
        <f t="shared" si="5"/>
        <v>30</v>
      </c>
      <c r="M184" s="99" t="s">
        <v>919</v>
      </c>
      <c r="N184" s="98" t="s">
        <v>107</v>
      </c>
      <c r="O184" s="98" t="s">
        <v>490</v>
      </c>
      <c r="P184" s="98" t="s">
        <v>1612</v>
      </c>
      <c r="Q184" s="98" t="s">
        <v>1947</v>
      </c>
      <c r="R184" s="98" t="s">
        <v>27</v>
      </c>
      <c r="S184" s="98"/>
      <c r="T184" s="98" t="s">
        <v>52</v>
      </c>
      <c r="U184" s="98"/>
      <c r="V184" s="98"/>
      <c r="W184" s="98"/>
      <c r="X184" s="98"/>
      <c r="Y184" s="98"/>
      <c r="Z184" s="98"/>
      <c r="AA184" s="98"/>
      <c r="AB184" s="98"/>
      <c r="AC184" s="98"/>
      <c r="AD184" s="98"/>
      <c r="AE184" s="98" t="s">
        <v>484</v>
      </c>
      <c r="AF184" s="98" t="s">
        <v>491</v>
      </c>
      <c r="AG184" s="98"/>
      <c r="AH184" s="98"/>
      <c r="AI184" s="98"/>
      <c r="AJ184" s="98"/>
      <c r="AK184" s="98"/>
      <c r="AL184" s="98" t="s">
        <v>1486</v>
      </c>
      <c r="AM184" s="98"/>
      <c r="AN184" s="98"/>
      <c r="AO184" s="98"/>
      <c r="AP184" s="98" t="s">
        <v>28</v>
      </c>
      <c r="AQ184" s="98"/>
      <c r="AR184" s="98" t="s">
        <v>76</v>
      </c>
      <c r="AS184" s="98"/>
      <c r="AT184" s="98"/>
      <c r="AU184" s="98" t="s">
        <v>33</v>
      </c>
      <c r="AV184" s="98"/>
      <c r="AW184" s="98"/>
      <c r="AX184" s="98" t="s">
        <v>80</v>
      </c>
      <c r="AY184" s="98"/>
      <c r="AZ184" s="98"/>
      <c r="BA184" s="98"/>
      <c r="BB184" s="98"/>
      <c r="BC184" s="98"/>
      <c r="BD184" s="98"/>
      <c r="BE184" s="98"/>
      <c r="BF184" s="98"/>
      <c r="BG184" s="98"/>
      <c r="BH184" s="98"/>
      <c r="BI184" s="98" t="s">
        <v>91</v>
      </c>
      <c r="BJ184" s="98"/>
      <c r="BK184" s="98"/>
      <c r="BL184" s="98"/>
      <c r="BM184" s="98"/>
      <c r="BN184" s="98" t="s">
        <v>96</v>
      </c>
      <c r="BO184" s="101" t="s">
        <v>1488</v>
      </c>
      <c r="BP184" s="101"/>
      <c r="BQ184" s="6"/>
    </row>
    <row r="185" spans="1:69" s="9" customFormat="1" ht="135.75" hidden="1" customHeight="1" x14ac:dyDescent="0.25">
      <c r="A185" s="6"/>
      <c r="B185" s="97" t="s">
        <v>1951</v>
      </c>
      <c r="C185" s="98" t="s">
        <v>494</v>
      </c>
      <c r="D185" s="98" t="s">
        <v>495</v>
      </c>
      <c r="E185" s="111" t="s">
        <v>496</v>
      </c>
      <c r="F185" s="111" t="s">
        <v>497</v>
      </c>
      <c r="G185" s="98" t="s">
        <v>1483</v>
      </c>
      <c r="H185" s="99" t="s">
        <v>106</v>
      </c>
      <c r="I185" s="98"/>
      <c r="J185" s="100">
        <v>45047</v>
      </c>
      <c r="K185" s="100">
        <v>45077</v>
      </c>
      <c r="L185" s="10">
        <f t="shared" si="5"/>
        <v>30</v>
      </c>
      <c r="M185" s="99" t="s">
        <v>919</v>
      </c>
      <c r="N185" s="98" t="s">
        <v>107</v>
      </c>
      <c r="O185" s="98" t="s">
        <v>498</v>
      </c>
      <c r="P185" s="98" t="s">
        <v>1612</v>
      </c>
      <c r="Q185" s="98" t="s">
        <v>1947</v>
      </c>
      <c r="R185" s="98" t="s">
        <v>27</v>
      </c>
      <c r="S185" s="98"/>
      <c r="T185" s="98" t="s">
        <v>52</v>
      </c>
      <c r="U185" s="98"/>
      <c r="V185" s="98"/>
      <c r="W185" s="98"/>
      <c r="X185" s="98"/>
      <c r="Y185" s="98"/>
      <c r="Z185" s="98"/>
      <c r="AA185" s="98"/>
      <c r="AB185" s="98"/>
      <c r="AC185" s="98"/>
      <c r="AD185" s="98"/>
      <c r="AE185" s="98" t="s">
        <v>484</v>
      </c>
      <c r="AF185" s="98" t="s">
        <v>499</v>
      </c>
      <c r="AG185" s="98"/>
      <c r="AH185" s="98"/>
      <c r="AI185" s="98"/>
      <c r="AJ185" s="98"/>
      <c r="AK185" s="98"/>
      <c r="AL185" s="98" t="s">
        <v>1486</v>
      </c>
      <c r="AM185" s="98"/>
      <c r="AN185" s="98"/>
      <c r="AO185" s="98"/>
      <c r="AP185" s="98"/>
      <c r="AQ185" s="98"/>
      <c r="AR185" s="98" t="s">
        <v>76</v>
      </c>
      <c r="AS185" s="98" t="s">
        <v>31</v>
      </c>
      <c r="AT185" s="98"/>
      <c r="AU185" s="98" t="s">
        <v>33</v>
      </c>
      <c r="AV185" s="98"/>
      <c r="AW185" s="98"/>
      <c r="AX185" s="98"/>
      <c r="AY185" s="98"/>
      <c r="AZ185" s="98"/>
      <c r="BA185" s="98"/>
      <c r="BB185" s="98"/>
      <c r="BC185" s="98"/>
      <c r="BD185" s="98"/>
      <c r="BE185" s="98"/>
      <c r="BF185" s="98"/>
      <c r="BG185" s="98"/>
      <c r="BH185" s="98"/>
      <c r="BI185" s="98" t="s">
        <v>91</v>
      </c>
      <c r="BJ185" s="98" t="s">
        <v>92</v>
      </c>
      <c r="BK185" s="98"/>
      <c r="BL185" s="98"/>
      <c r="BM185" s="98"/>
      <c r="BN185" s="98" t="s">
        <v>96</v>
      </c>
      <c r="BO185" s="101" t="s">
        <v>1488</v>
      </c>
      <c r="BP185" s="101"/>
      <c r="BQ185" s="6"/>
    </row>
    <row r="186" spans="1:69" s="9" customFormat="1" ht="135.75" hidden="1" customHeight="1" x14ac:dyDescent="0.25">
      <c r="A186" s="6"/>
      <c r="B186" s="97" t="s">
        <v>1952</v>
      </c>
      <c r="C186" s="98" t="s">
        <v>500</v>
      </c>
      <c r="D186" s="98" t="s">
        <v>495</v>
      </c>
      <c r="E186" s="111" t="s">
        <v>496</v>
      </c>
      <c r="F186" s="111" t="s">
        <v>497</v>
      </c>
      <c r="G186" s="98" t="s">
        <v>1483</v>
      </c>
      <c r="H186" s="99" t="s">
        <v>106</v>
      </c>
      <c r="I186" s="98"/>
      <c r="J186" s="100">
        <v>45170</v>
      </c>
      <c r="K186" s="100">
        <v>45199</v>
      </c>
      <c r="L186" s="10">
        <f t="shared" si="5"/>
        <v>29</v>
      </c>
      <c r="M186" s="99" t="s">
        <v>919</v>
      </c>
      <c r="N186" s="98" t="s">
        <v>107</v>
      </c>
      <c r="O186" s="98" t="s">
        <v>498</v>
      </c>
      <c r="P186" s="98" t="s">
        <v>1612</v>
      </c>
      <c r="Q186" s="98" t="s">
        <v>1947</v>
      </c>
      <c r="R186" s="98" t="s">
        <v>27</v>
      </c>
      <c r="S186" s="98"/>
      <c r="T186" s="98" t="s">
        <v>52</v>
      </c>
      <c r="U186" s="98"/>
      <c r="V186" s="98"/>
      <c r="W186" s="98"/>
      <c r="X186" s="98"/>
      <c r="Y186" s="98"/>
      <c r="Z186" s="98"/>
      <c r="AA186" s="98"/>
      <c r="AB186" s="98"/>
      <c r="AC186" s="98"/>
      <c r="AD186" s="98"/>
      <c r="AE186" s="98" t="s">
        <v>484</v>
      </c>
      <c r="AF186" s="98" t="s">
        <v>499</v>
      </c>
      <c r="AG186" s="98"/>
      <c r="AH186" s="98"/>
      <c r="AI186" s="98"/>
      <c r="AJ186" s="98"/>
      <c r="AK186" s="98"/>
      <c r="AL186" s="98" t="s">
        <v>1486</v>
      </c>
      <c r="AM186" s="98"/>
      <c r="AN186" s="98"/>
      <c r="AO186" s="98"/>
      <c r="AP186" s="98"/>
      <c r="AQ186" s="98"/>
      <c r="AR186" s="98" t="s">
        <v>76</v>
      </c>
      <c r="AS186" s="98" t="s">
        <v>31</v>
      </c>
      <c r="AT186" s="98"/>
      <c r="AU186" s="98" t="s">
        <v>33</v>
      </c>
      <c r="AV186" s="98"/>
      <c r="AW186" s="98"/>
      <c r="AX186" s="98"/>
      <c r="AY186" s="98"/>
      <c r="AZ186" s="98"/>
      <c r="BA186" s="98"/>
      <c r="BB186" s="98"/>
      <c r="BC186" s="98"/>
      <c r="BD186" s="98"/>
      <c r="BE186" s="98"/>
      <c r="BF186" s="98"/>
      <c r="BG186" s="98"/>
      <c r="BH186" s="98"/>
      <c r="BI186" s="98" t="s">
        <v>91</v>
      </c>
      <c r="BJ186" s="98" t="s">
        <v>92</v>
      </c>
      <c r="BK186" s="98"/>
      <c r="BL186" s="98"/>
      <c r="BM186" s="98"/>
      <c r="BN186" s="98" t="s">
        <v>96</v>
      </c>
      <c r="BO186" s="101" t="s">
        <v>1488</v>
      </c>
      <c r="BP186" s="101"/>
      <c r="BQ186" s="6"/>
    </row>
    <row r="187" spans="1:69" s="9" customFormat="1" ht="135.75" hidden="1" customHeight="1" x14ac:dyDescent="0.25">
      <c r="A187" s="6"/>
      <c r="B187" s="97" t="s">
        <v>1953</v>
      </c>
      <c r="C187" s="98" t="s">
        <v>501</v>
      </c>
      <c r="D187" s="98" t="s">
        <v>495</v>
      </c>
      <c r="E187" s="111" t="s">
        <v>496</v>
      </c>
      <c r="F187" s="111" t="s">
        <v>497</v>
      </c>
      <c r="G187" s="98" t="s">
        <v>1483</v>
      </c>
      <c r="H187" s="99" t="s">
        <v>106</v>
      </c>
      <c r="I187" s="98"/>
      <c r="J187" s="100">
        <v>45280</v>
      </c>
      <c r="K187" s="100">
        <v>45291</v>
      </c>
      <c r="L187" s="10">
        <f t="shared" si="5"/>
        <v>11</v>
      </c>
      <c r="M187" s="99" t="s">
        <v>919</v>
      </c>
      <c r="N187" s="98" t="s">
        <v>107</v>
      </c>
      <c r="O187" s="98" t="s">
        <v>498</v>
      </c>
      <c r="P187" s="98" t="s">
        <v>1612</v>
      </c>
      <c r="Q187" s="98" t="s">
        <v>1947</v>
      </c>
      <c r="R187" s="98" t="s">
        <v>27</v>
      </c>
      <c r="S187" s="98"/>
      <c r="T187" s="98" t="s">
        <v>52</v>
      </c>
      <c r="U187" s="98"/>
      <c r="V187" s="98"/>
      <c r="W187" s="98"/>
      <c r="X187" s="98"/>
      <c r="Y187" s="98"/>
      <c r="Z187" s="98"/>
      <c r="AA187" s="98"/>
      <c r="AB187" s="98"/>
      <c r="AC187" s="98"/>
      <c r="AD187" s="98"/>
      <c r="AE187" s="98" t="s">
        <v>484</v>
      </c>
      <c r="AF187" s="98" t="s">
        <v>499</v>
      </c>
      <c r="AG187" s="98"/>
      <c r="AH187" s="98"/>
      <c r="AI187" s="98"/>
      <c r="AJ187" s="98"/>
      <c r="AK187" s="98"/>
      <c r="AL187" s="98" t="s">
        <v>1486</v>
      </c>
      <c r="AM187" s="98"/>
      <c r="AN187" s="98"/>
      <c r="AO187" s="98"/>
      <c r="AP187" s="98"/>
      <c r="AQ187" s="98"/>
      <c r="AR187" s="98" t="s">
        <v>76</v>
      </c>
      <c r="AS187" s="98" t="s">
        <v>31</v>
      </c>
      <c r="AT187" s="98"/>
      <c r="AU187" s="98" t="s">
        <v>33</v>
      </c>
      <c r="AV187" s="98"/>
      <c r="AW187" s="98"/>
      <c r="AX187" s="98"/>
      <c r="AY187" s="98"/>
      <c r="AZ187" s="98"/>
      <c r="BA187" s="98"/>
      <c r="BB187" s="98"/>
      <c r="BC187" s="98"/>
      <c r="BD187" s="98"/>
      <c r="BE187" s="98"/>
      <c r="BF187" s="98"/>
      <c r="BG187" s="98"/>
      <c r="BH187" s="98"/>
      <c r="BI187" s="98" t="s">
        <v>91</v>
      </c>
      <c r="BJ187" s="98" t="s">
        <v>92</v>
      </c>
      <c r="BK187" s="98"/>
      <c r="BL187" s="98"/>
      <c r="BM187" s="98"/>
      <c r="BN187" s="98" t="s">
        <v>96</v>
      </c>
      <c r="BO187" s="101" t="s">
        <v>1488</v>
      </c>
      <c r="BP187" s="101"/>
      <c r="BQ187" s="6"/>
    </row>
    <row r="188" spans="1:69" s="9" customFormat="1" ht="135.75" hidden="1" customHeight="1" x14ac:dyDescent="0.25">
      <c r="A188" s="6"/>
      <c r="B188" s="97" t="s">
        <v>1954</v>
      </c>
      <c r="C188" s="98" t="s">
        <v>1955</v>
      </c>
      <c r="D188" s="109" t="s">
        <v>503</v>
      </c>
      <c r="E188" s="109" t="s">
        <v>504</v>
      </c>
      <c r="F188" s="109" t="s">
        <v>505</v>
      </c>
      <c r="G188" s="98" t="s">
        <v>1483</v>
      </c>
      <c r="H188" s="99" t="s">
        <v>106</v>
      </c>
      <c r="I188" s="98"/>
      <c r="J188" s="100">
        <v>44958</v>
      </c>
      <c r="K188" s="100">
        <v>45077</v>
      </c>
      <c r="L188" s="10">
        <f t="shared" si="5"/>
        <v>119</v>
      </c>
      <c r="M188" s="99" t="s">
        <v>919</v>
      </c>
      <c r="N188" s="98" t="s">
        <v>107</v>
      </c>
      <c r="O188" s="98" t="s">
        <v>506</v>
      </c>
      <c r="P188" s="98" t="s">
        <v>1612</v>
      </c>
      <c r="Q188" s="98" t="s">
        <v>13</v>
      </c>
      <c r="R188" s="98" t="s">
        <v>27</v>
      </c>
      <c r="S188" s="98"/>
      <c r="T188" s="98" t="s">
        <v>52</v>
      </c>
      <c r="U188" s="98"/>
      <c r="V188" s="98"/>
      <c r="W188" s="98"/>
      <c r="X188" s="98"/>
      <c r="Y188" s="98"/>
      <c r="Z188" s="98"/>
      <c r="AA188" s="98"/>
      <c r="AB188" s="98"/>
      <c r="AC188" s="98"/>
      <c r="AD188" s="98"/>
      <c r="AE188" s="98" t="s">
        <v>484</v>
      </c>
      <c r="AF188" s="98" t="s">
        <v>499</v>
      </c>
      <c r="AG188" s="98"/>
      <c r="AH188" s="98"/>
      <c r="AI188" s="98"/>
      <c r="AJ188" s="98"/>
      <c r="AK188" s="98"/>
      <c r="AL188" s="98" t="s">
        <v>1486</v>
      </c>
      <c r="AM188" s="98"/>
      <c r="AN188" s="98"/>
      <c r="AO188" s="98"/>
      <c r="AP188" s="98" t="s">
        <v>28</v>
      </c>
      <c r="AQ188" s="98"/>
      <c r="AR188" s="98"/>
      <c r="AS188" s="98"/>
      <c r="AT188" s="98"/>
      <c r="AU188" s="98" t="s">
        <v>33</v>
      </c>
      <c r="AV188" s="98"/>
      <c r="AW188" s="98"/>
      <c r="AX188" s="98" t="s">
        <v>80</v>
      </c>
      <c r="AY188" s="98"/>
      <c r="AZ188" s="98"/>
      <c r="BA188" s="98"/>
      <c r="BB188" s="98"/>
      <c r="BC188" s="98"/>
      <c r="BD188" s="98"/>
      <c r="BE188" s="98"/>
      <c r="BF188" s="98"/>
      <c r="BG188" s="98"/>
      <c r="BH188" s="98"/>
      <c r="BI188" s="98"/>
      <c r="BJ188" s="98"/>
      <c r="BK188" s="98"/>
      <c r="BL188" s="98"/>
      <c r="BM188" s="98"/>
      <c r="BN188" s="98" t="s">
        <v>96</v>
      </c>
      <c r="BO188" s="101" t="s">
        <v>1488</v>
      </c>
      <c r="BP188" s="101"/>
      <c r="BQ188" s="6"/>
    </row>
    <row r="189" spans="1:69" s="9" customFormat="1" ht="135.75" hidden="1" customHeight="1" x14ac:dyDescent="0.25">
      <c r="A189" s="6"/>
      <c r="B189" s="97" t="s">
        <v>1956</v>
      </c>
      <c r="C189" s="98" t="s">
        <v>1957</v>
      </c>
      <c r="D189" s="98" t="s">
        <v>508</v>
      </c>
      <c r="E189" s="109" t="s">
        <v>509</v>
      </c>
      <c r="F189" s="109" t="s">
        <v>1958</v>
      </c>
      <c r="G189" s="98" t="s">
        <v>1483</v>
      </c>
      <c r="H189" s="99" t="s">
        <v>106</v>
      </c>
      <c r="I189" s="98"/>
      <c r="J189" s="100">
        <v>44927</v>
      </c>
      <c r="K189" s="100">
        <v>44957</v>
      </c>
      <c r="L189" s="10">
        <f t="shared" si="5"/>
        <v>30</v>
      </c>
      <c r="M189" s="99" t="s">
        <v>919</v>
      </c>
      <c r="N189" s="98" t="s">
        <v>107</v>
      </c>
      <c r="O189" s="98" t="s">
        <v>511</v>
      </c>
      <c r="P189" s="98" t="s">
        <v>1612</v>
      </c>
      <c r="Q189" s="98" t="s">
        <v>1947</v>
      </c>
      <c r="R189" s="98" t="s">
        <v>27</v>
      </c>
      <c r="S189" s="98"/>
      <c r="T189" s="98" t="s">
        <v>52</v>
      </c>
      <c r="U189" s="98"/>
      <c r="V189" s="98"/>
      <c r="W189" s="98"/>
      <c r="X189" s="98"/>
      <c r="Y189" s="98"/>
      <c r="Z189" s="98"/>
      <c r="AA189" s="98"/>
      <c r="AB189" s="98"/>
      <c r="AC189" s="98"/>
      <c r="AD189" s="98"/>
      <c r="AE189" s="98" t="s">
        <v>125</v>
      </c>
      <c r="AF189" s="98" t="s">
        <v>305</v>
      </c>
      <c r="AG189" s="98"/>
      <c r="AH189" s="98"/>
      <c r="AI189" s="98"/>
      <c r="AJ189" s="98"/>
      <c r="AK189" s="98"/>
      <c r="AL189" s="98" t="s">
        <v>1486</v>
      </c>
      <c r="AM189" s="98"/>
      <c r="AN189" s="98"/>
      <c r="AO189" s="98"/>
      <c r="AP189" s="98" t="s">
        <v>28</v>
      </c>
      <c r="AQ189" s="98"/>
      <c r="AR189" s="98"/>
      <c r="AS189" s="98" t="s">
        <v>31</v>
      </c>
      <c r="AT189" s="98"/>
      <c r="AU189" s="98"/>
      <c r="AV189" s="98"/>
      <c r="AW189" s="98"/>
      <c r="AX189" s="98" t="s">
        <v>80</v>
      </c>
      <c r="AY189" s="98"/>
      <c r="AZ189" s="98"/>
      <c r="BA189" s="98"/>
      <c r="BB189" s="98"/>
      <c r="BC189" s="98"/>
      <c r="BD189" s="98"/>
      <c r="BE189" s="98"/>
      <c r="BF189" s="98"/>
      <c r="BG189" s="98"/>
      <c r="BH189" s="98"/>
      <c r="BI189" s="98"/>
      <c r="BJ189" s="98" t="s">
        <v>92</v>
      </c>
      <c r="BK189" s="98"/>
      <c r="BL189" s="98"/>
      <c r="BM189" s="98"/>
      <c r="BN189" s="98"/>
      <c r="BO189" s="101" t="s">
        <v>1488</v>
      </c>
      <c r="BP189" s="101"/>
      <c r="BQ189" s="6"/>
    </row>
    <row r="190" spans="1:69" s="110" customFormat="1" ht="103.5" hidden="1" customHeight="1" x14ac:dyDescent="0.25">
      <c r="A190" s="6"/>
      <c r="B190" s="97" t="s">
        <v>1959</v>
      </c>
      <c r="C190" s="98" t="s">
        <v>1960</v>
      </c>
      <c r="D190" s="98" t="s">
        <v>513</v>
      </c>
      <c r="E190" s="129" t="s">
        <v>514</v>
      </c>
      <c r="F190" s="129" t="s">
        <v>515</v>
      </c>
      <c r="G190" s="98" t="s">
        <v>1483</v>
      </c>
      <c r="H190" s="99" t="s">
        <v>106</v>
      </c>
      <c r="I190" s="98"/>
      <c r="J190" s="100">
        <v>44927</v>
      </c>
      <c r="K190" s="100">
        <v>44957</v>
      </c>
      <c r="L190" s="10">
        <f t="shared" si="5"/>
        <v>30</v>
      </c>
      <c r="M190" s="99" t="s">
        <v>919</v>
      </c>
      <c r="N190" s="98" t="s">
        <v>107</v>
      </c>
      <c r="O190" s="98" t="s">
        <v>235</v>
      </c>
      <c r="P190" s="98" t="s">
        <v>1612</v>
      </c>
      <c r="Q190" s="98" t="s">
        <v>1947</v>
      </c>
      <c r="R190" s="98" t="s">
        <v>27</v>
      </c>
      <c r="S190" s="98"/>
      <c r="T190" s="98" t="s">
        <v>52</v>
      </c>
      <c r="U190" s="98"/>
      <c r="V190" s="98"/>
      <c r="W190" s="98"/>
      <c r="X190" s="98"/>
      <c r="Y190" s="98"/>
      <c r="Z190" s="98"/>
      <c r="AA190" s="98"/>
      <c r="AB190" s="98"/>
      <c r="AC190" s="98"/>
      <c r="AD190" s="98"/>
      <c r="AE190" s="98" t="s">
        <v>125</v>
      </c>
      <c r="AF190" s="98" t="s">
        <v>305</v>
      </c>
      <c r="AG190" s="98"/>
      <c r="AH190" s="98"/>
      <c r="AI190" s="98"/>
      <c r="AJ190" s="98"/>
      <c r="AK190" s="98"/>
      <c r="AL190" s="98" t="s">
        <v>1486</v>
      </c>
      <c r="AM190" s="98" t="s">
        <v>1804</v>
      </c>
      <c r="AN190" s="98" t="s">
        <v>350</v>
      </c>
      <c r="AO190" s="98"/>
      <c r="AP190" s="98" t="s">
        <v>28</v>
      </c>
      <c r="AQ190" s="98"/>
      <c r="AR190" s="98"/>
      <c r="AS190" s="98" t="s">
        <v>31</v>
      </c>
      <c r="AT190" s="98"/>
      <c r="AU190" s="98"/>
      <c r="AV190" s="98"/>
      <c r="AW190" s="98"/>
      <c r="AX190" s="98" t="s">
        <v>80</v>
      </c>
      <c r="AY190" s="98"/>
      <c r="AZ190" s="98"/>
      <c r="BA190" s="98"/>
      <c r="BB190" s="98"/>
      <c r="BC190" s="98"/>
      <c r="BD190" s="98"/>
      <c r="BE190" s="98"/>
      <c r="BF190" s="98"/>
      <c r="BG190" s="98"/>
      <c r="BH190" s="98"/>
      <c r="BI190" s="98"/>
      <c r="BJ190" s="98" t="s">
        <v>92</v>
      </c>
      <c r="BK190" s="98"/>
      <c r="BL190" s="98"/>
      <c r="BM190" s="98"/>
      <c r="BN190" s="98"/>
      <c r="BO190" s="101" t="s">
        <v>1488</v>
      </c>
      <c r="BP190" s="101"/>
      <c r="BQ190" s="6"/>
    </row>
    <row r="191" spans="1:69" s="9" customFormat="1" ht="135.75" hidden="1" customHeight="1" x14ac:dyDescent="0.25">
      <c r="A191" s="6"/>
      <c r="B191" s="97" t="s">
        <v>1961</v>
      </c>
      <c r="C191" s="98" t="s">
        <v>516</v>
      </c>
      <c r="D191" s="98" t="s">
        <v>517</v>
      </c>
      <c r="E191" s="109" t="s">
        <v>518</v>
      </c>
      <c r="F191" s="109" t="s">
        <v>1962</v>
      </c>
      <c r="G191" s="98" t="s">
        <v>1483</v>
      </c>
      <c r="H191" s="99" t="s">
        <v>106</v>
      </c>
      <c r="I191" s="98"/>
      <c r="J191" s="100">
        <v>45031</v>
      </c>
      <c r="K191" s="100">
        <v>45051</v>
      </c>
      <c r="L191" s="10">
        <f t="shared" si="5"/>
        <v>20</v>
      </c>
      <c r="M191" s="99" t="s">
        <v>919</v>
      </c>
      <c r="N191" s="98" t="s">
        <v>107</v>
      </c>
      <c r="O191" s="98" t="s">
        <v>235</v>
      </c>
      <c r="P191" s="98" t="s">
        <v>1612</v>
      </c>
      <c r="Q191" s="98" t="s">
        <v>1947</v>
      </c>
      <c r="R191" s="98" t="s">
        <v>27</v>
      </c>
      <c r="S191" s="98"/>
      <c r="T191" s="98" t="s">
        <v>52</v>
      </c>
      <c r="U191" s="98"/>
      <c r="V191" s="98"/>
      <c r="W191" s="98"/>
      <c r="X191" s="98"/>
      <c r="Y191" s="98"/>
      <c r="Z191" s="98"/>
      <c r="AA191" s="98"/>
      <c r="AB191" s="98"/>
      <c r="AC191" s="98"/>
      <c r="AD191" s="98"/>
      <c r="AE191" s="98" t="s">
        <v>125</v>
      </c>
      <c r="AF191" s="98" t="s">
        <v>144</v>
      </c>
      <c r="AG191" s="98"/>
      <c r="AH191" s="98"/>
      <c r="AI191" s="98"/>
      <c r="AJ191" s="98"/>
      <c r="AK191" s="98"/>
      <c r="AL191" s="98" t="s">
        <v>1486</v>
      </c>
      <c r="AM191" s="98"/>
      <c r="AN191" s="98"/>
      <c r="AO191" s="98"/>
      <c r="AP191" s="98" t="s">
        <v>28</v>
      </c>
      <c r="AQ191" s="98"/>
      <c r="AR191" s="98"/>
      <c r="AS191" s="98" t="s">
        <v>31</v>
      </c>
      <c r="AT191" s="98"/>
      <c r="AU191" s="98"/>
      <c r="AV191" s="98"/>
      <c r="AW191" s="98"/>
      <c r="AX191" s="98" t="s">
        <v>80</v>
      </c>
      <c r="AY191" s="98"/>
      <c r="AZ191" s="98"/>
      <c r="BA191" s="98"/>
      <c r="BB191" s="98"/>
      <c r="BC191" s="98"/>
      <c r="BD191" s="98"/>
      <c r="BE191" s="98"/>
      <c r="BF191" s="98"/>
      <c r="BG191" s="98"/>
      <c r="BH191" s="98"/>
      <c r="BI191" s="98"/>
      <c r="BJ191" s="98" t="s">
        <v>92</v>
      </c>
      <c r="BK191" s="98"/>
      <c r="BL191" s="98"/>
      <c r="BM191" s="98"/>
      <c r="BN191" s="98"/>
      <c r="BO191" s="101" t="s">
        <v>1488</v>
      </c>
      <c r="BP191" s="101"/>
      <c r="BQ191" s="6"/>
    </row>
    <row r="192" spans="1:69" s="9" customFormat="1" ht="135.75" hidden="1" customHeight="1" x14ac:dyDescent="0.25">
      <c r="A192" s="6"/>
      <c r="B192" s="97" t="s">
        <v>1963</v>
      </c>
      <c r="C192" s="98" t="s">
        <v>520</v>
      </c>
      <c r="D192" s="98" t="s">
        <v>517</v>
      </c>
      <c r="E192" s="109" t="s">
        <v>518</v>
      </c>
      <c r="F192" s="109" t="s">
        <v>1962</v>
      </c>
      <c r="G192" s="98" t="s">
        <v>1483</v>
      </c>
      <c r="H192" s="99" t="s">
        <v>106</v>
      </c>
      <c r="I192" s="98"/>
      <c r="J192" s="100">
        <v>45153</v>
      </c>
      <c r="K192" s="100">
        <v>45169</v>
      </c>
      <c r="L192" s="10">
        <f t="shared" si="5"/>
        <v>16</v>
      </c>
      <c r="M192" s="99" t="s">
        <v>919</v>
      </c>
      <c r="N192" s="98" t="s">
        <v>107</v>
      </c>
      <c r="O192" s="98" t="s">
        <v>235</v>
      </c>
      <c r="P192" s="98" t="s">
        <v>1612</v>
      </c>
      <c r="Q192" s="98" t="s">
        <v>1947</v>
      </c>
      <c r="R192" s="98" t="s">
        <v>27</v>
      </c>
      <c r="S192" s="98"/>
      <c r="T192" s="98" t="s">
        <v>52</v>
      </c>
      <c r="U192" s="98"/>
      <c r="V192" s="98"/>
      <c r="W192" s="98"/>
      <c r="X192" s="98"/>
      <c r="Y192" s="98"/>
      <c r="Z192" s="98"/>
      <c r="AA192" s="98"/>
      <c r="AB192" s="98"/>
      <c r="AC192" s="98"/>
      <c r="AD192" s="98"/>
      <c r="AE192" s="98" t="s">
        <v>125</v>
      </c>
      <c r="AF192" s="98" t="s">
        <v>144</v>
      </c>
      <c r="AG192" s="98"/>
      <c r="AH192" s="98"/>
      <c r="AI192" s="98"/>
      <c r="AJ192" s="98"/>
      <c r="AK192" s="98"/>
      <c r="AL192" s="98" t="s">
        <v>1486</v>
      </c>
      <c r="AM192" s="98"/>
      <c r="AN192" s="98"/>
      <c r="AO192" s="98"/>
      <c r="AP192" s="98" t="s">
        <v>28</v>
      </c>
      <c r="AQ192" s="98"/>
      <c r="AR192" s="98"/>
      <c r="AS192" s="98" t="s">
        <v>31</v>
      </c>
      <c r="AT192" s="98"/>
      <c r="AU192" s="98"/>
      <c r="AV192" s="98"/>
      <c r="AW192" s="98"/>
      <c r="AX192" s="98" t="s">
        <v>80</v>
      </c>
      <c r="AY192" s="98"/>
      <c r="AZ192" s="98"/>
      <c r="BA192" s="98"/>
      <c r="BB192" s="98"/>
      <c r="BC192" s="98"/>
      <c r="BD192" s="98"/>
      <c r="BE192" s="98"/>
      <c r="BF192" s="98"/>
      <c r="BG192" s="98"/>
      <c r="BH192" s="98"/>
      <c r="BI192" s="98"/>
      <c r="BJ192" s="98" t="s">
        <v>92</v>
      </c>
      <c r="BK192" s="98"/>
      <c r="BL192" s="98"/>
      <c r="BM192" s="98"/>
      <c r="BN192" s="98"/>
      <c r="BO192" s="101" t="s">
        <v>1488</v>
      </c>
      <c r="BP192" s="101"/>
      <c r="BQ192" s="6"/>
    </row>
    <row r="193" spans="1:69" s="9" customFormat="1" ht="135.75" hidden="1" customHeight="1" x14ac:dyDescent="0.25">
      <c r="A193" s="6"/>
      <c r="B193" s="97" t="s">
        <v>1964</v>
      </c>
      <c r="C193" s="98" t="s">
        <v>521</v>
      </c>
      <c r="D193" s="98" t="s">
        <v>517</v>
      </c>
      <c r="E193" s="109" t="s">
        <v>518</v>
      </c>
      <c r="F193" s="109" t="s">
        <v>1962</v>
      </c>
      <c r="G193" s="98" t="s">
        <v>1483</v>
      </c>
      <c r="H193" s="99" t="s">
        <v>106</v>
      </c>
      <c r="I193" s="98"/>
      <c r="J193" s="100">
        <v>45275</v>
      </c>
      <c r="K193" s="100">
        <v>45291</v>
      </c>
      <c r="L193" s="10">
        <f t="shared" si="5"/>
        <v>16</v>
      </c>
      <c r="M193" s="99" t="s">
        <v>919</v>
      </c>
      <c r="N193" s="98" t="s">
        <v>107</v>
      </c>
      <c r="O193" s="98" t="s">
        <v>235</v>
      </c>
      <c r="P193" s="98" t="s">
        <v>1612</v>
      </c>
      <c r="Q193" s="98" t="s">
        <v>1947</v>
      </c>
      <c r="R193" s="98" t="s">
        <v>27</v>
      </c>
      <c r="S193" s="98"/>
      <c r="T193" s="98" t="s">
        <v>52</v>
      </c>
      <c r="U193" s="98"/>
      <c r="V193" s="98"/>
      <c r="W193" s="98"/>
      <c r="X193" s="98"/>
      <c r="Y193" s="98"/>
      <c r="Z193" s="98"/>
      <c r="AA193" s="98"/>
      <c r="AB193" s="98"/>
      <c r="AC193" s="98"/>
      <c r="AD193" s="98"/>
      <c r="AE193" s="98" t="s">
        <v>125</v>
      </c>
      <c r="AF193" s="98" t="s">
        <v>144</v>
      </c>
      <c r="AG193" s="98"/>
      <c r="AH193" s="98"/>
      <c r="AI193" s="98"/>
      <c r="AJ193" s="98"/>
      <c r="AK193" s="98"/>
      <c r="AL193" s="98" t="s">
        <v>1486</v>
      </c>
      <c r="AM193" s="98"/>
      <c r="AN193" s="98"/>
      <c r="AO193" s="98"/>
      <c r="AP193" s="98" t="s">
        <v>28</v>
      </c>
      <c r="AQ193" s="98"/>
      <c r="AR193" s="98"/>
      <c r="AS193" s="98" t="s">
        <v>31</v>
      </c>
      <c r="AT193" s="98"/>
      <c r="AU193" s="98"/>
      <c r="AV193" s="98"/>
      <c r="AW193" s="98"/>
      <c r="AX193" s="98" t="s">
        <v>80</v>
      </c>
      <c r="AY193" s="98"/>
      <c r="AZ193" s="98"/>
      <c r="BA193" s="98"/>
      <c r="BB193" s="98"/>
      <c r="BC193" s="98"/>
      <c r="BD193" s="98"/>
      <c r="BE193" s="98"/>
      <c r="BF193" s="98"/>
      <c r="BG193" s="98"/>
      <c r="BH193" s="98"/>
      <c r="BI193" s="98"/>
      <c r="BJ193" s="98" t="s">
        <v>92</v>
      </c>
      <c r="BK193" s="98"/>
      <c r="BL193" s="98"/>
      <c r="BM193" s="98"/>
      <c r="BN193" s="98"/>
      <c r="BO193" s="101" t="s">
        <v>1488</v>
      </c>
      <c r="BP193" s="101"/>
      <c r="BQ193" s="6"/>
    </row>
    <row r="194" spans="1:69" s="110" customFormat="1" ht="135.75" hidden="1" customHeight="1" x14ac:dyDescent="0.25">
      <c r="A194" s="6"/>
      <c r="B194" s="97" t="s">
        <v>1965</v>
      </c>
      <c r="C194" s="98" t="s">
        <v>522</v>
      </c>
      <c r="D194" s="98" t="s">
        <v>523</v>
      </c>
      <c r="E194" s="109" t="s">
        <v>524</v>
      </c>
      <c r="F194" s="109" t="s">
        <v>525</v>
      </c>
      <c r="G194" s="98" t="s">
        <v>1483</v>
      </c>
      <c r="H194" s="99" t="s">
        <v>106</v>
      </c>
      <c r="I194" s="98"/>
      <c r="J194" s="100">
        <v>45017</v>
      </c>
      <c r="K194" s="100">
        <v>45046</v>
      </c>
      <c r="L194" s="10">
        <f t="shared" si="5"/>
        <v>29</v>
      </c>
      <c r="M194" s="99" t="s">
        <v>919</v>
      </c>
      <c r="N194" s="98" t="s">
        <v>107</v>
      </c>
      <c r="O194" s="98" t="s">
        <v>235</v>
      </c>
      <c r="P194" s="98" t="s">
        <v>1612</v>
      </c>
      <c r="Q194" s="98" t="s">
        <v>1947</v>
      </c>
      <c r="R194" s="98" t="s">
        <v>27</v>
      </c>
      <c r="S194" s="98"/>
      <c r="T194" s="98" t="s">
        <v>52</v>
      </c>
      <c r="U194" s="98"/>
      <c r="V194" s="98"/>
      <c r="W194" s="98"/>
      <c r="X194" s="98"/>
      <c r="Y194" s="98"/>
      <c r="Z194" s="98"/>
      <c r="AA194" s="98"/>
      <c r="AB194" s="98"/>
      <c r="AC194" s="98"/>
      <c r="AD194" s="98"/>
      <c r="AE194" s="98" t="s">
        <v>125</v>
      </c>
      <c r="AF194" s="98" t="s">
        <v>144</v>
      </c>
      <c r="AG194" s="98"/>
      <c r="AH194" s="98"/>
      <c r="AI194" s="98"/>
      <c r="AJ194" s="98"/>
      <c r="AK194" s="98"/>
      <c r="AL194" s="98" t="s">
        <v>1486</v>
      </c>
      <c r="AM194" s="98"/>
      <c r="AN194" s="98"/>
      <c r="AO194" s="98"/>
      <c r="AP194" s="98" t="s">
        <v>28</v>
      </c>
      <c r="AQ194" s="98"/>
      <c r="AR194" s="98"/>
      <c r="AS194" s="98" t="s">
        <v>31</v>
      </c>
      <c r="AT194" s="98"/>
      <c r="AU194" s="98"/>
      <c r="AV194" s="98"/>
      <c r="AW194" s="98"/>
      <c r="AX194" s="98" t="s">
        <v>80</v>
      </c>
      <c r="AY194" s="98"/>
      <c r="AZ194" s="98"/>
      <c r="BA194" s="98"/>
      <c r="BB194" s="98"/>
      <c r="BC194" s="98"/>
      <c r="BD194" s="98"/>
      <c r="BE194" s="98"/>
      <c r="BF194" s="98"/>
      <c r="BG194" s="98"/>
      <c r="BH194" s="98"/>
      <c r="BI194" s="98"/>
      <c r="BJ194" s="98" t="s">
        <v>92</v>
      </c>
      <c r="BK194" s="98"/>
      <c r="BL194" s="98"/>
      <c r="BM194" s="98"/>
      <c r="BN194" s="98"/>
      <c r="BO194" s="101" t="s">
        <v>1488</v>
      </c>
      <c r="BP194" s="101"/>
      <c r="BQ194" s="6"/>
    </row>
    <row r="195" spans="1:69" s="9" customFormat="1" ht="135.75" hidden="1" customHeight="1" x14ac:dyDescent="0.25">
      <c r="A195" s="6"/>
      <c r="B195" s="97" t="s">
        <v>1966</v>
      </c>
      <c r="C195" s="98" t="s">
        <v>526</v>
      </c>
      <c r="D195" s="98" t="s">
        <v>523</v>
      </c>
      <c r="E195" s="109" t="s">
        <v>524</v>
      </c>
      <c r="F195" s="109" t="s">
        <v>525</v>
      </c>
      <c r="G195" s="98" t="s">
        <v>1483</v>
      </c>
      <c r="H195" s="99" t="s">
        <v>106</v>
      </c>
      <c r="I195" s="98"/>
      <c r="J195" s="100">
        <v>45108</v>
      </c>
      <c r="K195" s="100">
        <v>45169</v>
      </c>
      <c r="L195" s="10">
        <f t="shared" si="5"/>
        <v>61</v>
      </c>
      <c r="M195" s="99" t="s">
        <v>919</v>
      </c>
      <c r="N195" s="98" t="s">
        <v>107</v>
      </c>
      <c r="O195" s="98" t="s">
        <v>235</v>
      </c>
      <c r="P195" s="98" t="s">
        <v>1612</v>
      </c>
      <c r="Q195" s="98" t="s">
        <v>1947</v>
      </c>
      <c r="R195" s="98" t="s">
        <v>27</v>
      </c>
      <c r="S195" s="98"/>
      <c r="T195" s="98" t="s">
        <v>52</v>
      </c>
      <c r="U195" s="98"/>
      <c r="V195" s="98"/>
      <c r="W195" s="98"/>
      <c r="X195" s="98"/>
      <c r="Y195" s="98"/>
      <c r="Z195" s="98"/>
      <c r="AA195" s="98"/>
      <c r="AB195" s="98"/>
      <c r="AC195" s="98"/>
      <c r="AD195" s="98"/>
      <c r="AE195" s="98" t="s">
        <v>125</v>
      </c>
      <c r="AF195" s="98" t="s">
        <v>144</v>
      </c>
      <c r="AG195" s="98"/>
      <c r="AH195" s="98"/>
      <c r="AI195" s="98"/>
      <c r="AJ195" s="98"/>
      <c r="AK195" s="98"/>
      <c r="AL195" s="98" t="s">
        <v>1486</v>
      </c>
      <c r="AM195" s="98"/>
      <c r="AN195" s="98"/>
      <c r="AO195" s="98"/>
      <c r="AP195" s="98" t="s">
        <v>28</v>
      </c>
      <c r="AQ195" s="98"/>
      <c r="AR195" s="98"/>
      <c r="AS195" s="98" t="s">
        <v>31</v>
      </c>
      <c r="AT195" s="98"/>
      <c r="AU195" s="98"/>
      <c r="AV195" s="98"/>
      <c r="AW195" s="98"/>
      <c r="AX195" s="98" t="s">
        <v>80</v>
      </c>
      <c r="AY195" s="98"/>
      <c r="AZ195" s="98"/>
      <c r="BA195" s="98"/>
      <c r="BB195" s="98"/>
      <c r="BC195" s="98"/>
      <c r="BD195" s="98"/>
      <c r="BE195" s="98"/>
      <c r="BF195" s="98"/>
      <c r="BG195" s="98"/>
      <c r="BH195" s="98"/>
      <c r="BI195" s="98"/>
      <c r="BJ195" s="98" t="s">
        <v>92</v>
      </c>
      <c r="BK195" s="98"/>
      <c r="BL195" s="98"/>
      <c r="BM195" s="98"/>
      <c r="BN195" s="98"/>
      <c r="BO195" s="101" t="s">
        <v>1488</v>
      </c>
      <c r="BP195" s="101"/>
      <c r="BQ195" s="6"/>
    </row>
    <row r="196" spans="1:69" s="110" customFormat="1" ht="135.75" hidden="1" customHeight="1" x14ac:dyDescent="0.25">
      <c r="A196" s="6"/>
      <c r="B196" s="97" t="s">
        <v>1967</v>
      </c>
      <c r="C196" s="98" t="s">
        <v>527</v>
      </c>
      <c r="D196" s="98" t="s">
        <v>523</v>
      </c>
      <c r="E196" s="109" t="s">
        <v>524</v>
      </c>
      <c r="F196" s="109" t="s">
        <v>525</v>
      </c>
      <c r="G196" s="98" t="s">
        <v>1483</v>
      </c>
      <c r="H196" s="99" t="s">
        <v>106</v>
      </c>
      <c r="I196" s="98"/>
      <c r="J196" s="100">
        <v>45200</v>
      </c>
      <c r="K196" s="100">
        <v>45241</v>
      </c>
      <c r="L196" s="10">
        <f t="shared" si="5"/>
        <v>41</v>
      </c>
      <c r="M196" s="99" t="s">
        <v>919</v>
      </c>
      <c r="N196" s="98" t="s">
        <v>107</v>
      </c>
      <c r="O196" s="98" t="s">
        <v>235</v>
      </c>
      <c r="P196" s="98" t="s">
        <v>1612</v>
      </c>
      <c r="Q196" s="98" t="s">
        <v>1947</v>
      </c>
      <c r="R196" s="98" t="s">
        <v>27</v>
      </c>
      <c r="S196" s="98"/>
      <c r="T196" s="98" t="s">
        <v>52</v>
      </c>
      <c r="U196" s="98"/>
      <c r="V196" s="98"/>
      <c r="W196" s="98"/>
      <c r="X196" s="98"/>
      <c r="Y196" s="98"/>
      <c r="Z196" s="98"/>
      <c r="AA196" s="98"/>
      <c r="AB196" s="98"/>
      <c r="AC196" s="98"/>
      <c r="AD196" s="98"/>
      <c r="AE196" s="98" t="s">
        <v>125</v>
      </c>
      <c r="AF196" s="98" t="s">
        <v>144</v>
      </c>
      <c r="AG196" s="98"/>
      <c r="AH196" s="98"/>
      <c r="AI196" s="98"/>
      <c r="AJ196" s="98"/>
      <c r="AK196" s="98"/>
      <c r="AL196" s="98" t="s">
        <v>1486</v>
      </c>
      <c r="AM196" s="98"/>
      <c r="AN196" s="98"/>
      <c r="AO196" s="98"/>
      <c r="AP196" s="98" t="s">
        <v>28</v>
      </c>
      <c r="AQ196" s="98"/>
      <c r="AR196" s="98"/>
      <c r="AS196" s="98" t="s">
        <v>31</v>
      </c>
      <c r="AT196" s="98"/>
      <c r="AU196" s="98"/>
      <c r="AV196" s="98"/>
      <c r="AW196" s="98"/>
      <c r="AX196" s="98" t="s">
        <v>80</v>
      </c>
      <c r="AY196" s="98"/>
      <c r="AZ196" s="98"/>
      <c r="BA196" s="98"/>
      <c r="BB196" s="98"/>
      <c r="BC196" s="98"/>
      <c r="BD196" s="98"/>
      <c r="BE196" s="98"/>
      <c r="BF196" s="98"/>
      <c r="BG196" s="98"/>
      <c r="BH196" s="98"/>
      <c r="BI196" s="98"/>
      <c r="BJ196" s="98" t="s">
        <v>92</v>
      </c>
      <c r="BK196" s="98"/>
      <c r="BL196" s="98"/>
      <c r="BM196" s="98"/>
      <c r="BN196" s="98"/>
      <c r="BO196" s="101" t="s">
        <v>1488</v>
      </c>
      <c r="BP196" s="101"/>
      <c r="BQ196" s="6"/>
    </row>
    <row r="197" spans="1:69" s="9" customFormat="1" ht="135.75" hidden="1" customHeight="1" x14ac:dyDescent="0.25">
      <c r="A197" s="6"/>
      <c r="B197" s="97" t="s">
        <v>1968</v>
      </c>
      <c r="C197" s="98" t="s">
        <v>528</v>
      </c>
      <c r="D197" s="98" t="s">
        <v>523</v>
      </c>
      <c r="E197" s="109" t="s">
        <v>524</v>
      </c>
      <c r="F197" s="109" t="s">
        <v>525</v>
      </c>
      <c r="G197" s="98" t="s">
        <v>1483</v>
      </c>
      <c r="H197" s="99" t="s">
        <v>106</v>
      </c>
      <c r="I197" s="98"/>
      <c r="J197" s="100">
        <v>45275</v>
      </c>
      <c r="K197" s="100">
        <v>45291</v>
      </c>
      <c r="L197" s="10">
        <f t="shared" si="5"/>
        <v>16</v>
      </c>
      <c r="M197" s="99" t="s">
        <v>919</v>
      </c>
      <c r="N197" s="98" t="s">
        <v>107</v>
      </c>
      <c r="O197" s="98" t="s">
        <v>235</v>
      </c>
      <c r="P197" s="98" t="s">
        <v>1612</v>
      </c>
      <c r="Q197" s="98" t="s">
        <v>1947</v>
      </c>
      <c r="R197" s="98" t="s">
        <v>27</v>
      </c>
      <c r="S197" s="98"/>
      <c r="T197" s="98" t="s">
        <v>52</v>
      </c>
      <c r="U197" s="98"/>
      <c r="V197" s="98"/>
      <c r="W197" s="98"/>
      <c r="X197" s="98"/>
      <c r="Y197" s="98"/>
      <c r="Z197" s="98"/>
      <c r="AA197" s="98"/>
      <c r="AB197" s="98"/>
      <c r="AC197" s="98"/>
      <c r="AD197" s="98"/>
      <c r="AE197" s="98" t="s">
        <v>125</v>
      </c>
      <c r="AF197" s="98" t="s">
        <v>144</v>
      </c>
      <c r="AG197" s="98"/>
      <c r="AH197" s="98"/>
      <c r="AI197" s="98"/>
      <c r="AJ197" s="98"/>
      <c r="AK197" s="98"/>
      <c r="AL197" s="98" t="s">
        <v>1486</v>
      </c>
      <c r="AM197" s="98"/>
      <c r="AN197" s="98"/>
      <c r="AO197" s="98"/>
      <c r="AP197" s="98" t="s">
        <v>28</v>
      </c>
      <c r="AQ197" s="98"/>
      <c r="AR197" s="98"/>
      <c r="AS197" s="98" t="s">
        <v>31</v>
      </c>
      <c r="AT197" s="98"/>
      <c r="AU197" s="98"/>
      <c r="AV197" s="98"/>
      <c r="AW197" s="98"/>
      <c r="AX197" s="98" t="s">
        <v>80</v>
      </c>
      <c r="AY197" s="98"/>
      <c r="AZ197" s="98"/>
      <c r="BA197" s="98"/>
      <c r="BB197" s="98"/>
      <c r="BC197" s="98"/>
      <c r="BD197" s="98"/>
      <c r="BE197" s="98"/>
      <c r="BF197" s="98"/>
      <c r="BG197" s="98"/>
      <c r="BH197" s="98"/>
      <c r="BI197" s="98"/>
      <c r="BJ197" s="98" t="s">
        <v>92</v>
      </c>
      <c r="BK197" s="98"/>
      <c r="BL197" s="98"/>
      <c r="BM197" s="98"/>
      <c r="BN197" s="98"/>
      <c r="BO197" s="101" t="s">
        <v>1488</v>
      </c>
      <c r="BP197" s="101"/>
      <c r="BQ197" s="6"/>
    </row>
    <row r="198" spans="1:69" s="110" customFormat="1" ht="135.75" hidden="1" customHeight="1" x14ac:dyDescent="0.25">
      <c r="A198" s="6"/>
      <c r="B198" s="97" t="s">
        <v>1969</v>
      </c>
      <c r="C198" s="98" t="s">
        <v>1970</v>
      </c>
      <c r="D198" s="98" t="s">
        <v>1971</v>
      </c>
      <c r="E198" s="109" t="s">
        <v>1972</v>
      </c>
      <c r="F198" s="109" t="s">
        <v>1973</v>
      </c>
      <c r="G198" s="98" t="s">
        <v>1483</v>
      </c>
      <c r="H198" s="99" t="s">
        <v>106</v>
      </c>
      <c r="I198" s="98"/>
      <c r="J198" s="100">
        <v>44958</v>
      </c>
      <c r="K198" s="100">
        <v>45016</v>
      </c>
      <c r="L198" s="10">
        <f t="shared" si="5"/>
        <v>58</v>
      </c>
      <c r="M198" s="99" t="s">
        <v>919</v>
      </c>
      <c r="N198" s="98" t="s">
        <v>107</v>
      </c>
      <c r="O198" s="98" t="s">
        <v>235</v>
      </c>
      <c r="P198" s="98" t="s">
        <v>1612</v>
      </c>
      <c r="Q198" s="98" t="s">
        <v>1947</v>
      </c>
      <c r="R198" s="98" t="s">
        <v>27</v>
      </c>
      <c r="S198" s="98"/>
      <c r="T198" s="98" t="s">
        <v>52</v>
      </c>
      <c r="U198" s="98"/>
      <c r="V198" s="98"/>
      <c r="W198" s="98"/>
      <c r="X198" s="98"/>
      <c r="Y198" s="98"/>
      <c r="Z198" s="98"/>
      <c r="AA198" s="98"/>
      <c r="AB198" s="98"/>
      <c r="AC198" s="98"/>
      <c r="AD198" s="98"/>
      <c r="AE198" s="98" t="s">
        <v>125</v>
      </c>
      <c r="AF198" s="98" t="s">
        <v>144</v>
      </c>
      <c r="AG198" s="98"/>
      <c r="AH198" s="98"/>
      <c r="AI198" s="98"/>
      <c r="AJ198" s="98"/>
      <c r="AK198" s="98"/>
      <c r="AL198" s="98" t="s">
        <v>1486</v>
      </c>
      <c r="AM198" s="98"/>
      <c r="AN198" s="98"/>
      <c r="AO198" s="98"/>
      <c r="AP198" s="98" t="s">
        <v>28</v>
      </c>
      <c r="AQ198" s="98"/>
      <c r="AR198" s="98"/>
      <c r="AS198" s="98" t="s">
        <v>31</v>
      </c>
      <c r="AT198" s="98"/>
      <c r="AU198" s="98"/>
      <c r="AV198" s="98"/>
      <c r="AW198" s="98"/>
      <c r="AX198" s="98" t="s">
        <v>80</v>
      </c>
      <c r="AY198" s="98"/>
      <c r="AZ198" s="98"/>
      <c r="BA198" s="98"/>
      <c r="BB198" s="98"/>
      <c r="BC198" s="98"/>
      <c r="BD198" s="98"/>
      <c r="BE198" s="98"/>
      <c r="BF198" s="98"/>
      <c r="BG198" s="98"/>
      <c r="BH198" s="98"/>
      <c r="BI198" s="98"/>
      <c r="BJ198" s="98" t="s">
        <v>92</v>
      </c>
      <c r="BK198" s="98"/>
      <c r="BL198" s="98"/>
      <c r="BM198" s="98"/>
      <c r="BN198" s="98"/>
      <c r="BO198" s="101" t="s">
        <v>1488</v>
      </c>
      <c r="BP198" s="101"/>
      <c r="BQ198" s="6"/>
    </row>
    <row r="199" spans="1:69" s="110" customFormat="1" ht="135.75" hidden="1" customHeight="1" x14ac:dyDescent="0.25">
      <c r="A199" s="6"/>
      <c r="B199" s="97" t="s">
        <v>1974</v>
      </c>
      <c r="C199" s="98" t="s">
        <v>1975</v>
      </c>
      <c r="D199" s="98" t="s">
        <v>530</v>
      </c>
      <c r="E199" s="109" t="s">
        <v>531</v>
      </c>
      <c r="F199" s="109" t="s">
        <v>532</v>
      </c>
      <c r="G199" s="98" t="s">
        <v>1483</v>
      </c>
      <c r="H199" s="99" t="s">
        <v>106</v>
      </c>
      <c r="I199" s="98"/>
      <c r="J199" s="100">
        <v>45047</v>
      </c>
      <c r="K199" s="100">
        <v>45169</v>
      </c>
      <c r="L199" s="10">
        <f t="shared" si="5"/>
        <v>122</v>
      </c>
      <c r="M199" s="99" t="s">
        <v>919</v>
      </c>
      <c r="N199" s="98" t="s">
        <v>107</v>
      </c>
      <c r="O199" s="98" t="s">
        <v>533</v>
      </c>
      <c r="P199" s="98" t="s">
        <v>1612</v>
      </c>
      <c r="Q199" s="98" t="s">
        <v>1947</v>
      </c>
      <c r="R199" s="98" t="s">
        <v>27</v>
      </c>
      <c r="S199" s="98"/>
      <c r="T199" s="98" t="s">
        <v>52</v>
      </c>
      <c r="U199" s="98"/>
      <c r="V199" s="98"/>
      <c r="W199" s="98"/>
      <c r="X199" s="98"/>
      <c r="Y199" s="98"/>
      <c r="Z199" s="98"/>
      <c r="AA199" s="98"/>
      <c r="AB199" s="98"/>
      <c r="AC199" s="98"/>
      <c r="AD199" s="98"/>
      <c r="AE199" s="98" t="s">
        <v>290</v>
      </c>
      <c r="AF199" s="98" t="s">
        <v>1242</v>
      </c>
      <c r="AG199" s="98"/>
      <c r="AH199" s="98"/>
      <c r="AI199" s="98"/>
      <c r="AJ199" s="98"/>
      <c r="AK199" s="98"/>
      <c r="AL199" s="98" t="s">
        <v>1486</v>
      </c>
      <c r="AM199" s="98" t="s">
        <v>1240</v>
      </c>
      <c r="AN199" s="98" t="s">
        <v>350</v>
      </c>
      <c r="AO199" s="98"/>
      <c r="AP199" s="98" t="s">
        <v>28</v>
      </c>
      <c r="AQ199" s="98" t="s">
        <v>29</v>
      </c>
      <c r="AR199" s="98" t="s">
        <v>76</v>
      </c>
      <c r="AS199" s="98" t="s">
        <v>31</v>
      </c>
      <c r="AT199" s="98"/>
      <c r="AU199" s="98"/>
      <c r="AV199" s="98"/>
      <c r="AW199" s="98"/>
      <c r="AX199" s="98" t="s">
        <v>80</v>
      </c>
      <c r="AY199" s="98"/>
      <c r="AZ199" s="98"/>
      <c r="BA199" s="98"/>
      <c r="BB199" s="98"/>
      <c r="BC199" s="98"/>
      <c r="BD199" s="98"/>
      <c r="BE199" s="98"/>
      <c r="BF199" s="98"/>
      <c r="BG199" s="98"/>
      <c r="BH199" s="98" t="s">
        <v>90</v>
      </c>
      <c r="BI199" s="98" t="s">
        <v>91</v>
      </c>
      <c r="BJ199" s="98" t="s">
        <v>92</v>
      </c>
      <c r="BK199" s="98"/>
      <c r="BL199" s="98"/>
      <c r="BM199" s="98"/>
      <c r="BN199" s="98"/>
      <c r="BO199" s="101" t="s">
        <v>1488</v>
      </c>
      <c r="BP199" s="101"/>
      <c r="BQ199" s="6"/>
    </row>
    <row r="200" spans="1:69" s="110" customFormat="1" ht="135.75" hidden="1" customHeight="1" x14ac:dyDescent="0.25">
      <c r="A200" s="6"/>
      <c r="B200" s="97" t="s">
        <v>1976</v>
      </c>
      <c r="C200" s="98" t="s">
        <v>1977</v>
      </c>
      <c r="D200" s="98" t="s">
        <v>530</v>
      </c>
      <c r="E200" s="109" t="s">
        <v>1978</v>
      </c>
      <c r="F200" s="109" t="s">
        <v>1979</v>
      </c>
      <c r="G200" s="98" t="s">
        <v>1483</v>
      </c>
      <c r="H200" s="99" t="s">
        <v>106</v>
      </c>
      <c r="I200" s="98"/>
      <c r="J200" s="100">
        <v>45047</v>
      </c>
      <c r="K200" s="100">
        <v>45169</v>
      </c>
      <c r="L200" s="10">
        <f t="shared" si="5"/>
        <v>122</v>
      </c>
      <c r="M200" s="99" t="s">
        <v>919</v>
      </c>
      <c r="N200" s="98" t="s">
        <v>107</v>
      </c>
      <c r="O200" s="98" t="s">
        <v>533</v>
      </c>
      <c r="P200" s="98" t="s">
        <v>1612</v>
      </c>
      <c r="Q200" s="98" t="s">
        <v>1947</v>
      </c>
      <c r="R200" s="98" t="s">
        <v>27</v>
      </c>
      <c r="S200" s="98"/>
      <c r="T200" s="98" t="s">
        <v>52</v>
      </c>
      <c r="U200" s="98"/>
      <c r="V200" s="98"/>
      <c r="W200" s="98"/>
      <c r="X200" s="98"/>
      <c r="Y200" s="98"/>
      <c r="Z200" s="98"/>
      <c r="AA200" s="98"/>
      <c r="AB200" s="98"/>
      <c r="AC200" s="98"/>
      <c r="AD200" s="98"/>
      <c r="AE200" s="98" t="s">
        <v>290</v>
      </c>
      <c r="AF200" s="98" t="s">
        <v>1242</v>
      </c>
      <c r="AG200" s="98"/>
      <c r="AH200" s="98"/>
      <c r="AI200" s="98"/>
      <c r="AJ200" s="98"/>
      <c r="AK200" s="98"/>
      <c r="AL200" s="98" t="s">
        <v>1486</v>
      </c>
      <c r="AM200" s="98" t="s">
        <v>1240</v>
      </c>
      <c r="AN200" s="98" t="s">
        <v>350</v>
      </c>
      <c r="AO200" s="98"/>
      <c r="AP200" s="98" t="s">
        <v>28</v>
      </c>
      <c r="AQ200" s="98" t="s">
        <v>29</v>
      </c>
      <c r="AR200" s="98" t="s">
        <v>76</v>
      </c>
      <c r="AS200" s="98" t="s">
        <v>31</v>
      </c>
      <c r="AT200" s="98"/>
      <c r="AU200" s="98"/>
      <c r="AV200" s="98"/>
      <c r="AW200" s="98"/>
      <c r="AX200" s="98" t="s">
        <v>80</v>
      </c>
      <c r="AY200" s="98"/>
      <c r="AZ200" s="98"/>
      <c r="BA200" s="98"/>
      <c r="BB200" s="98"/>
      <c r="BC200" s="98"/>
      <c r="BD200" s="98"/>
      <c r="BE200" s="98"/>
      <c r="BF200" s="98"/>
      <c r="BG200" s="98"/>
      <c r="BH200" s="98" t="s">
        <v>90</v>
      </c>
      <c r="BI200" s="98" t="s">
        <v>91</v>
      </c>
      <c r="BJ200" s="98" t="s">
        <v>92</v>
      </c>
      <c r="BK200" s="98"/>
      <c r="BL200" s="98"/>
      <c r="BM200" s="98"/>
      <c r="BN200" s="98"/>
      <c r="BO200" s="101" t="s">
        <v>1488</v>
      </c>
      <c r="BP200" s="101"/>
      <c r="BQ200" s="6"/>
    </row>
    <row r="201" spans="1:69" s="110" customFormat="1" ht="135.75" hidden="1" customHeight="1" x14ac:dyDescent="0.25">
      <c r="A201" s="6"/>
      <c r="B201" s="97" t="s">
        <v>1980</v>
      </c>
      <c r="C201" s="99" t="s">
        <v>1981</v>
      </c>
      <c r="D201" s="99" t="s">
        <v>1982</v>
      </c>
      <c r="E201" s="130" t="s">
        <v>540</v>
      </c>
      <c r="F201" s="109" t="s">
        <v>1983</v>
      </c>
      <c r="G201" s="98" t="s">
        <v>1483</v>
      </c>
      <c r="H201" s="99" t="s">
        <v>106</v>
      </c>
      <c r="I201" s="98"/>
      <c r="J201" s="100">
        <v>45170</v>
      </c>
      <c r="K201" s="100">
        <v>45291</v>
      </c>
      <c r="L201" s="10">
        <f t="shared" si="5"/>
        <v>121</v>
      </c>
      <c r="M201" s="99" t="s">
        <v>919</v>
      </c>
      <c r="N201" s="98" t="s">
        <v>107</v>
      </c>
      <c r="O201" s="98" t="s">
        <v>533</v>
      </c>
      <c r="P201" s="98" t="s">
        <v>1612</v>
      </c>
      <c r="Q201" s="98" t="s">
        <v>1947</v>
      </c>
      <c r="R201" s="98" t="s">
        <v>27</v>
      </c>
      <c r="S201" s="98"/>
      <c r="T201" s="98" t="s">
        <v>52</v>
      </c>
      <c r="U201" s="98"/>
      <c r="V201" s="98"/>
      <c r="W201" s="98"/>
      <c r="X201" s="98"/>
      <c r="Y201" s="98"/>
      <c r="Z201" s="98"/>
      <c r="AA201" s="98"/>
      <c r="AB201" s="98"/>
      <c r="AC201" s="98"/>
      <c r="AD201" s="98"/>
      <c r="AE201" s="98" t="s">
        <v>290</v>
      </c>
      <c r="AF201" s="98" t="s">
        <v>1242</v>
      </c>
      <c r="AG201" s="98"/>
      <c r="AH201" s="98"/>
      <c r="AI201" s="98"/>
      <c r="AJ201" s="98"/>
      <c r="AK201" s="98"/>
      <c r="AL201" s="98" t="s">
        <v>1486</v>
      </c>
      <c r="AM201" s="98" t="s">
        <v>1240</v>
      </c>
      <c r="AN201" s="98" t="s">
        <v>350</v>
      </c>
      <c r="AO201" s="98"/>
      <c r="AP201" s="98" t="s">
        <v>28</v>
      </c>
      <c r="AQ201" s="98"/>
      <c r="AR201" s="98"/>
      <c r="AS201" s="98"/>
      <c r="AT201" s="98"/>
      <c r="AU201" s="98"/>
      <c r="AV201" s="98"/>
      <c r="AW201" s="98"/>
      <c r="AX201" s="98" t="s">
        <v>80</v>
      </c>
      <c r="AY201" s="98"/>
      <c r="AZ201" s="98"/>
      <c r="BA201" s="98"/>
      <c r="BB201" s="98"/>
      <c r="BC201" s="98"/>
      <c r="BD201" s="98"/>
      <c r="BE201" s="98"/>
      <c r="BF201" s="98"/>
      <c r="BG201" s="98"/>
      <c r="BH201" s="98"/>
      <c r="BI201" s="98"/>
      <c r="BJ201" s="98"/>
      <c r="BK201" s="98"/>
      <c r="BL201" s="98"/>
      <c r="BM201" s="98"/>
      <c r="BN201" s="98"/>
      <c r="BO201" s="101" t="s">
        <v>1488</v>
      </c>
      <c r="BP201" s="101"/>
      <c r="BQ201" s="6"/>
    </row>
    <row r="202" spans="1:69" s="110" customFormat="1" ht="135.75" hidden="1" customHeight="1" x14ac:dyDescent="0.25">
      <c r="A202" s="6"/>
      <c r="B202" s="97" t="s">
        <v>1984</v>
      </c>
      <c r="C202" s="98" t="s">
        <v>1985</v>
      </c>
      <c r="D202" s="98" t="s">
        <v>1986</v>
      </c>
      <c r="E202" s="109" t="s">
        <v>540</v>
      </c>
      <c r="F202" s="109" t="s">
        <v>541</v>
      </c>
      <c r="G202" s="98" t="s">
        <v>1483</v>
      </c>
      <c r="H202" s="99" t="s">
        <v>106</v>
      </c>
      <c r="I202" s="98"/>
      <c r="J202" s="100">
        <v>45047</v>
      </c>
      <c r="K202" s="100">
        <v>45077</v>
      </c>
      <c r="L202" s="10">
        <f t="shared" si="5"/>
        <v>30</v>
      </c>
      <c r="M202" s="99" t="s">
        <v>919</v>
      </c>
      <c r="N202" s="98" t="s">
        <v>107</v>
      </c>
      <c r="O202" s="98" t="s">
        <v>533</v>
      </c>
      <c r="P202" s="98" t="s">
        <v>1612</v>
      </c>
      <c r="Q202" s="98" t="s">
        <v>1947</v>
      </c>
      <c r="R202" s="98" t="s">
        <v>27</v>
      </c>
      <c r="S202" s="98"/>
      <c r="T202" s="98" t="s">
        <v>52</v>
      </c>
      <c r="U202" s="98"/>
      <c r="V202" s="98"/>
      <c r="W202" s="98"/>
      <c r="X202" s="98"/>
      <c r="Y202" s="98"/>
      <c r="Z202" s="98"/>
      <c r="AA202" s="98"/>
      <c r="AB202" s="98"/>
      <c r="AC202" s="98"/>
      <c r="AD202" s="98"/>
      <c r="AE202" s="98" t="s">
        <v>125</v>
      </c>
      <c r="AF202" s="98" t="s">
        <v>305</v>
      </c>
      <c r="AG202" s="98"/>
      <c r="AH202" s="98"/>
      <c r="AI202" s="98"/>
      <c r="AJ202" s="98"/>
      <c r="AK202" s="98"/>
      <c r="AL202" s="98" t="s">
        <v>1486</v>
      </c>
      <c r="AM202" s="98" t="s">
        <v>1240</v>
      </c>
      <c r="AN202" s="98" t="s">
        <v>350</v>
      </c>
      <c r="AO202" s="98"/>
      <c r="AP202" s="98" t="s">
        <v>28</v>
      </c>
      <c r="AQ202" s="98" t="s">
        <v>29</v>
      </c>
      <c r="AR202" s="98" t="s">
        <v>76</v>
      </c>
      <c r="AS202" s="98" t="s">
        <v>31</v>
      </c>
      <c r="AT202" s="98"/>
      <c r="AU202" s="98"/>
      <c r="AV202" s="98"/>
      <c r="AW202" s="98"/>
      <c r="AX202" s="98" t="s">
        <v>80</v>
      </c>
      <c r="AY202" s="98"/>
      <c r="AZ202" s="98"/>
      <c r="BA202" s="98"/>
      <c r="BB202" s="98"/>
      <c r="BC202" s="98"/>
      <c r="BD202" s="98"/>
      <c r="BE202" s="98"/>
      <c r="BF202" s="98"/>
      <c r="BG202" s="98"/>
      <c r="BH202" s="98" t="s">
        <v>90</v>
      </c>
      <c r="BI202" s="98" t="s">
        <v>91</v>
      </c>
      <c r="BJ202" s="98" t="s">
        <v>92</v>
      </c>
      <c r="BK202" s="98"/>
      <c r="BL202" s="98"/>
      <c r="BM202" s="98"/>
      <c r="BN202" s="98"/>
      <c r="BO202" s="101" t="s">
        <v>1488</v>
      </c>
      <c r="BP202" s="101"/>
      <c r="BQ202" s="6"/>
    </row>
    <row r="203" spans="1:69" s="110" customFormat="1" ht="135.75" hidden="1" customHeight="1" x14ac:dyDescent="0.25">
      <c r="A203" s="6"/>
      <c r="B203" s="97" t="s">
        <v>1987</v>
      </c>
      <c r="C203" s="98" t="s">
        <v>1988</v>
      </c>
      <c r="D203" s="98" t="s">
        <v>1986</v>
      </c>
      <c r="E203" s="109" t="s">
        <v>540</v>
      </c>
      <c r="F203" s="109" t="s">
        <v>541</v>
      </c>
      <c r="G203" s="98" t="s">
        <v>1483</v>
      </c>
      <c r="H203" s="99" t="s">
        <v>106</v>
      </c>
      <c r="I203" s="98"/>
      <c r="J203" s="100">
        <v>45170</v>
      </c>
      <c r="K203" s="100">
        <v>45199</v>
      </c>
      <c r="L203" s="10">
        <f t="shared" si="5"/>
        <v>29</v>
      </c>
      <c r="M203" s="99" t="s">
        <v>919</v>
      </c>
      <c r="N203" s="98" t="s">
        <v>107</v>
      </c>
      <c r="O203" s="98" t="s">
        <v>533</v>
      </c>
      <c r="P203" s="98" t="s">
        <v>1612</v>
      </c>
      <c r="Q203" s="98" t="s">
        <v>1947</v>
      </c>
      <c r="R203" s="98" t="s">
        <v>27</v>
      </c>
      <c r="S203" s="98"/>
      <c r="T203" s="98" t="s">
        <v>52</v>
      </c>
      <c r="U203" s="98"/>
      <c r="V203" s="98"/>
      <c r="W203" s="98"/>
      <c r="X203" s="98"/>
      <c r="Y203" s="98"/>
      <c r="Z203" s="98"/>
      <c r="AA203" s="98"/>
      <c r="AB203" s="98"/>
      <c r="AC203" s="98"/>
      <c r="AD203" s="98"/>
      <c r="AE203" s="98" t="s">
        <v>125</v>
      </c>
      <c r="AF203" s="98" t="s">
        <v>305</v>
      </c>
      <c r="AG203" s="98"/>
      <c r="AH203" s="98"/>
      <c r="AI203" s="98"/>
      <c r="AJ203" s="98"/>
      <c r="AK203" s="98"/>
      <c r="AL203" s="98" t="s">
        <v>1486</v>
      </c>
      <c r="AM203" s="98" t="s">
        <v>1240</v>
      </c>
      <c r="AN203" s="98" t="s">
        <v>350</v>
      </c>
      <c r="AO203" s="98"/>
      <c r="AP203" s="98" t="s">
        <v>28</v>
      </c>
      <c r="AQ203" s="98" t="s">
        <v>29</v>
      </c>
      <c r="AR203" s="98" t="s">
        <v>76</v>
      </c>
      <c r="AS203" s="98" t="s">
        <v>31</v>
      </c>
      <c r="AT203" s="98"/>
      <c r="AU203" s="98"/>
      <c r="AV203" s="98"/>
      <c r="AW203" s="98"/>
      <c r="AX203" s="98" t="s">
        <v>80</v>
      </c>
      <c r="AY203" s="98"/>
      <c r="AZ203" s="98"/>
      <c r="BA203" s="98"/>
      <c r="BB203" s="98"/>
      <c r="BC203" s="98"/>
      <c r="BD203" s="98"/>
      <c r="BE203" s="98"/>
      <c r="BF203" s="98"/>
      <c r="BG203" s="98"/>
      <c r="BH203" s="98" t="s">
        <v>90</v>
      </c>
      <c r="BI203" s="98" t="s">
        <v>91</v>
      </c>
      <c r="BJ203" s="98" t="s">
        <v>92</v>
      </c>
      <c r="BK203" s="98"/>
      <c r="BL203" s="98"/>
      <c r="BM203" s="98"/>
      <c r="BN203" s="98"/>
      <c r="BO203" s="101" t="s">
        <v>1488</v>
      </c>
      <c r="BP203" s="101"/>
      <c r="BQ203" s="6"/>
    </row>
    <row r="204" spans="1:69" s="110" customFormat="1" ht="135.75" hidden="1" customHeight="1" x14ac:dyDescent="0.25">
      <c r="A204" s="6"/>
      <c r="B204" s="97" t="s">
        <v>1989</v>
      </c>
      <c r="C204" s="98" t="s">
        <v>1990</v>
      </c>
      <c r="D204" s="98" t="s">
        <v>1986</v>
      </c>
      <c r="E204" s="109" t="s">
        <v>540</v>
      </c>
      <c r="F204" s="109" t="s">
        <v>541</v>
      </c>
      <c r="G204" s="98" t="s">
        <v>1483</v>
      </c>
      <c r="H204" s="99" t="s">
        <v>106</v>
      </c>
      <c r="I204" s="98"/>
      <c r="J204" s="100">
        <v>45275</v>
      </c>
      <c r="K204" s="100">
        <v>45291</v>
      </c>
      <c r="L204" s="10">
        <f t="shared" si="5"/>
        <v>16</v>
      </c>
      <c r="M204" s="99" t="s">
        <v>919</v>
      </c>
      <c r="N204" s="98" t="s">
        <v>107</v>
      </c>
      <c r="O204" s="98" t="s">
        <v>533</v>
      </c>
      <c r="P204" s="98" t="s">
        <v>1612</v>
      </c>
      <c r="Q204" s="98" t="s">
        <v>1947</v>
      </c>
      <c r="R204" s="98" t="s">
        <v>27</v>
      </c>
      <c r="S204" s="98"/>
      <c r="T204" s="98" t="s">
        <v>52</v>
      </c>
      <c r="U204" s="98"/>
      <c r="V204" s="98"/>
      <c r="W204" s="98"/>
      <c r="X204" s="98"/>
      <c r="Y204" s="98"/>
      <c r="Z204" s="98"/>
      <c r="AA204" s="98"/>
      <c r="AB204" s="98"/>
      <c r="AC204" s="98"/>
      <c r="AD204" s="98"/>
      <c r="AE204" s="98" t="s">
        <v>125</v>
      </c>
      <c r="AF204" s="98" t="s">
        <v>305</v>
      </c>
      <c r="AG204" s="98"/>
      <c r="AH204" s="98"/>
      <c r="AI204" s="98"/>
      <c r="AJ204" s="98"/>
      <c r="AK204" s="98"/>
      <c r="AL204" s="98" t="s">
        <v>1486</v>
      </c>
      <c r="AM204" s="98" t="s">
        <v>1240</v>
      </c>
      <c r="AN204" s="98" t="s">
        <v>350</v>
      </c>
      <c r="AO204" s="98"/>
      <c r="AP204" s="98" t="s">
        <v>28</v>
      </c>
      <c r="AQ204" s="98" t="s">
        <v>29</v>
      </c>
      <c r="AR204" s="98" t="s">
        <v>76</v>
      </c>
      <c r="AS204" s="98" t="s">
        <v>31</v>
      </c>
      <c r="AT204" s="98"/>
      <c r="AU204" s="98"/>
      <c r="AV204" s="98"/>
      <c r="AW204" s="98"/>
      <c r="AX204" s="98" t="s">
        <v>80</v>
      </c>
      <c r="AY204" s="98"/>
      <c r="AZ204" s="98"/>
      <c r="BA204" s="98"/>
      <c r="BB204" s="98"/>
      <c r="BC204" s="98"/>
      <c r="BD204" s="98"/>
      <c r="BE204" s="98"/>
      <c r="BF204" s="98"/>
      <c r="BG204" s="98"/>
      <c r="BH204" s="98" t="s">
        <v>90</v>
      </c>
      <c r="BI204" s="98" t="s">
        <v>91</v>
      </c>
      <c r="BJ204" s="98" t="s">
        <v>92</v>
      </c>
      <c r="BK204" s="98"/>
      <c r="BL204" s="98"/>
      <c r="BM204" s="98"/>
      <c r="BN204" s="98"/>
      <c r="BO204" s="101" t="s">
        <v>1488</v>
      </c>
      <c r="BP204" s="101"/>
      <c r="BQ204" s="6"/>
    </row>
    <row r="205" spans="1:69" s="9" customFormat="1" ht="135.75" hidden="1" customHeight="1" x14ac:dyDescent="0.25">
      <c r="A205" s="6"/>
      <c r="B205" s="97" t="s">
        <v>1991</v>
      </c>
      <c r="C205" s="98" t="s">
        <v>544</v>
      </c>
      <c r="D205" s="98" t="s">
        <v>545</v>
      </c>
      <c r="E205" s="109" t="s">
        <v>546</v>
      </c>
      <c r="F205" s="109" t="s">
        <v>547</v>
      </c>
      <c r="G205" s="98" t="s">
        <v>1483</v>
      </c>
      <c r="H205" s="99" t="s">
        <v>106</v>
      </c>
      <c r="I205" s="98"/>
      <c r="J205" s="100">
        <v>44927</v>
      </c>
      <c r="K205" s="100">
        <v>44982</v>
      </c>
      <c r="L205" s="10">
        <f t="shared" si="5"/>
        <v>55</v>
      </c>
      <c r="M205" s="99" t="s">
        <v>919</v>
      </c>
      <c r="N205" s="98" t="s">
        <v>107</v>
      </c>
      <c r="O205" s="98" t="s">
        <v>548</v>
      </c>
      <c r="P205" s="98" t="s">
        <v>1612</v>
      </c>
      <c r="Q205" s="98" t="s">
        <v>1947</v>
      </c>
      <c r="R205" s="98" t="s">
        <v>27</v>
      </c>
      <c r="S205" s="98"/>
      <c r="T205" s="98" t="s">
        <v>52</v>
      </c>
      <c r="U205" s="98"/>
      <c r="V205" s="98"/>
      <c r="W205" s="98"/>
      <c r="X205" s="98"/>
      <c r="Y205" s="98"/>
      <c r="Z205" s="98"/>
      <c r="AA205" s="98" t="s">
        <v>61</v>
      </c>
      <c r="AB205" s="98"/>
      <c r="AC205" s="98"/>
      <c r="AD205" s="98"/>
      <c r="AE205" s="98"/>
      <c r="AF205" s="98"/>
      <c r="AG205" s="98"/>
      <c r="AH205" s="98"/>
      <c r="AI205" s="98"/>
      <c r="AJ205" s="98"/>
      <c r="AK205" s="98"/>
      <c r="AL205" s="98" t="s">
        <v>1486</v>
      </c>
      <c r="AM205" s="98"/>
      <c r="AN205" s="98"/>
      <c r="AO205" s="98" t="s">
        <v>27</v>
      </c>
      <c r="AP205" s="98"/>
      <c r="AQ205" s="98"/>
      <c r="AR205" s="98" t="s">
        <v>76</v>
      </c>
      <c r="AS205" s="98"/>
      <c r="AT205" s="98" t="s">
        <v>77</v>
      </c>
      <c r="AU205" s="98"/>
      <c r="AV205" s="98" t="s">
        <v>78</v>
      </c>
      <c r="AW205" s="98"/>
      <c r="AX205" s="98"/>
      <c r="AY205" s="98"/>
      <c r="AZ205" s="98"/>
      <c r="BA205" s="98"/>
      <c r="BB205" s="98"/>
      <c r="BC205" s="98"/>
      <c r="BD205" s="98"/>
      <c r="BE205" s="98"/>
      <c r="BF205" s="98"/>
      <c r="BG205" s="98"/>
      <c r="BH205" s="98"/>
      <c r="BI205" s="98" t="s">
        <v>91</v>
      </c>
      <c r="BJ205" s="98"/>
      <c r="BK205" s="98"/>
      <c r="BL205" s="98"/>
      <c r="BM205" s="98" t="s">
        <v>95</v>
      </c>
      <c r="BN205" s="98"/>
      <c r="BO205" s="101" t="s">
        <v>1488</v>
      </c>
      <c r="BP205" s="101"/>
      <c r="BQ205" s="6"/>
    </row>
    <row r="206" spans="1:69" s="9" customFormat="1" ht="135.75" hidden="1" customHeight="1" x14ac:dyDescent="0.25">
      <c r="A206" s="6"/>
      <c r="B206" s="97" t="s">
        <v>1992</v>
      </c>
      <c r="C206" s="98" t="s">
        <v>1993</v>
      </c>
      <c r="D206" s="98" t="s">
        <v>556</v>
      </c>
      <c r="E206" s="109" t="s">
        <v>557</v>
      </c>
      <c r="F206" s="109" t="s">
        <v>552</v>
      </c>
      <c r="G206" s="98" t="s">
        <v>1483</v>
      </c>
      <c r="H206" s="99" t="s">
        <v>106</v>
      </c>
      <c r="I206" s="98"/>
      <c r="J206" s="100">
        <v>44927</v>
      </c>
      <c r="K206" s="100">
        <v>44957</v>
      </c>
      <c r="L206" s="10">
        <f t="shared" si="5"/>
        <v>30</v>
      </c>
      <c r="M206" s="99" t="s">
        <v>919</v>
      </c>
      <c r="N206" s="98" t="s">
        <v>107</v>
      </c>
      <c r="O206" s="98" t="s">
        <v>1994</v>
      </c>
      <c r="P206" s="98" t="s">
        <v>1612</v>
      </c>
      <c r="Q206" s="98" t="s">
        <v>1947</v>
      </c>
      <c r="R206" s="98" t="s">
        <v>27</v>
      </c>
      <c r="S206" s="98"/>
      <c r="T206" s="98" t="s">
        <v>52</v>
      </c>
      <c r="U206" s="98"/>
      <c r="V206" s="98"/>
      <c r="W206" s="98"/>
      <c r="X206" s="98"/>
      <c r="Y206" s="98"/>
      <c r="Z206" s="98"/>
      <c r="AA206" s="98"/>
      <c r="AB206" s="98"/>
      <c r="AC206" s="98"/>
      <c r="AD206" s="98"/>
      <c r="AE206" s="98" t="s">
        <v>553</v>
      </c>
      <c r="AF206" s="98" t="s">
        <v>1277</v>
      </c>
      <c r="AG206" s="98"/>
      <c r="AH206" s="98"/>
      <c r="AI206" s="98"/>
      <c r="AJ206" s="98"/>
      <c r="AK206" s="98"/>
      <c r="AL206" s="98" t="s">
        <v>1486</v>
      </c>
      <c r="AM206" s="98"/>
      <c r="AN206" s="98"/>
      <c r="AO206" s="98" t="s">
        <v>27</v>
      </c>
      <c r="AP206" s="98"/>
      <c r="AQ206" s="98"/>
      <c r="AR206" s="98" t="s">
        <v>76</v>
      </c>
      <c r="AS206" s="98"/>
      <c r="AT206" s="98"/>
      <c r="AU206" s="98" t="s">
        <v>33</v>
      </c>
      <c r="AV206" s="98"/>
      <c r="AW206" s="98" t="s">
        <v>79</v>
      </c>
      <c r="AX206" s="98"/>
      <c r="AY206" s="98"/>
      <c r="AZ206" s="98"/>
      <c r="BA206" s="98"/>
      <c r="BB206" s="98"/>
      <c r="BC206" s="98"/>
      <c r="BD206" s="98"/>
      <c r="BE206" s="98"/>
      <c r="BF206" s="98"/>
      <c r="BG206" s="98"/>
      <c r="BH206" s="98"/>
      <c r="BI206" s="98" t="s">
        <v>91</v>
      </c>
      <c r="BJ206" s="98"/>
      <c r="BK206" s="98"/>
      <c r="BL206" s="98"/>
      <c r="BM206" s="98"/>
      <c r="BN206" s="98" t="s">
        <v>33</v>
      </c>
      <c r="BO206" s="101" t="s">
        <v>1488</v>
      </c>
      <c r="BP206" s="101"/>
      <c r="BQ206" s="6"/>
    </row>
    <row r="207" spans="1:69" s="9" customFormat="1" ht="135.75" hidden="1" customHeight="1" x14ac:dyDescent="0.25">
      <c r="A207" s="6"/>
      <c r="B207" s="97" t="s">
        <v>1995</v>
      </c>
      <c r="C207" s="98" t="s">
        <v>555</v>
      </c>
      <c r="D207" s="98" t="s">
        <v>556</v>
      </c>
      <c r="E207" s="109" t="s">
        <v>557</v>
      </c>
      <c r="F207" s="109" t="s">
        <v>552</v>
      </c>
      <c r="G207" s="98" t="s">
        <v>1483</v>
      </c>
      <c r="H207" s="99" t="s">
        <v>106</v>
      </c>
      <c r="I207" s="98"/>
      <c r="J207" s="100">
        <v>45047</v>
      </c>
      <c r="K207" s="100">
        <v>45077</v>
      </c>
      <c r="L207" s="10">
        <f t="shared" si="5"/>
        <v>30</v>
      </c>
      <c r="M207" s="99" t="s">
        <v>919</v>
      </c>
      <c r="N207" s="98" t="s">
        <v>107</v>
      </c>
      <c r="O207" s="98" t="s">
        <v>1994</v>
      </c>
      <c r="P207" s="98" t="s">
        <v>1612</v>
      </c>
      <c r="Q207" s="98" t="s">
        <v>1947</v>
      </c>
      <c r="R207" s="98" t="s">
        <v>27</v>
      </c>
      <c r="S207" s="98"/>
      <c r="T207" s="98" t="s">
        <v>52</v>
      </c>
      <c r="U207" s="98"/>
      <c r="V207" s="98"/>
      <c r="W207" s="98"/>
      <c r="X207" s="98"/>
      <c r="Y207" s="98"/>
      <c r="Z207" s="98"/>
      <c r="AA207" s="98"/>
      <c r="AB207" s="98"/>
      <c r="AC207" s="98"/>
      <c r="AD207" s="98"/>
      <c r="AE207" s="98" t="s">
        <v>553</v>
      </c>
      <c r="AF207" s="98" t="s">
        <v>1277</v>
      </c>
      <c r="AG207" s="98"/>
      <c r="AH207" s="98"/>
      <c r="AI207" s="98"/>
      <c r="AJ207" s="98"/>
      <c r="AK207" s="98"/>
      <c r="AL207" s="98" t="s">
        <v>1486</v>
      </c>
      <c r="AM207" s="98"/>
      <c r="AN207" s="98"/>
      <c r="AO207" s="98" t="s">
        <v>27</v>
      </c>
      <c r="AP207" s="98"/>
      <c r="AQ207" s="98"/>
      <c r="AR207" s="98" t="s">
        <v>76</v>
      </c>
      <c r="AS207" s="98"/>
      <c r="AT207" s="98"/>
      <c r="AU207" s="98" t="s">
        <v>33</v>
      </c>
      <c r="AV207" s="98"/>
      <c r="AW207" s="98" t="s">
        <v>79</v>
      </c>
      <c r="AX207" s="98"/>
      <c r="AY207" s="98"/>
      <c r="AZ207" s="98"/>
      <c r="BA207" s="98"/>
      <c r="BB207" s="98"/>
      <c r="BC207" s="98"/>
      <c r="BD207" s="98"/>
      <c r="BE207" s="98"/>
      <c r="BF207" s="98"/>
      <c r="BG207" s="98"/>
      <c r="BH207" s="98"/>
      <c r="BI207" s="98" t="s">
        <v>91</v>
      </c>
      <c r="BJ207" s="98"/>
      <c r="BK207" s="98"/>
      <c r="BL207" s="98"/>
      <c r="BM207" s="98"/>
      <c r="BN207" s="98" t="s">
        <v>33</v>
      </c>
      <c r="BO207" s="101" t="s">
        <v>1488</v>
      </c>
      <c r="BP207" s="101"/>
      <c r="BQ207" s="6"/>
    </row>
    <row r="208" spans="1:69" s="9" customFormat="1" ht="135.75" hidden="1" customHeight="1" x14ac:dyDescent="0.25">
      <c r="A208" s="6"/>
      <c r="B208" s="97" t="s">
        <v>1996</v>
      </c>
      <c r="C208" s="98" t="s">
        <v>558</v>
      </c>
      <c r="D208" s="98" t="s">
        <v>556</v>
      </c>
      <c r="E208" s="109" t="s">
        <v>557</v>
      </c>
      <c r="F208" s="109" t="s">
        <v>552</v>
      </c>
      <c r="G208" s="98" t="s">
        <v>1483</v>
      </c>
      <c r="H208" s="99" t="s">
        <v>106</v>
      </c>
      <c r="I208" s="98"/>
      <c r="J208" s="100">
        <v>45170</v>
      </c>
      <c r="K208" s="100">
        <v>45241</v>
      </c>
      <c r="L208" s="10">
        <f t="shared" si="5"/>
        <v>71</v>
      </c>
      <c r="M208" s="99" t="s">
        <v>919</v>
      </c>
      <c r="N208" s="98" t="s">
        <v>107</v>
      </c>
      <c r="O208" s="98" t="s">
        <v>1994</v>
      </c>
      <c r="P208" s="98" t="s">
        <v>1612</v>
      </c>
      <c r="Q208" s="98" t="s">
        <v>1947</v>
      </c>
      <c r="R208" s="98" t="s">
        <v>27</v>
      </c>
      <c r="S208" s="98"/>
      <c r="T208" s="98" t="s">
        <v>52</v>
      </c>
      <c r="U208" s="98"/>
      <c r="V208" s="98"/>
      <c r="W208" s="98"/>
      <c r="X208" s="98"/>
      <c r="Y208" s="98"/>
      <c r="Z208" s="98"/>
      <c r="AA208" s="98"/>
      <c r="AB208" s="98"/>
      <c r="AC208" s="98"/>
      <c r="AD208" s="98"/>
      <c r="AE208" s="98" t="s">
        <v>553</v>
      </c>
      <c r="AF208" s="98" t="s">
        <v>1277</v>
      </c>
      <c r="AG208" s="98"/>
      <c r="AH208" s="98"/>
      <c r="AI208" s="98"/>
      <c r="AJ208" s="98"/>
      <c r="AK208" s="98"/>
      <c r="AL208" s="98" t="s">
        <v>1486</v>
      </c>
      <c r="AM208" s="98"/>
      <c r="AN208" s="98"/>
      <c r="AO208" s="98" t="s">
        <v>27</v>
      </c>
      <c r="AP208" s="98"/>
      <c r="AQ208" s="98"/>
      <c r="AR208" s="98" t="s">
        <v>76</v>
      </c>
      <c r="AS208" s="98"/>
      <c r="AT208" s="98"/>
      <c r="AU208" s="98" t="s">
        <v>33</v>
      </c>
      <c r="AV208" s="98"/>
      <c r="AW208" s="98" t="s">
        <v>79</v>
      </c>
      <c r="AX208" s="98"/>
      <c r="AY208" s="98"/>
      <c r="AZ208" s="98"/>
      <c r="BA208" s="98"/>
      <c r="BB208" s="98"/>
      <c r="BC208" s="98"/>
      <c r="BD208" s="98"/>
      <c r="BE208" s="98"/>
      <c r="BF208" s="98"/>
      <c r="BG208" s="98"/>
      <c r="BH208" s="98"/>
      <c r="BI208" s="98" t="s">
        <v>91</v>
      </c>
      <c r="BJ208" s="98"/>
      <c r="BK208" s="98"/>
      <c r="BL208" s="98"/>
      <c r="BM208" s="98"/>
      <c r="BN208" s="98" t="s">
        <v>33</v>
      </c>
      <c r="BO208" s="101" t="s">
        <v>1488</v>
      </c>
      <c r="BP208" s="101"/>
      <c r="BQ208" s="6"/>
    </row>
    <row r="209" spans="1:69" s="9" customFormat="1" ht="135.75" hidden="1" customHeight="1" x14ac:dyDescent="0.25">
      <c r="A209" s="6"/>
      <c r="B209" s="97" t="s">
        <v>1997</v>
      </c>
      <c r="C209" s="98" t="s">
        <v>1998</v>
      </c>
      <c r="D209" s="98" t="s">
        <v>561</v>
      </c>
      <c r="E209" s="98" t="s">
        <v>562</v>
      </c>
      <c r="F209" s="98" t="s">
        <v>1999</v>
      </c>
      <c r="G209" s="98" t="s">
        <v>1483</v>
      </c>
      <c r="H209" s="99" t="s">
        <v>106</v>
      </c>
      <c r="I209" s="98"/>
      <c r="J209" s="100">
        <v>45231</v>
      </c>
      <c r="K209" s="100">
        <v>45291</v>
      </c>
      <c r="L209" s="10"/>
      <c r="M209" s="99" t="s">
        <v>919</v>
      </c>
      <c r="N209" s="98" t="s">
        <v>107</v>
      </c>
      <c r="O209" s="98" t="s">
        <v>1994</v>
      </c>
      <c r="P209" s="98" t="s">
        <v>1612</v>
      </c>
      <c r="Q209" s="98" t="s">
        <v>1947</v>
      </c>
      <c r="R209" s="98" t="s">
        <v>27</v>
      </c>
      <c r="S209" s="98"/>
      <c r="T209" s="98" t="s">
        <v>52</v>
      </c>
      <c r="U209" s="98"/>
      <c r="V209" s="98"/>
      <c r="W209" s="98"/>
      <c r="X209" s="98"/>
      <c r="Y209" s="98"/>
      <c r="Z209" s="98"/>
      <c r="AA209" s="98"/>
      <c r="AB209" s="98"/>
      <c r="AC209" s="98"/>
      <c r="AD209" s="98"/>
      <c r="AE209" s="98" t="s">
        <v>553</v>
      </c>
      <c r="AF209" s="98" t="s">
        <v>1277</v>
      </c>
      <c r="AG209" s="98"/>
      <c r="AH209" s="98"/>
      <c r="AI209" s="98"/>
      <c r="AJ209" s="98"/>
      <c r="AK209" s="98"/>
      <c r="AL209" s="98" t="s">
        <v>1486</v>
      </c>
      <c r="AM209" s="98"/>
      <c r="AN209" s="98"/>
      <c r="AO209" s="98" t="s">
        <v>27</v>
      </c>
      <c r="AP209" s="98"/>
      <c r="AQ209" s="98"/>
      <c r="AR209" s="98" t="s">
        <v>76</v>
      </c>
      <c r="AS209" s="98"/>
      <c r="AT209" s="98"/>
      <c r="AU209" s="98" t="s">
        <v>33</v>
      </c>
      <c r="AV209" s="98"/>
      <c r="AW209" s="98" t="s">
        <v>79</v>
      </c>
      <c r="AX209" s="98"/>
      <c r="AY209" s="98"/>
      <c r="AZ209" s="98"/>
      <c r="BA209" s="98"/>
      <c r="BB209" s="98"/>
      <c r="BC209" s="98"/>
      <c r="BD209" s="98"/>
      <c r="BE209" s="98"/>
      <c r="BF209" s="98"/>
      <c r="BG209" s="98"/>
      <c r="BH209" s="98"/>
      <c r="BI209" s="98" t="s">
        <v>91</v>
      </c>
      <c r="BJ209" s="98"/>
      <c r="BK209" s="98"/>
      <c r="BL209" s="98"/>
      <c r="BM209" s="98"/>
      <c r="BN209" s="98" t="s">
        <v>33</v>
      </c>
      <c r="BO209" s="101" t="s">
        <v>1488</v>
      </c>
      <c r="BP209" s="101"/>
      <c r="BQ209" s="6"/>
    </row>
    <row r="210" spans="1:69" s="9" customFormat="1" ht="135.75" hidden="1" customHeight="1" x14ac:dyDescent="0.25">
      <c r="A210" s="6"/>
      <c r="B210" s="97" t="s">
        <v>2000</v>
      </c>
      <c r="C210" s="98" t="s">
        <v>2001</v>
      </c>
      <c r="D210" s="99" t="s">
        <v>565</v>
      </c>
      <c r="E210" s="99" t="s">
        <v>566</v>
      </c>
      <c r="F210" s="99" t="s">
        <v>566</v>
      </c>
      <c r="G210" s="99" t="s">
        <v>1483</v>
      </c>
      <c r="H210" s="99" t="s">
        <v>106</v>
      </c>
      <c r="I210" s="98"/>
      <c r="J210" s="100">
        <v>45017</v>
      </c>
      <c r="K210" s="100">
        <v>45065</v>
      </c>
      <c r="L210" s="10">
        <f t="shared" ref="L210:L266" si="6">IF((K210-J210)&gt;125,"La sumatoria no puede ser mayor a 124 días",K210-J210)</f>
        <v>48</v>
      </c>
      <c r="M210" s="99" t="s">
        <v>919</v>
      </c>
      <c r="N210" s="98" t="s">
        <v>107</v>
      </c>
      <c r="O210" s="98" t="s">
        <v>567</v>
      </c>
      <c r="P210" s="98" t="s">
        <v>1612</v>
      </c>
      <c r="Q210" s="98" t="s">
        <v>1947</v>
      </c>
      <c r="R210" s="98" t="s">
        <v>27</v>
      </c>
      <c r="S210" s="98"/>
      <c r="T210" s="98" t="s">
        <v>52</v>
      </c>
      <c r="U210" s="98"/>
      <c r="V210" s="98"/>
      <c r="W210" s="98"/>
      <c r="X210" s="98"/>
      <c r="Y210" s="98"/>
      <c r="Z210" s="98"/>
      <c r="AA210" s="98"/>
      <c r="AB210" s="98"/>
      <c r="AC210" s="98"/>
      <c r="AD210" s="98"/>
      <c r="AE210" s="98" t="s">
        <v>290</v>
      </c>
      <c r="AF210" s="98" t="s">
        <v>1242</v>
      </c>
      <c r="AG210" s="98"/>
      <c r="AH210" s="98"/>
      <c r="AI210" s="98"/>
      <c r="AJ210" s="98"/>
      <c r="AK210" s="98"/>
      <c r="AL210" s="98" t="s">
        <v>1486</v>
      </c>
      <c r="AM210" s="98" t="s">
        <v>1487</v>
      </c>
      <c r="AN210" s="98" t="s">
        <v>350</v>
      </c>
      <c r="AO210" s="98"/>
      <c r="AP210" s="98" t="s">
        <v>28</v>
      </c>
      <c r="AQ210" s="98" t="s">
        <v>29</v>
      </c>
      <c r="AR210" s="98" t="s">
        <v>76</v>
      </c>
      <c r="AS210" s="98"/>
      <c r="AT210" s="98"/>
      <c r="AU210" s="98" t="s">
        <v>33</v>
      </c>
      <c r="AV210" s="98"/>
      <c r="AW210" s="98"/>
      <c r="AX210" s="98" t="s">
        <v>80</v>
      </c>
      <c r="AY210" s="98"/>
      <c r="AZ210" s="98"/>
      <c r="BA210" s="98"/>
      <c r="BB210" s="98"/>
      <c r="BC210" s="98"/>
      <c r="BD210" s="98"/>
      <c r="BE210" s="98"/>
      <c r="BF210" s="98"/>
      <c r="BG210" s="98"/>
      <c r="BH210" s="98" t="s">
        <v>90</v>
      </c>
      <c r="BI210" s="98" t="s">
        <v>91</v>
      </c>
      <c r="BJ210" s="98"/>
      <c r="BK210" s="98"/>
      <c r="BL210" s="98"/>
      <c r="BM210" s="98"/>
      <c r="BN210" s="98" t="s">
        <v>96</v>
      </c>
      <c r="BO210" s="101" t="s">
        <v>1488</v>
      </c>
      <c r="BP210" s="101"/>
      <c r="BQ210" s="6"/>
    </row>
    <row r="211" spans="1:69" s="9" customFormat="1" ht="135.75" hidden="1" customHeight="1" x14ac:dyDescent="0.25">
      <c r="A211" s="6"/>
      <c r="B211" s="97" t="s">
        <v>2002</v>
      </c>
      <c r="C211" s="98" t="s">
        <v>2003</v>
      </c>
      <c r="D211" s="99" t="s">
        <v>565</v>
      </c>
      <c r="E211" s="99" t="s">
        <v>566</v>
      </c>
      <c r="F211" s="99" t="s">
        <v>566</v>
      </c>
      <c r="G211" s="99" t="s">
        <v>1483</v>
      </c>
      <c r="H211" s="99" t="s">
        <v>106</v>
      </c>
      <c r="I211" s="98"/>
      <c r="J211" s="100">
        <v>45108</v>
      </c>
      <c r="K211" s="100">
        <v>45169</v>
      </c>
      <c r="L211" s="10">
        <f t="shared" si="6"/>
        <v>61</v>
      </c>
      <c r="M211" s="99" t="s">
        <v>919</v>
      </c>
      <c r="N211" s="98" t="s">
        <v>107</v>
      </c>
      <c r="O211" s="98" t="s">
        <v>567</v>
      </c>
      <c r="P211" s="98" t="s">
        <v>1612</v>
      </c>
      <c r="Q211" s="98" t="s">
        <v>1947</v>
      </c>
      <c r="R211" s="98" t="s">
        <v>27</v>
      </c>
      <c r="S211" s="98"/>
      <c r="T211" s="98" t="s">
        <v>52</v>
      </c>
      <c r="U211" s="98"/>
      <c r="V211" s="98"/>
      <c r="W211" s="98"/>
      <c r="X211" s="98"/>
      <c r="Y211" s="98"/>
      <c r="Z211" s="98"/>
      <c r="AA211" s="98"/>
      <c r="AB211" s="98"/>
      <c r="AC211" s="98"/>
      <c r="AD211" s="98"/>
      <c r="AE211" s="98" t="s">
        <v>290</v>
      </c>
      <c r="AF211" s="98" t="s">
        <v>1242</v>
      </c>
      <c r="AG211" s="98"/>
      <c r="AH211" s="98"/>
      <c r="AI211" s="98"/>
      <c r="AJ211" s="98"/>
      <c r="AK211" s="98"/>
      <c r="AL211" s="98" t="s">
        <v>1486</v>
      </c>
      <c r="AM211" s="98" t="s">
        <v>1487</v>
      </c>
      <c r="AN211" s="98" t="s">
        <v>350</v>
      </c>
      <c r="AO211" s="98"/>
      <c r="AP211" s="98" t="s">
        <v>28</v>
      </c>
      <c r="AQ211" s="98" t="s">
        <v>29</v>
      </c>
      <c r="AR211" s="98" t="s">
        <v>76</v>
      </c>
      <c r="AS211" s="98"/>
      <c r="AT211" s="98"/>
      <c r="AU211" s="98" t="s">
        <v>33</v>
      </c>
      <c r="AV211" s="98"/>
      <c r="AW211" s="98"/>
      <c r="AX211" s="98" t="s">
        <v>80</v>
      </c>
      <c r="AY211" s="98"/>
      <c r="AZ211" s="98"/>
      <c r="BA211" s="98"/>
      <c r="BB211" s="98"/>
      <c r="BC211" s="98"/>
      <c r="BD211" s="98"/>
      <c r="BE211" s="98"/>
      <c r="BF211" s="98"/>
      <c r="BG211" s="98"/>
      <c r="BH211" s="98" t="s">
        <v>90</v>
      </c>
      <c r="BI211" s="98" t="s">
        <v>91</v>
      </c>
      <c r="BJ211" s="98"/>
      <c r="BK211" s="98"/>
      <c r="BL211" s="98"/>
      <c r="BM211" s="98"/>
      <c r="BN211" s="98" t="s">
        <v>96</v>
      </c>
      <c r="BO211" s="101" t="s">
        <v>1488</v>
      </c>
      <c r="BP211" s="101"/>
      <c r="BQ211" s="6"/>
    </row>
    <row r="212" spans="1:69" s="9" customFormat="1" ht="135.75" hidden="1" customHeight="1" x14ac:dyDescent="0.25">
      <c r="A212" s="6"/>
      <c r="B212" s="97" t="s">
        <v>2004</v>
      </c>
      <c r="C212" s="118" t="s">
        <v>2005</v>
      </c>
      <c r="D212" s="99" t="s">
        <v>565</v>
      </c>
      <c r="E212" s="99" t="s">
        <v>566</v>
      </c>
      <c r="F212" s="99" t="s">
        <v>566</v>
      </c>
      <c r="G212" s="99" t="s">
        <v>1483</v>
      </c>
      <c r="H212" s="99" t="s">
        <v>106</v>
      </c>
      <c r="I212" s="98"/>
      <c r="J212" s="100">
        <v>45200</v>
      </c>
      <c r="K212" s="100">
        <v>45241</v>
      </c>
      <c r="L212" s="10">
        <f t="shared" si="6"/>
        <v>41</v>
      </c>
      <c r="M212" s="99" t="s">
        <v>919</v>
      </c>
      <c r="N212" s="98" t="s">
        <v>107</v>
      </c>
      <c r="O212" s="98" t="s">
        <v>567</v>
      </c>
      <c r="P212" s="98" t="s">
        <v>1612</v>
      </c>
      <c r="Q212" s="98" t="s">
        <v>1947</v>
      </c>
      <c r="R212" s="98" t="s">
        <v>27</v>
      </c>
      <c r="S212" s="98"/>
      <c r="T212" s="98" t="s">
        <v>52</v>
      </c>
      <c r="U212" s="98"/>
      <c r="V212" s="98"/>
      <c r="W212" s="98"/>
      <c r="X212" s="98"/>
      <c r="Y212" s="98"/>
      <c r="Z212" s="98"/>
      <c r="AA212" s="98"/>
      <c r="AB212" s="98"/>
      <c r="AC212" s="98"/>
      <c r="AD212" s="98"/>
      <c r="AE212" s="98" t="s">
        <v>290</v>
      </c>
      <c r="AF212" s="98" t="s">
        <v>1242</v>
      </c>
      <c r="AG212" s="98"/>
      <c r="AH212" s="98"/>
      <c r="AI212" s="98"/>
      <c r="AJ212" s="98"/>
      <c r="AK212" s="98"/>
      <c r="AL212" s="98" t="s">
        <v>1486</v>
      </c>
      <c r="AM212" s="98" t="s">
        <v>1487</v>
      </c>
      <c r="AN212" s="98" t="s">
        <v>350</v>
      </c>
      <c r="AO212" s="98"/>
      <c r="AP212" s="98" t="s">
        <v>28</v>
      </c>
      <c r="AQ212" s="98" t="s">
        <v>29</v>
      </c>
      <c r="AR212" s="98" t="s">
        <v>76</v>
      </c>
      <c r="AS212" s="98"/>
      <c r="AT212" s="98"/>
      <c r="AU212" s="98" t="s">
        <v>33</v>
      </c>
      <c r="AV212" s="98"/>
      <c r="AW212" s="98"/>
      <c r="AX212" s="98" t="s">
        <v>80</v>
      </c>
      <c r="AY212" s="98"/>
      <c r="AZ212" s="98"/>
      <c r="BA212" s="98"/>
      <c r="BB212" s="98"/>
      <c r="BC212" s="98"/>
      <c r="BD212" s="98"/>
      <c r="BE212" s="98"/>
      <c r="BF212" s="98"/>
      <c r="BG212" s="98"/>
      <c r="BH212" s="98" t="s">
        <v>90</v>
      </c>
      <c r="BI212" s="98" t="s">
        <v>91</v>
      </c>
      <c r="BJ212" s="98"/>
      <c r="BK212" s="98"/>
      <c r="BL212" s="98"/>
      <c r="BM212" s="98"/>
      <c r="BN212" s="98" t="s">
        <v>96</v>
      </c>
      <c r="BO212" s="101" t="s">
        <v>1488</v>
      </c>
      <c r="BP212" s="101"/>
      <c r="BQ212" s="6"/>
    </row>
    <row r="213" spans="1:69" s="9" customFormat="1" ht="135.75" hidden="1" customHeight="1" x14ac:dyDescent="0.25">
      <c r="A213" s="6"/>
      <c r="B213" s="97" t="s">
        <v>2006</v>
      </c>
      <c r="C213" s="98" t="s">
        <v>2007</v>
      </c>
      <c r="D213" s="98" t="s">
        <v>565</v>
      </c>
      <c r="E213" s="98" t="s">
        <v>566</v>
      </c>
      <c r="F213" s="98" t="s">
        <v>566</v>
      </c>
      <c r="G213" s="98" t="s">
        <v>1483</v>
      </c>
      <c r="H213" s="99" t="s">
        <v>106</v>
      </c>
      <c r="I213" s="98"/>
      <c r="J213" s="100">
        <v>45261</v>
      </c>
      <c r="K213" s="100">
        <v>45291</v>
      </c>
      <c r="L213" s="10">
        <f t="shared" si="6"/>
        <v>30</v>
      </c>
      <c r="M213" s="99" t="s">
        <v>919</v>
      </c>
      <c r="N213" s="98" t="s">
        <v>107</v>
      </c>
      <c r="O213" s="98" t="s">
        <v>567</v>
      </c>
      <c r="P213" s="98" t="s">
        <v>1612</v>
      </c>
      <c r="Q213" s="98" t="s">
        <v>1947</v>
      </c>
      <c r="R213" s="98" t="s">
        <v>27</v>
      </c>
      <c r="S213" s="98"/>
      <c r="T213" s="98" t="s">
        <v>52</v>
      </c>
      <c r="U213" s="98"/>
      <c r="V213" s="98"/>
      <c r="W213" s="98"/>
      <c r="X213" s="98"/>
      <c r="Y213" s="98"/>
      <c r="Z213" s="98"/>
      <c r="AA213" s="98"/>
      <c r="AB213" s="98"/>
      <c r="AC213" s="98"/>
      <c r="AD213" s="98"/>
      <c r="AE213" s="98" t="s">
        <v>290</v>
      </c>
      <c r="AF213" s="98" t="s">
        <v>1242</v>
      </c>
      <c r="AG213" s="98"/>
      <c r="AH213" s="98"/>
      <c r="AI213" s="98"/>
      <c r="AJ213" s="98"/>
      <c r="AK213" s="98"/>
      <c r="AL213" s="98" t="s">
        <v>1486</v>
      </c>
      <c r="AM213" s="98" t="s">
        <v>1487</v>
      </c>
      <c r="AN213" s="98" t="s">
        <v>350</v>
      </c>
      <c r="AO213" s="98"/>
      <c r="AP213" s="98" t="s">
        <v>28</v>
      </c>
      <c r="AQ213" s="98" t="s">
        <v>29</v>
      </c>
      <c r="AR213" s="98" t="s">
        <v>76</v>
      </c>
      <c r="AS213" s="98"/>
      <c r="AT213" s="98"/>
      <c r="AU213" s="98" t="s">
        <v>33</v>
      </c>
      <c r="AV213" s="98"/>
      <c r="AW213" s="98"/>
      <c r="AX213" s="98" t="s">
        <v>80</v>
      </c>
      <c r="AY213" s="98"/>
      <c r="AZ213" s="98"/>
      <c r="BA213" s="98"/>
      <c r="BB213" s="98"/>
      <c r="BC213" s="98"/>
      <c r="BD213" s="98"/>
      <c r="BE213" s="98"/>
      <c r="BF213" s="98"/>
      <c r="BG213" s="98"/>
      <c r="BH213" s="98" t="s">
        <v>90</v>
      </c>
      <c r="BI213" s="98" t="s">
        <v>91</v>
      </c>
      <c r="BJ213" s="98"/>
      <c r="BK213" s="98"/>
      <c r="BL213" s="98"/>
      <c r="BM213" s="98"/>
      <c r="BN213" s="98" t="s">
        <v>96</v>
      </c>
      <c r="BO213" s="101" t="s">
        <v>1488</v>
      </c>
      <c r="BP213" s="101"/>
      <c r="BQ213" s="6"/>
    </row>
    <row r="214" spans="1:69" s="9" customFormat="1" ht="135.75" hidden="1" customHeight="1" x14ac:dyDescent="0.25">
      <c r="A214" s="6"/>
      <c r="B214" s="97" t="s">
        <v>2008</v>
      </c>
      <c r="C214" s="98" t="s">
        <v>2009</v>
      </c>
      <c r="D214" s="98" t="s">
        <v>2010</v>
      </c>
      <c r="E214" s="98" t="s">
        <v>572</v>
      </c>
      <c r="F214" s="98" t="s">
        <v>573</v>
      </c>
      <c r="G214" s="98" t="s">
        <v>1483</v>
      </c>
      <c r="H214" s="99" t="s">
        <v>106</v>
      </c>
      <c r="I214" s="98"/>
      <c r="J214" s="100">
        <v>44927</v>
      </c>
      <c r="K214" s="100">
        <v>44957</v>
      </c>
      <c r="L214" s="10">
        <f t="shared" si="6"/>
        <v>30</v>
      </c>
      <c r="M214" s="99" t="s">
        <v>919</v>
      </c>
      <c r="N214" s="98" t="s">
        <v>107</v>
      </c>
      <c r="O214" s="98" t="s">
        <v>574</v>
      </c>
      <c r="P214" s="98" t="s">
        <v>1612</v>
      </c>
      <c r="Q214" s="98" t="s">
        <v>1947</v>
      </c>
      <c r="R214" s="98" t="s">
        <v>27</v>
      </c>
      <c r="S214" s="98"/>
      <c r="T214" s="98" t="s">
        <v>52</v>
      </c>
      <c r="U214" s="98"/>
      <c r="V214" s="98"/>
      <c r="W214" s="98"/>
      <c r="X214" s="98"/>
      <c r="Y214" s="98"/>
      <c r="Z214" s="98"/>
      <c r="AA214" s="98"/>
      <c r="AB214" s="98"/>
      <c r="AC214" s="98"/>
      <c r="AD214" s="98"/>
      <c r="AE214" s="98" t="s">
        <v>125</v>
      </c>
      <c r="AF214" s="98" t="s">
        <v>305</v>
      </c>
      <c r="AG214" s="98"/>
      <c r="AH214" s="98"/>
      <c r="AI214" s="98"/>
      <c r="AJ214" s="98"/>
      <c r="AK214" s="98"/>
      <c r="AL214" s="98" t="s">
        <v>1486</v>
      </c>
      <c r="AM214" s="98"/>
      <c r="AN214" s="98"/>
      <c r="AO214" s="98"/>
      <c r="AP214" s="98" t="s">
        <v>28</v>
      </c>
      <c r="AQ214" s="98"/>
      <c r="AR214" s="98"/>
      <c r="AS214" s="98" t="s">
        <v>31</v>
      </c>
      <c r="AT214" s="98"/>
      <c r="AU214" s="98"/>
      <c r="AV214" s="98"/>
      <c r="AW214" s="98"/>
      <c r="AX214" s="98" t="s">
        <v>80</v>
      </c>
      <c r="AY214" s="98"/>
      <c r="AZ214" s="98"/>
      <c r="BA214" s="98"/>
      <c r="BB214" s="98"/>
      <c r="BC214" s="98"/>
      <c r="BD214" s="98"/>
      <c r="BE214" s="98"/>
      <c r="BF214" s="98"/>
      <c r="BG214" s="98"/>
      <c r="BH214" s="98"/>
      <c r="BI214" s="98"/>
      <c r="BJ214" s="98" t="s">
        <v>92</v>
      </c>
      <c r="BK214" s="98"/>
      <c r="BL214" s="98"/>
      <c r="BM214" s="98"/>
      <c r="BN214" s="98"/>
      <c r="BO214" s="101" t="s">
        <v>1488</v>
      </c>
      <c r="BP214" s="101"/>
      <c r="BQ214" s="6"/>
    </row>
    <row r="215" spans="1:69" s="9" customFormat="1" ht="135.75" hidden="1" customHeight="1" x14ac:dyDescent="0.25">
      <c r="A215" s="6"/>
      <c r="B215" s="97" t="s">
        <v>2011</v>
      </c>
      <c r="C215" s="98" t="s">
        <v>575</v>
      </c>
      <c r="D215" s="98" t="s">
        <v>576</v>
      </c>
      <c r="E215" s="98" t="s">
        <v>577</v>
      </c>
      <c r="F215" s="98" t="s">
        <v>578</v>
      </c>
      <c r="G215" s="98" t="s">
        <v>1483</v>
      </c>
      <c r="H215" s="99" t="s">
        <v>106</v>
      </c>
      <c r="I215" s="98"/>
      <c r="J215" s="100">
        <v>44927</v>
      </c>
      <c r="K215" s="100">
        <v>45047</v>
      </c>
      <c r="L215" s="10">
        <f t="shared" si="6"/>
        <v>120</v>
      </c>
      <c r="M215" s="99" t="s">
        <v>919</v>
      </c>
      <c r="N215" s="98" t="s">
        <v>107</v>
      </c>
      <c r="O215" s="98" t="s">
        <v>579</v>
      </c>
      <c r="P215" s="98" t="s">
        <v>1612</v>
      </c>
      <c r="Q215" s="98" t="s">
        <v>1947</v>
      </c>
      <c r="R215" s="98" t="s">
        <v>27</v>
      </c>
      <c r="S215" s="98"/>
      <c r="T215" s="98" t="s">
        <v>52</v>
      </c>
      <c r="U215" s="98"/>
      <c r="V215" s="98"/>
      <c r="W215" s="98"/>
      <c r="X215" s="98"/>
      <c r="Y215" s="98"/>
      <c r="Z215" s="98"/>
      <c r="AA215" s="98"/>
      <c r="AB215" s="98"/>
      <c r="AC215" s="98"/>
      <c r="AD215" s="98"/>
      <c r="AE215" s="98" t="s">
        <v>290</v>
      </c>
      <c r="AF215" s="98" t="s">
        <v>1242</v>
      </c>
      <c r="AG215" s="98"/>
      <c r="AH215" s="98"/>
      <c r="AI215" s="98"/>
      <c r="AJ215" s="98"/>
      <c r="AK215" s="98"/>
      <c r="AL215" s="98" t="s">
        <v>1486</v>
      </c>
      <c r="AM215" s="98" t="s">
        <v>1814</v>
      </c>
      <c r="AN215" s="98" t="s">
        <v>350</v>
      </c>
      <c r="AO215" s="98"/>
      <c r="AP215" s="98" t="s">
        <v>28</v>
      </c>
      <c r="AQ215" s="98" t="s">
        <v>29</v>
      </c>
      <c r="AR215" s="98" t="s">
        <v>76</v>
      </c>
      <c r="AS215" s="98"/>
      <c r="AT215" s="98"/>
      <c r="AU215" s="98"/>
      <c r="AV215" s="98"/>
      <c r="AW215" s="98"/>
      <c r="AX215" s="98" t="s">
        <v>80</v>
      </c>
      <c r="AY215" s="98"/>
      <c r="AZ215" s="98"/>
      <c r="BA215" s="98"/>
      <c r="BB215" s="98"/>
      <c r="BC215" s="98"/>
      <c r="BD215" s="98"/>
      <c r="BE215" s="98"/>
      <c r="BF215" s="98"/>
      <c r="BG215" s="98"/>
      <c r="BH215" s="98" t="s">
        <v>90</v>
      </c>
      <c r="BI215" s="98" t="s">
        <v>91</v>
      </c>
      <c r="BJ215" s="98"/>
      <c r="BK215" s="98"/>
      <c r="BL215" s="98"/>
      <c r="BM215" s="98"/>
      <c r="BN215" s="98"/>
      <c r="BO215" s="101" t="s">
        <v>1488</v>
      </c>
      <c r="BP215" s="101"/>
      <c r="BQ215" s="6"/>
    </row>
    <row r="216" spans="1:69" s="9" customFormat="1" ht="135.75" hidden="1" customHeight="1" x14ac:dyDescent="0.25">
      <c r="A216" s="6"/>
      <c r="B216" s="97" t="s">
        <v>2012</v>
      </c>
      <c r="C216" s="98" t="s">
        <v>580</v>
      </c>
      <c r="D216" s="98" t="s">
        <v>576</v>
      </c>
      <c r="E216" s="98" t="s">
        <v>577</v>
      </c>
      <c r="F216" s="98" t="s">
        <v>578</v>
      </c>
      <c r="G216" s="98" t="s">
        <v>1483</v>
      </c>
      <c r="H216" s="99" t="s">
        <v>106</v>
      </c>
      <c r="I216" s="98"/>
      <c r="J216" s="100">
        <v>45047</v>
      </c>
      <c r="K216" s="100">
        <v>45169</v>
      </c>
      <c r="L216" s="10">
        <f t="shared" si="6"/>
        <v>122</v>
      </c>
      <c r="M216" s="99" t="s">
        <v>919</v>
      </c>
      <c r="N216" s="98" t="s">
        <v>107</v>
      </c>
      <c r="O216" s="98" t="s">
        <v>579</v>
      </c>
      <c r="P216" s="98" t="s">
        <v>1612</v>
      </c>
      <c r="Q216" s="98" t="s">
        <v>1947</v>
      </c>
      <c r="R216" s="98" t="s">
        <v>27</v>
      </c>
      <c r="S216" s="98"/>
      <c r="T216" s="98" t="s">
        <v>52</v>
      </c>
      <c r="U216" s="98"/>
      <c r="V216" s="98"/>
      <c r="W216" s="98"/>
      <c r="X216" s="98"/>
      <c r="Y216" s="98"/>
      <c r="Z216" s="98"/>
      <c r="AA216" s="98"/>
      <c r="AB216" s="98"/>
      <c r="AC216" s="98"/>
      <c r="AD216" s="98"/>
      <c r="AE216" s="98" t="s">
        <v>290</v>
      </c>
      <c r="AF216" s="98" t="s">
        <v>1242</v>
      </c>
      <c r="AG216" s="98"/>
      <c r="AH216" s="98"/>
      <c r="AI216" s="98"/>
      <c r="AJ216" s="98"/>
      <c r="AK216" s="98"/>
      <c r="AL216" s="98" t="s">
        <v>1486</v>
      </c>
      <c r="AM216" s="98" t="s">
        <v>1814</v>
      </c>
      <c r="AN216" s="98" t="s">
        <v>350</v>
      </c>
      <c r="AO216" s="98"/>
      <c r="AP216" s="98" t="s">
        <v>28</v>
      </c>
      <c r="AQ216" s="98" t="s">
        <v>29</v>
      </c>
      <c r="AR216" s="98" t="s">
        <v>76</v>
      </c>
      <c r="AS216" s="98"/>
      <c r="AT216" s="98"/>
      <c r="AU216" s="98"/>
      <c r="AV216" s="98"/>
      <c r="AW216" s="98"/>
      <c r="AX216" s="98" t="s">
        <v>80</v>
      </c>
      <c r="AY216" s="98"/>
      <c r="AZ216" s="98"/>
      <c r="BA216" s="98"/>
      <c r="BB216" s="98"/>
      <c r="BC216" s="98"/>
      <c r="BD216" s="98"/>
      <c r="BE216" s="98"/>
      <c r="BF216" s="98"/>
      <c r="BG216" s="98"/>
      <c r="BH216" s="98" t="s">
        <v>90</v>
      </c>
      <c r="BI216" s="98" t="s">
        <v>91</v>
      </c>
      <c r="BJ216" s="98"/>
      <c r="BK216" s="98"/>
      <c r="BL216" s="98"/>
      <c r="BM216" s="98"/>
      <c r="BN216" s="98"/>
      <c r="BO216" s="101" t="s">
        <v>1488</v>
      </c>
      <c r="BP216" s="101"/>
      <c r="BQ216" s="6"/>
    </row>
    <row r="217" spans="1:69" s="9" customFormat="1" ht="135.75" hidden="1" customHeight="1" x14ac:dyDescent="0.25">
      <c r="A217" s="6"/>
      <c r="B217" s="97" t="s">
        <v>2013</v>
      </c>
      <c r="C217" s="98" t="s">
        <v>581</v>
      </c>
      <c r="D217" s="98" t="s">
        <v>576</v>
      </c>
      <c r="E217" s="98" t="s">
        <v>577</v>
      </c>
      <c r="F217" s="98" t="s">
        <v>578</v>
      </c>
      <c r="G217" s="98" t="s">
        <v>1483</v>
      </c>
      <c r="H217" s="99" t="s">
        <v>106</v>
      </c>
      <c r="I217" s="98"/>
      <c r="J217" s="100">
        <v>45170</v>
      </c>
      <c r="K217" s="100">
        <v>45291</v>
      </c>
      <c r="L217" s="10">
        <f t="shared" si="6"/>
        <v>121</v>
      </c>
      <c r="M217" s="99" t="s">
        <v>919</v>
      </c>
      <c r="N217" s="98" t="s">
        <v>107</v>
      </c>
      <c r="O217" s="98" t="s">
        <v>579</v>
      </c>
      <c r="P217" s="98" t="s">
        <v>1612</v>
      </c>
      <c r="Q217" s="98" t="s">
        <v>1947</v>
      </c>
      <c r="R217" s="98" t="s">
        <v>27</v>
      </c>
      <c r="S217" s="98"/>
      <c r="T217" s="98" t="s">
        <v>52</v>
      </c>
      <c r="U217" s="98"/>
      <c r="V217" s="98"/>
      <c r="W217" s="98"/>
      <c r="X217" s="98"/>
      <c r="Y217" s="98"/>
      <c r="Z217" s="98"/>
      <c r="AA217" s="98"/>
      <c r="AB217" s="98"/>
      <c r="AC217" s="98"/>
      <c r="AD217" s="98"/>
      <c r="AE217" s="98" t="s">
        <v>290</v>
      </c>
      <c r="AF217" s="98" t="s">
        <v>1242</v>
      </c>
      <c r="AG217" s="98"/>
      <c r="AH217" s="98"/>
      <c r="AI217" s="98"/>
      <c r="AJ217" s="98"/>
      <c r="AK217" s="98"/>
      <c r="AL217" s="98" t="s">
        <v>1486</v>
      </c>
      <c r="AM217" s="98" t="s">
        <v>1814</v>
      </c>
      <c r="AN217" s="98" t="s">
        <v>350</v>
      </c>
      <c r="AO217" s="98"/>
      <c r="AP217" s="98" t="s">
        <v>28</v>
      </c>
      <c r="AQ217" s="98" t="s">
        <v>29</v>
      </c>
      <c r="AR217" s="98" t="s">
        <v>76</v>
      </c>
      <c r="AS217" s="98"/>
      <c r="AT217" s="98"/>
      <c r="AU217" s="98"/>
      <c r="AV217" s="98"/>
      <c r="AW217" s="98"/>
      <c r="AX217" s="98" t="s">
        <v>80</v>
      </c>
      <c r="AY217" s="98"/>
      <c r="AZ217" s="98"/>
      <c r="BA217" s="98"/>
      <c r="BB217" s="98"/>
      <c r="BC217" s="98"/>
      <c r="BD217" s="98"/>
      <c r="BE217" s="98"/>
      <c r="BF217" s="98"/>
      <c r="BG217" s="98"/>
      <c r="BH217" s="98" t="s">
        <v>90</v>
      </c>
      <c r="BI217" s="98" t="s">
        <v>91</v>
      </c>
      <c r="BJ217" s="98"/>
      <c r="BK217" s="98"/>
      <c r="BL217" s="98"/>
      <c r="BM217" s="98"/>
      <c r="BN217" s="98"/>
      <c r="BO217" s="101" t="s">
        <v>1488</v>
      </c>
      <c r="BP217" s="101"/>
      <c r="BQ217" s="6"/>
    </row>
    <row r="218" spans="1:69" s="9" customFormat="1" ht="135.75" hidden="1" customHeight="1" x14ac:dyDescent="0.25">
      <c r="A218" s="6"/>
      <c r="B218" s="97" t="s">
        <v>2014</v>
      </c>
      <c r="C218" s="98" t="s">
        <v>2015</v>
      </c>
      <c r="D218" s="98" t="s">
        <v>583</v>
      </c>
      <c r="E218" s="98" t="s">
        <v>584</v>
      </c>
      <c r="F218" s="98" t="s">
        <v>585</v>
      </c>
      <c r="G218" s="98" t="s">
        <v>1483</v>
      </c>
      <c r="H218" s="99" t="s">
        <v>106</v>
      </c>
      <c r="I218" s="98"/>
      <c r="J218" s="100">
        <v>44927</v>
      </c>
      <c r="K218" s="100">
        <v>44957</v>
      </c>
      <c r="L218" s="10">
        <f t="shared" si="6"/>
        <v>30</v>
      </c>
      <c r="M218" s="99" t="s">
        <v>919</v>
      </c>
      <c r="N218" s="98" t="s">
        <v>107</v>
      </c>
      <c r="O218" s="98" t="s">
        <v>579</v>
      </c>
      <c r="P218" s="98" t="s">
        <v>1612</v>
      </c>
      <c r="Q218" s="98" t="s">
        <v>1947</v>
      </c>
      <c r="R218" s="98" t="s">
        <v>27</v>
      </c>
      <c r="S218" s="98"/>
      <c r="T218" s="98" t="s">
        <v>52</v>
      </c>
      <c r="U218" s="98"/>
      <c r="V218" s="98"/>
      <c r="W218" s="98"/>
      <c r="X218" s="98"/>
      <c r="Y218" s="98"/>
      <c r="Z218" s="98"/>
      <c r="AA218" s="98"/>
      <c r="AB218" s="98"/>
      <c r="AC218" s="98"/>
      <c r="AD218" s="98"/>
      <c r="AE218" s="98" t="s">
        <v>125</v>
      </c>
      <c r="AF218" s="98" t="s">
        <v>305</v>
      </c>
      <c r="AG218" s="98"/>
      <c r="AH218" s="98"/>
      <c r="AI218" s="98"/>
      <c r="AJ218" s="98"/>
      <c r="AK218" s="98"/>
      <c r="AL218" s="98" t="s">
        <v>1486</v>
      </c>
      <c r="AM218" s="98" t="s">
        <v>1240</v>
      </c>
      <c r="AN218" s="98" t="s">
        <v>350</v>
      </c>
      <c r="AO218" s="98"/>
      <c r="AP218" s="98"/>
      <c r="AQ218" s="98" t="s">
        <v>29</v>
      </c>
      <c r="AR218" s="98" t="s">
        <v>76</v>
      </c>
      <c r="AS218" s="98"/>
      <c r="AT218" s="98"/>
      <c r="AU218" s="98"/>
      <c r="AV218" s="98"/>
      <c r="AW218" s="98"/>
      <c r="AX218" s="98"/>
      <c r="AY218" s="98"/>
      <c r="AZ218" s="98"/>
      <c r="BA218" s="98"/>
      <c r="BB218" s="98"/>
      <c r="BC218" s="98"/>
      <c r="BD218" s="98"/>
      <c r="BE218" s="98"/>
      <c r="BF218" s="98"/>
      <c r="BG218" s="98"/>
      <c r="BH218" s="98" t="s">
        <v>90</v>
      </c>
      <c r="BI218" s="98" t="s">
        <v>91</v>
      </c>
      <c r="BJ218" s="98"/>
      <c r="BK218" s="98"/>
      <c r="BL218" s="98"/>
      <c r="BM218" s="98"/>
      <c r="BN218" s="98"/>
      <c r="BO218" s="101" t="s">
        <v>1488</v>
      </c>
      <c r="BP218" s="101"/>
      <c r="BQ218" s="6"/>
    </row>
    <row r="219" spans="1:69" s="9" customFormat="1" ht="135.75" hidden="1" customHeight="1" x14ac:dyDescent="0.25">
      <c r="A219" s="6"/>
      <c r="B219" s="97" t="s">
        <v>2016</v>
      </c>
      <c r="C219" s="98" t="s">
        <v>586</v>
      </c>
      <c r="D219" s="98" t="s">
        <v>583</v>
      </c>
      <c r="E219" s="98" t="s">
        <v>584</v>
      </c>
      <c r="F219" s="98" t="s">
        <v>585</v>
      </c>
      <c r="G219" s="98" t="s">
        <v>1483</v>
      </c>
      <c r="H219" s="99" t="s">
        <v>106</v>
      </c>
      <c r="I219" s="98"/>
      <c r="J219" s="100">
        <v>45127</v>
      </c>
      <c r="K219" s="100">
        <v>45169</v>
      </c>
      <c r="L219" s="10">
        <f t="shared" si="6"/>
        <v>42</v>
      </c>
      <c r="M219" s="99" t="s">
        <v>919</v>
      </c>
      <c r="N219" s="98" t="s">
        <v>107</v>
      </c>
      <c r="O219" s="98" t="s">
        <v>579</v>
      </c>
      <c r="P219" s="98" t="s">
        <v>1612</v>
      </c>
      <c r="Q219" s="98" t="s">
        <v>1947</v>
      </c>
      <c r="R219" s="98" t="s">
        <v>27</v>
      </c>
      <c r="S219" s="98"/>
      <c r="T219" s="98" t="s">
        <v>52</v>
      </c>
      <c r="U219" s="98"/>
      <c r="V219" s="98"/>
      <c r="W219" s="98"/>
      <c r="X219" s="98"/>
      <c r="Y219" s="98"/>
      <c r="Z219" s="98"/>
      <c r="AA219" s="98"/>
      <c r="AB219" s="98"/>
      <c r="AC219" s="98"/>
      <c r="AD219" s="98"/>
      <c r="AE219" s="98" t="s">
        <v>125</v>
      </c>
      <c r="AF219" s="98" t="s">
        <v>305</v>
      </c>
      <c r="AG219" s="98"/>
      <c r="AH219" s="98"/>
      <c r="AI219" s="98"/>
      <c r="AJ219" s="98"/>
      <c r="AK219" s="98"/>
      <c r="AL219" s="98" t="s">
        <v>1486</v>
      </c>
      <c r="AM219" s="98" t="s">
        <v>1240</v>
      </c>
      <c r="AN219" s="98" t="s">
        <v>350</v>
      </c>
      <c r="AO219" s="98"/>
      <c r="AP219" s="98"/>
      <c r="AQ219" s="98" t="s">
        <v>29</v>
      </c>
      <c r="AR219" s="98" t="s">
        <v>76</v>
      </c>
      <c r="AS219" s="98"/>
      <c r="AT219" s="98"/>
      <c r="AU219" s="98"/>
      <c r="AV219" s="98"/>
      <c r="AW219" s="98"/>
      <c r="AX219" s="98"/>
      <c r="AY219" s="98"/>
      <c r="AZ219" s="98"/>
      <c r="BA219" s="98"/>
      <c r="BB219" s="98"/>
      <c r="BC219" s="98"/>
      <c r="BD219" s="98"/>
      <c r="BE219" s="98"/>
      <c r="BF219" s="98"/>
      <c r="BG219" s="98"/>
      <c r="BH219" s="98" t="s">
        <v>90</v>
      </c>
      <c r="BI219" s="98" t="s">
        <v>91</v>
      </c>
      <c r="BJ219" s="98"/>
      <c r="BK219" s="98"/>
      <c r="BL219" s="98"/>
      <c r="BM219" s="98"/>
      <c r="BN219" s="98"/>
      <c r="BO219" s="101" t="s">
        <v>1488</v>
      </c>
      <c r="BP219" s="101"/>
      <c r="BQ219" s="6"/>
    </row>
    <row r="220" spans="1:69" s="9" customFormat="1" ht="135.75" hidden="1" customHeight="1" x14ac:dyDescent="0.25">
      <c r="A220" s="6"/>
      <c r="B220" s="97" t="s">
        <v>2017</v>
      </c>
      <c r="C220" s="98" t="s">
        <v>2018</v>
      </c>
      <c r="D220" s="98" t="s">
        <v>583</v>
      </c>
      <c r="E220" s="98" t="s">
        <v>584</v>
      </c>
      <c r="F220" s="98" t="s">
        <v>585</v>
      </c>
      <c r="G220" s="98" t="s">
        <v>1483</v>
      </c>
      <c r="H220" s="99" t="s">
        <v>106</v>
      </c>
      <c r="I220" s="98"/>
      <c r="J220" s="100">
        <v>45275</v>
      </c>
      <c r="K220" s="100">
        <v>45291</v>
      </c>
      <c r="L220" s="10">
        <f t="shared" si="6"/>
        <v>16</v>
      </c>
      <c r="M220" s="99" t="s">
        <v>919</v>
      </c>
      <c r="N220" s="98" t="s">
        <v>107</v>
      </c>
      <c r="O220" s="98" t="s">
        <v>579</v>
      </c>
      <c r="P220" s="98" t="s">
        <v>1612</v>
      </c>
      <c r="Q220" s="98" t="s">
        <v>1947</v>
      </c>
      <c r="R220" s="98" t="s">
        <v>27</v>
      </c>
      <c r="S220" s="98"/>
      <c r="T220" s="98" t="s">
        <v>52</v>
      </c>
      <c r="U220" s="98"/>
      <c r="V220" s="98"/>
      <c r="W220" s="98"/>
      <c r="X220" s="98"/>
      <c r="Y220" s="98"/>
      <c r="Z220" s="98"/>
      <c r="AA220" s="98"/>
      <c r="AB220" s="98"/>
      <c r="AC220" s="98"/>
      <c r="AD220" s="98"/>
      <c r="AE220" s="98" t="s">
        <v>125</v>
      </c>
      <c r="AF220" s="98" t="s">
        <v>305</v>
      </c>
      <c r="AG220" s="98"/>
      <c r="AH220" s="98"/>
      <c r="AI220" s="98"/>
      <c r="AJ220" s="98"/>
      <c r="AK220" s="98"/>
      <c r="AL220" s="98" t="s">
        <v>1486</v>
      </c>
      <c r="AM220" s="98" t="s">
        <v>1240</v>
      </c>
      <c r="AN220" s="98" t="s">
        <v>350</v>
      </c>
      <c r="AO220" s="98"/>
      <c r="AP220" s="98"/>
      <c r="AQ220" s="98" t="s">
        <v>29</v>
      </c>
      <c r="AR220" s="98" t="s">
        <v>76</v>
      </c>
      <c r="AS220" s="98"/>
      <c r="AT220" s="98"/>
      <c r="AU220" s="98"/>
      <c r="AV220" s="98"/>
      <c r="AW220" s="98"/>
      <c r="AX220" s="98"/>
      <c r="AY220" s="98"/>
      <c r="AZ220" s="98"/>
      <c r="BA220" s="98"/>
      <c r="BB220" s="98"/>
      <c r="BC220" s="98"/>
      <c r="BD220" s="98"/>
      <c r="BE220" s="98"/>
      <c r="BF220" s="98"/>
      <c r="BG220" s="98"/>
      <c r="BH220" s="98" t="s">
        <v>90</v>
      </c>
      <c r="BI220" s="98" t="s">
        <v>91</v>
      </c>
      <c r="BJ220" s="98"/>
      <c r="BK220" s="98"/>
      <c r="BL220" s="98"/>
      <c r="BM220" s="98"/>
      <c r="BN220" s="98"/>
      <c r="BO220" s="101" t="s">
        <v>1488</v>
      </c>
      <c r="BP220" s="101"/>
      <c r="BQ220" s="6"/>
    </row>
    <row r="221" spans="1:69" s="9" customFormat="1" ht="135.75" hidden="1" customHeight="1" x14ac:dyDescent="0.25">
      <c r="A221" s="6"/>
      <c r="B221" s="97" t="s">
        <v>2019</v>
      </c>
      <c r="C221" s="98" t="s">
        <v>587</v>
      </c>
      <c r="D221" s="98" t="s">
        <v>2020</v>
      </c>
      <c r="E221" s="98" t="s">
        <v>589</v>
      </c>
      <c r="F221" s="98" t="s">
        <v>590</v>
      </c>
      <c r="G221" s="98" t="s">
        <v>1483</v>
      </c>
      <c r="H221" s="99" t="s">
        <v>106</v>
      </c>
      <c r="I221" s="98"/>
      <c r="J221" s="100">
        <v>44958</v>
      </c>
      <c r="K221" s="100">
        <v>45046</v>
      </c>
      <c r="L221" s="10">
        <f t="shared" si="6"/>
        <v>88</v>
      </c>
      <c r="M221" s="99" t="s">
        <v>919</v>
      </c>
      <c r="N221" s="98" t="s">
        <v>107</v>
      </c>
      <c r="O221" s="98" t="s">
        <v>579</v>
      </c>
      <c r="P221" s="98" t="s">
        <v>1612</v>
      </c>
      <c r="Q221" s="98" t="s">
        <v>1947</v>
      </c>
      <c r="R221" s="98" t="s">
        <v>27</v>
      </c>
      <c r="S221" s="98"/>
      <c r="T221" s="98" t="s">
        <v>52</v>
      </c>
      <c r="U221" s="98"/>
      <c r="V221" s="98"/>
      <c r="W221" s="98"/>
      <c r="X221" s="98"/>
      <c r="Y221" s="98"/>
      <c r="Z221" s="98"/>
      <c r="AA221" s="98"/>
      <c r="AB221" s="98"/>
      <c r="AC221" s="98"/>
      <c r="AD221" s="98"/>
      <c r="AE221" s="98" t="s">
        <v>484</v>
      </c>
      <c r="AF221" s="98" t="s">
        <v>591</v>
      </c>
      <c r="AG221" s="98"/>
      <c r="AH221" s="98"/>
      <c r="AI221" s="98"/>
      <c r="AJ221" s="98"/>
      <c r="AK221" s="98"/>
      <c r="AL221" s="98" t="s">
        <v>1486</v>
      </c>
      <c r="AM221" s="98"/>
      <c r="AN221" s="98"/>
      <c r="AO221" s="98"/>
      <c r="AP221" s="98" t="s">
        <v>28</v>
      </c>
      <c r="AQ221" s="98"/>
      <c r="AR221" s="98"/>
      <c r="AS221" s="98"/>
      <c r="AT221" s="98"/>
      <c r="AU221" s="98" t="s">
        <v>33</v>
      </c>
      <c r="AV221" s="98"/>
      <c r="AW221" s="98"/>
      <c r="AX221" s="98" t="s">
        <v>80</v>
      </c>
      <c r="AY221" s="98"/>
      <c r="AZ221" s="98"/>
      <c r="BA221" s="98"/>
      <c r="BB221" s="98"/>
      <c r="BC221" s="98"/>
      <c r="BD221" s="98"/>
      <c r="BE221" s="98"/>
      <c r="BF221" s="98"/>
      <c r="BG221" s="98"/>
      <c r="BH221" s="98"/>
      <c r="BI221" s="98"/>
      <c r="BJ221" s="98"/>
      <c r="BK221" s="98"/>
      <c r="BL221" s="98"/>
      <c r="BM221" s="98"/>
      <c r="BN221" s="98" t="s">
        <v>96</v>
      </c>
      <c r="BO221" s="101" t="s">
        <v>1488</v>
      </c>
      <c r="BP221" s="101"/>
      <c r="BQ221" s="6"/>
    </row>
    <row r="222" spans="1:69" s="9" customFormat="1" ht="135.75" hidden="1" customHeight="1" x14ac:dyDescent="0.25">
      <c r="A222" s="6"/>
      <c r="B222" s="97" t="s">
        <v>2021</v>
      </c>
      <c r="C222" s="98" t="s">
        <v>592</v>
      </c>
      <c r="D222" s="98" t="s">
        <v>593</v>
      </c>
      <c r="E222" s="98" t="s">
        <v>594</v>
      </c>
      <c r="F222" s="98" t="s">
        <v>595</v>
      </c>
      <c r="G222" s="98" t="s">
        <v>1483</v>
      </c>
      <c r="H222" s="99" t="s">
        <v>106</v>
      </c>
      <c r="I222" s="98"/>
      <c r="J222" s="100">
        <v>45017</v>
      </c>
      <c r="K222" s="100">
        <v>45047</v>
      </c>
      <c r="L222" s="10">
        <f t="shared" si="6"/>
        <v>30</v>
      </c>
      <c r="M222" s="99" t="s">
        <v>919</v>
      </c>
      <c r="N222" s="98" t="s">
        <v>107</v>
      </c>
      <c r="O222" s="98" t="s">
        <v>596</v>
      </c>
      <c r="P222" s="98" t="s">
        <v>1612</v>
      </c>
      <c r="Q222" s="98" t="s">
        <v>1947</v>
      </c>
      <c r="R222" s="98" t="s">
        <v>27</v>
      </c>
      <c r="S222" s="98"/>
      <c r="T222" s="98" t="s">
        <v>52</v>
      </c>
      <c r="U222" s="98"/>
      <c r="V222" s="98"/>
      <c r="W222" s="98"/>
      <c r="X222" s="98"/>
      <c r="Y222" s="98"/>
      <c r="Z222" s="98"/>
      <c r="AA222" s="98"/>
      <c r="AB222" s="98"/>
      <c r="AC222" s="98"/>
      <c r="AD222" s="98"/>
      <c r="AE222" s="98" t="s">
        <v>125</v>
      </c>
      <c r="AF222" s="98" t="s">
        <v>305</v>
      </c>
      <c r="AG222" s="98"/>
      <c r="AH222" s="98"/>
      <c r="AI222" s="98"/>
      <c r="AJ222" s="98"/>
      <c r="AK222" s="98"/>
      <c r="AL222" s="98" t="s">
        <v>1486</v>
      </c>
      <c r="AM222" s="98"/>
      <c r="AN222" s="98"/>
      <c r="AO222" s="98"/>
      <c r="AP222" s="98" t="s">
        <v>28</v>
      </c>
      <c r="AQ222" s="98" t="s">
        <v>29</v>
      </c>
      <c r="AR222" s="98" t="s">
        <v>76</v>
      </c>
      <c r="AS222" s="98" t="s">
        <v>31</v>
      </c>
      <c r="AT222" s="98"/>
      <c r="AU222" s="98"/>
      <c r="AV222" s="98"/>
      <c r="AW222" s="98"/>
      <c r="AX222" s="98" t="s">
        <v>80</v>
      </c>
      <c r="AY222" s="98"/>
      <c r="AZ222" s="98"/>
      <c r="BA222" s="98" t="s">
        <v>83</v>
      </c>
      <c r="BB222" s="98"/>
      <c r="BC222" s="98"/>
      <c r="BD222" s="98"/>
      <c r="BE222" s="98"/>
      <c r="BF222" s="98"/>
      <c r="BG222" s="98"/>
      <c r="BH222" s="98"/>
      <c r="BI222" s="98" t="s">
        <v>91</v>
      </c>
      <c r="BJ222" s="98" t="s">
        <v>92</v>
      </c>
      <c r="BK222" s="98"/>
      <c r="BL222" s="98"/>
      <c r="BM222" s="98"/>
      <c r="BN222" s="98"/>
      <c r="BO222" s="101" t="s">
        <v>1488</v>
      </c>
      <c r="BP222" s="101"/>
      <c r="BQ222" s="6"/>
    </row>
    <row r="223" spans="1:69" s="9" customFormat="1" ht="135.75" hidden="1" customHeight="1" x14ac:dyDescent="0.25">
      <c r="A223" s="6"/>
      <c r="B223" s="97" t="s">
        <v>2022</v>
      </c>
      <c r="C223" s="98" t="s">
        <v>597</v>
      </c>
      <c r="D223" s="98" t="s">
        <v>593</v>
      </c>
      <c r="E223" s="98" t="s">
        <v>594</v>
      </c>
      <c r="F223" s="98" t="s">
        <v>595</v>
      </c>
      <c r="G223" s="98" t="s">
        <v>1483</v>
      </c>
      <c r="H223" s="99" t="s">
        <v>106</v>
      </c>
      <c r="I223" s="98"/>
      <c r="J223" s="100">
        <v>45108</v>
      </c>
      <c r="K223" s="100">
        <v>45169</v>
      </c>
      <c r="L223" s="10">
        <f t="shared" si="6"/>
        <v>61</v>
      </c>
      <c r="M223" s="99" t="s">
        <v>919</v>
      </c>
      <c r="N223" s="98" t="s">
        <v>107</v>
      </c>
      <c r="O223" s="98" t="s">
        <v>596</v>
      </c>
      <c r="P223" s="98" t="s">
        <v>1612</v>
      </c>
      <c r="Q223" s="98" t="s">
        <v>1947</v>
      </c>
      <c r="R223" s="98" t="s">
        <v>27</v>
      </c>
      <c r="S223" s="98"/>
      <c r="T223" s="98" t="s">
        <v>52</v>
      </c>
      <c r="U223" s="98"/>
      <c r="V223" s="98"/>
      <c r="W223" s="98"/>
      <c r="X223" s="98"/>
      <c r="Y223" s="98"/>
      <c r="Z223" s="98"/>
      <c r="AA223" s="98"/>
      <c r="AB223" s="98"/>
      <c r="AC223" s="98"/>
      <c r="AD223" s="98"/>
      <c r="AE223" s="98" t="s">
        <v>125</v>
      </c>
      <c r="AF223" s="98" t="s">
        <v>305</v>
      </c>
      <c r="AG223" s="98"/>
      <c r="AH223" s="98"/>
      <c r="AI223" s="98"/>
      <c r="AJ223" s="98"/>
      <c r="AK223" s="98"/>
      <c r="AL223" s="98" t="s">
        <v>1486</v>
      </c>
      <c r="AM223" s="98"/>
      <c r="AN223" s="98"/>
      <c r="AO223" s="98"/>
      <c r="AP223" s="98" t="s">
        <v>28</v>
      </c>
      <c r="AQ223" s="98" t="s">
        <v>29</v>
      </c>
      <c r="AR223" s="98" t="s">
        <v>76</v>
      </c>
      <c r="AS223" s="98" t="s">
        <v>31</v>
      </c>
      <c r="AT223" s="98"/>
      <c r="AU223" s="98"/>
      <c r="AV223" s="98"/>
      <c r="AW223" s="98"/>
      <c r="AX223" s="98" t="s">
        <v>80</v>
      </c>
      <c r="AY223" s="98"/>
      <c r="AZ223" s="98"/>
      <c r="BA223" s="98" t="s">
        <v>83</v>
      </c>
      <c r="BB223" s="98"/>
      <c r="BC223" s="98"/>
      <c r="BD223" s="98"/>
      <c r="BE223" s="98"/>
      <c r="BF223" s="98"/>
      <c r="BG223" s="98"/>
      <c r="BH223" s="98"/>
      <c r="BI223" s="98" t="s">
        <v>91</v>
      </c>
      <c r="BJ223" s="98" t="s">
        <v>92</v>
      </c>
      <c r="BK223" s="98"/>
      <c r="BL223" s="98"/>
      <c r="BM223" s="98"/>
      <c r="BN223" s="98"/>
      <c r="BO223" s="101" t="s">
        <v>1488</v>
      </c>
      <c r="BP223" s="101"/>
      <c r="BQ223" s="6"/>
    </row>
    <row r="224" spans="1:69" s="9" customFormat="1" ht="135.75" hidden="1" customHeight="1" x14ac:dyDescent="0.25">
      <c r="A224" s="6"/>
      <c r="B224" s="97" t="s">
        <v>2023</v>
      </c>
      <c r="C224" s="98" t="s">
        <v>598</v>
      </c>
      <c r="D224" s="98" t="s">
        <v>593</v>
      </c>
      <c r="E224" s="98" t="s">
        <v>594</v>
      </c>
      <c r="F224" s="98" t="s">
        <v>595</v>
      </c>
      <c r="G224" s="98" t="s">
        <v>1483</v>
      </c>
      <c r="H224" s="99" t="s">
        <v>106</v>
      </c>
      <c r="I224" s="98"/>
      <c r="J224" s="100">
        <v>45200</v>
      </c>
      <c r="K224" s="100">
        <v>45241</v>
      </c>
      <c r="L224" s="10">
        <f t="shared" si="6"/>
        <v>41</v>
      </c>
      <c r="M224" s="99" t="s">
        <v>919</v>
      </c>
      <c r="N224" s="98" t="s">
        <v>107</v>
      </c>
      <c r="O224" s="98" t="s">
        <v>596</v>
      </c>
      <c r="P224" s="98" t="s">
        <v>1612</v>
      </c>
      <c r="Q224" s="98" t="s">
        <v>1947</v>
      </c>
      <c r="R224" s="98" t="s">
        <v>27</v>
      </c>
      <c r="S224" s="98"/>
      <c r="T224" s="98" t="s">
        <v>52</v>
      </c>
      <c r="U224" s="98"/>
      <c r="V224" s="98"/>
      <c r="W224" s="98"/>
      <c r="X224" s="98"/>
      <c r="Y224" s="98"/>
      <c r="Z224" s="98"/>
      <c r="AA224" s="98"/>
      <c r="AB224" s="98"/>
      <c r="AC224" s="98"/>
      <c r="AD224" s="98"/>
      <c r="AE224" s="98" t="s">
        <v>125</v>
      </c>
      <c r="AF224" s="98" t="s">
        <v>305</v>
      </c>
      <c r="AG224" s="98"/>
      <c r="AH224" s="98"/>
      <c r="AI224" s="98"/>
      <c r="AJ224" s="98"/>
      <c r="AK224" s="98"/>
      <c r="AL224" s="98" t="s">
        <v>1486</v>
      </c>
      <c r="AM224" s="98"/>
      <c r="AN224" s="98"/>
      <c r="AO224" s="98"/>
      <c r="AP224" s="98" t="s">
        <v>28</v>
      </c>
      <c r="AQ224" s="98" t="s">
        <v>29</v>
      </c>
      <c r="AR224" s="98" t="s">
        <v>76</v>
      </c>
      <c r="AS224" s="98" t="s">
        <v>31</v>
      </c>
      <c r="AT224" s="98"/>
      <c r="AU224" s="98"/>
      <c r="AV224" s="98"/>
      <c r="AW224" s="98"/>
      <c r="AX224" s="98" t="s">
        <v>80</v>
      </c>
      <c r="AY224" s="98"/>
      <c r="AZ224" s="98"/>
      <c r="BA224" s="98" t="s">
        <v>83</v>
      </c>
      <c r="BB224" s="98"/>
      <c r="BC224" s="98"/>
      <c r="BD224" s="98"/>
      <c r="BE224" s="98"/>
      <c r="BF224" s="98"/>
      <c r="BG224" s="98"/>
      <c r="BH224" s="98"/>
      <c r="BI224" s="98" t="s">
        <v>91</v>
      </c>
      <c r="BJ224" s="98" t="s">
        <v>92</v>
      </c>
      <c r="BK224" s="98"/>
      <c r="BL224" s="98"/>
      <c r="BM224" s="98"/>
      <c r="BN224" s="98"/>
      <c r="BO224" s="101" t="s">
        <v>1488</v>
      </c>
      <c r="BP224" s="101"/>
      <c r="BQ224" s="6"/>
    </row>
    <row r="225" spans="1:69" s="9" customFormat="1" ht="135.75" hidden="1" customHeight="1" x14ac:dyDescent="0.25">
      <c r="A225" s="6"/>
      <c r="B225" s="97" t="s">
        <v>2024</v>
      </c>
      <c r="C225" s="98" t="s">
        <v>2025</v>
      </c>
      <c r="D225" s="98" t="s">
        <v>593</v>
      </c>
      <c r="E225" s="98" t="s">
        <v>594</v>
      </c>
      <c r="F225" s="98" t="s">
        <v>595</v>
      </c>
      <c r="G225" s="98" t="s">
        <v>1483</v>
      </c>
      <c r="H225" s="99" t="s">
        <v>106</v>
      </c>
      <c r="I225" s="98"/>
      <c r="J225" s="100">
        <v>45275</v>
      </c>
      <c r="K225" s="100">
        <v>45291</v>
      </c>
      <c r="L225" s="10">
        <f t="shared" si="6"/>
        <v>16</v>
      </c>
      <c r="M225" s="99" t="s">
        <v>919</v>
      </c>
      <c r="N225" s="98" t="s">
        <v>107</v>
      </c>
      <c r="O225" s="98" t="s">
        <v>596</v>
      </c>
      <c r="P225" s="98" t="s">
        <v>1612</v>
      </c>
      <c r="Q225" s="98" t="s">
        <v>1947</v>
      </c>
      <c r="R225" s="98" t="s">
        <v>27</v>
      </c>
      <c r="S225" s="98"/>
      <c r="T225" s="98" t="s">
        <v>52</v>
      </c>
      <c r="U225" s="98"/>
      <c r="V225" s="98"/>
      <c r="W225" s="98"/>
      <c r="X225" s="98"/>
      <c r="Y225" s="98"/>
      <c r="Z225" s="98"/>
      <c r="AA225" s="98"/>
      <c r="AB225" s="98"/>
      <c r="AC225" s="98"/>
      <c r="AD225" s="98"/>
      <c r="AE225" s="98" t="s">
        <v>125</v>
      </c>
      <c r="AF225" s="98" t="s">
        <v>305</v>
      </c>
      <c r="AG225" s="98"/>
      <c r="AH225" s="98"/>
      <c r="AI225" s="98"/>
      <c r="AJ225" s="98"/>
      <c r="AK225" s="98"/>
      <c r="AL225" s="98" t="s">
        <v>1486</v>
      </c>
      <c r="AM225" s="98"/>
      <c r="AN225" s="98"/>
      <c r="AO225" s="98"/>
      <c r="AP225" s="98" t="s">
        <v>28</v>
      </c>
      <c r="AQ225" s="98" t="s">
        <v>29</v>
      </c>
      <c r="AR225" s="98" t="s">
        <v>76</v>
      </c>
      <c r="AS225" s="98" t="s">
        <v>31</v>
      </c>
      <c r="AT225" s="98"/>
      <c r="AU225" s="98"/>
      <c r="AV225" s="98"/>
      <c r="AW225" s="98"/>
      <c r="AX225" s="98" t="s">
        <v>80</v>
      </c>
      <c r="AY225" s="98"/>
      <c r="AZ225" s="98"/>
      <c r="BA225" s="98" t="s">
        <v>83</v>
      </c>
      <c r="BB225" s="98"/>
      <c r="BC225" s="98"/>
      <c r="BD225" s="98"/>
      <c r="BE225" s="98"/>
      <c r="BF225" s="98"/>
      <c r="BG225" s="98"/>
      <c r="BH225" s="98"/>
      <c r="BI225" s="98" t="s">
        <v>91</v>
      </c>
      <c r="BJ225" s="98" t="s">
        <v>92</v>
      </c>
      <c r="BK225" s="98"/>
      <c r="BL225" s="98"/>
      <c r="BM225" s="98"/>
      <c r="BN225" s="98"/>
      <c r="BO225" s="101" t="s">
        <v>1488</v>
      </c>
      <c r="BP225" s="101"/>
      <c r="BQ225" s="6"/>
    </row>
    <row r="226" spans="1:69" s="9" customFormat="1" ht="135.75" hidden="1" customHeight="1" x14ac:dyDescent="0.25">
      <c r="A226" s="6"/>
      <c r="B226" s="97" t="s">
        <v>2026</v>
      </c>
      <c r="C226" s="98" t="s">
        <v>600</v>
      </c>
      <c r="D226" s="98" t="s">
        <v>601</v>
      </c>
      <c r="E226" s="98" t="s">
        <v>602</v>
      </c>
      <c r="F226" s="98" t="s">
        <v>603</v>
      </c>
      <c r="G226" s="98" t="s">
        <v>1483</v>
      </c>
      <c r="H226" s="99" t="s">
        <v>106</v>
      </c>
      <c r="I226" s="98"/>
      <c r="J226" s="100">
        <v>44927</v>
      </c>
      <c r="K226" s="100">
        <v>45046</v>
      </c>
      <c r="L226" s="10">
        <f t="shared" si="6"/>
        <v>119</v>
      </c>
      <c r="M226" s="99" t="s">
        <v>919</v>
      </c>
      <c r="N226" s="98" t="s">
        <v>107</v>
      </c>
      <c r="O226" s="98" t="s">
        <v>604</v>
      </c>
      <c r="P226" s="98" t="s">
        <v>1612</v>
      </c>
      <c r="Q226" s="98" t="s">
        <v>1947</v>
      </c>
      <c r="R226" s="98" t="s">
        <v>27</v>
      </c>
      <c r="S226" s="98"/>
      <c r="T226" s="98" t="s">
        <v>52</v>
      </c>
      <c r="U226" s="98"/>
      <c r="V226" s="98"/>
      <c r="W226" s="98"/>
      <c r="X226" s="98"/>
      <c r="Y226" s="98"/>
      <c r="Z226" s="98"/>
      <c r="AA226" s="98"/>
      <c r="AB226" s="98"/>
      <c r="AC226" s="98"/>
      <c r="AD226" s="98"/>
      <c r="AE226" s="98" t="s">
        <v>125</v>
      </c>
      <c r="AF226" s="98" t="s">
        <v>305</v>
      </c>
      <c r="AG226" s="98"/>
      <c r="AH226" s="98"/>
      <c r="AI226" s="98"/>
      <c r="AJ226" s="98"/>
      <c r="AK226" s="98"/>
      <c r="AL226" s="98" t="s">
        <v>1486</v>
      </c>
      <c r="AM226" s="98"/>
      <c r="AN226" s="98"/>
      <c r="AO226" s="98"/>
      <c r="AP226" s="98" t="s">
        <v>28</v>
      </c>
      <c r="AQ226" s="98" t="s">
        <v>29</v>
      </c>
      <c r="AR226" s="98" t="s">
        <v>76</v>
      </c>
      <c r="AS226" s="98" t="s">
        <v>31</v>
      </c>
      <c r="AT226" s="98"/>
      <c r="AU226" s="98"/>
      <c r="AV226" s="98"/>
      <c r="AW226" s="98"/>
      <c r="AX226" s="98" t="s">
        <v>80</v>
      </c>
      <c r="AY226" s="98"/>
      <c r="AZ226" s="98"/>
      <c r="BA226" s="98" t="s">
        <v>83</v>
      </c>
      <c r="BB226" s="98"/>
      <c r="BC226" s="98"/>
      <c r="BD226" s="98"/>
      <c r="BE226" s="98"/>
      <c r="BF226" s="98"/>
      <c r="BG226" s="98"/>
      <c r="BH226" s="98"/>
      <c r="BI226" s="98" t="s">
        <v>91</v>
      </c>
      <c r="BJ226" s="98" t="s">
        <v>92</v>
      </c>
      <c r="BK226" s="98"/>
      <c r="BL226" s="98"/>
      <c r="BM226" s="98"/>
      <c r="BN226" s="98"/>
      <c r="BO226" s="101" t="s">
        <v>1488</v>
      </c>
      <c r="BP226" s="101"/>
      <c r="BQ226" s="6"/>
    </row>
    <row r="227" spans="1:69" s="9" customFormat="1" ht="135.75" hidden="1" customHeight="1" x14ac:dyDescent="0.25">
      <c r="A227" s="6"/>
      <c r="B227" s="97" t="s">
        <v>2027</v>
      </c>
      <c r="C227" s="98" t="s">
        <v>605</v>
      </c>
      <c r="D227" s="98" t="s">
        <v>601</v>
      </c>
      <c r="E227" s="98" t="s">
        <v>602</v>
      </c>
      <c r="F227" s="98" t="s">
        <v>603</v>
      </c>
      <c r="G227" s="98" t="s">
        <v>1483</v>
      </c>
      <c r="H227" s="99" t="s">
        <v>106</v>
      </c>
      <c r="I227" s="98"/>
      <c r="J227" s="100">
        <v>45047</v>
      </c>
      <c r="K227" s="100">
        <v>45169</v>
      </c>
      <c r="L227" s="10">
        <f t="shared" si="6"/>
        <v>122</v>
      </c>
      <c r="M227" s="99" t="s">
        <v>919</v>
      </c>
      <c r="N227" s="98" t="s">
        <v>107</v>
      </c>
      <c r="O227" s="98" t="s">
        <v>604</v>
      </c>
      <c r="P227" s="98" t="s">
        <v>1612</v>
      </c>
      <c r="Q227" s="98" t="s">
        <v>1947</v>
      </c>
      <c r="R227" s="98" t="s">
        <v>27</v>
      </c>
      <c r="S227" s="98"/>
      <c r="T227" s="98" t="s">
        <v>52</v>
      </c>
      <c r="U227" s="98"/>
      <c r="V227" s="98"/>
      <c r="W227" s="98"/>
      <c r="X227" s="98"/>
      <c r="Y227" s="98"/>
      <c r="Z227" s="98"/>
      <c r="AA227" s="98"/>
      <c r="AB227" s="98"/>
      <c r="AC227" s="98"/>
      <c r="AD227" s="98"/>
      <c r="AE227" s="98" t="s">
        <v>125</v>
      </c>
      <c r="AF227" s="98" t="s">
        <v>305</v>
      </c>
      <c r="AG227" s="98"/>
      <c r="AH227" s="98"/>
      <c r="AI227" s="98"/>
      <c r="AJ227" s="98"/>
      <c r="AK227" s="98"/>
      <c r="AL227" s="98" t="s">
        <v>1486</v>
      </c>
      <c r="AM227" s="98"/>
      <c r="AN227" s="98"/>
      <c r="AO227" s="98"/>
      <c r="AP227" s="98" t="s">
        <v>28</v>
      </c>
      <c r="AQ227" s="98" t="s">
        <v>29</v>
      </c>
      <c r="AR227" s="98" t="s">
        <v>76</v>
      </c>
      <c r="AS227" s="98" t="s">
        <v>31</v>
      </c>
      <c r="AT227" s="98"/>
      <c r="AU227" s="98"/>
      <c r="AV227" s="98"/>
      <c r="AW227" s="98"/>
      <c r="AX227" s="98" t="s">
        <v>80</v>
      </c>
      <c r="AY227" s="98"/>
      <c r="AZ227" s="98"/>
      <c r="BA227" s="98" t="s">
        <v>83</v>
      </c>
      <c r="BB227" s="98"/>
      <c r="BC227" s="98"/>
      <c r="BD227" s="98"/>
      <c r="BE227" s="98"/>
      <c r="BF227" s="98"/>
      <c r="BG227" s="98"/>
      <c r="BH227" s="98"/>
      <c r="BI227" s="98" t="s">
        <v>91</v>
      </c>
      <c r="BJ227" s="98" t="s">
        <v>92</v>
      </c>
      <c r="BK227" s="98"/>
      <c r="BL227" s="98"/>
      <c r="BM227" s="98"/>
      <c r="BN227" s="98"/>
      <c r="BO227" s="101" t="s">
        <v>1488</v>
      </c>
      <c r="BP227" s="101"/>
      <c r="BQ227" s="6"/>
    </row>
    <row r="228" spans="1:69" s="9" customFormat="1" ht="135.75" hidden="1" customHeight="1" x14ac:dyDescent="0.25">
      <c r="A228" s="6"/>
      <c r="B228" s="97" t="s">
        <v>2028</v>
      </c>
      <c r="C228" s="98" t="s">
        <v>606</v>
      </c>
      <c r="D228" s="98" t="s">
        <v>601</v>
      </c>
      <c r="E228" s="98" t="s">
        <v>602</v>
      </c>
      <c r="F228" s="98" t="s">
        <v>603</v>
      </c>
      <c r="G228" s="98" t="s">
        <v>1483</v>
      </c>
      <c r="H228" s="99" t="s">
        <v>106</v>
      </c>
      <c r="I228" s="98"/>
      <c r="J228" s="100">
        <v>45170</v>
      </c>
      <c r="K228" s="100">
        <v>45291</v>
      </c>
      <c r="L228" s="10">
        <f t="shared" si="6"/>
        <v>121</v>
      </c>
      <c r="M228" s="99" t="s">
        <v>919</v>
      </c>
      <c r="N228" s="98" t="s">
        <v>107</v>
      </c>
      <c r="O228" s="98" t="s">
        <v>604</v>
      </c>
      <c r="P228" s="98" t="s">
        <v>1612</v>
      </c>
      <c r="Q228" s="98" t="s">
        <v>1947</v>
      </c>
      <c r="R228" s="98" t="s">
        <v>27</v>
      </c>
      <c r="S228" s="98"/>
      <c r="T228" s="98" t="s">
        <v>52</v>
      </c>
      <c r="U228" s="98"/>
      <c r="V228" s="98"/>
      <c r="W228" s="98"/>
      <c r="X228" s="98"/>
      <c r="Y228" s="98"/>
      <c r="Z228" s="98"/>
      <c r="AA228" s="98"/>
      <c r="AB228" s="98"/>
      <c r="AC228" s="98"/>
      <c r="AD228" s="98"/>
      <c r="AE228" s="98" t="s">
        <v>125</v>
      </c>
      <c r="AF228" s="98" t="s">
        <v>305</v>
      </c>
      <c r="AG228" s="98"/>
      <c r="AH228" s="98"/>
      <c r="AI228" s="98"/>
      <c r="AJ228" s="98"/>
      <c r="AK228" s="98"/>
      <c r="AL228" s="98" t="s">
        <v>1486</v>
      </c>
      <c r="AM228" s="98"/>
      <c r="AN228" s="98"/>
      <c r="AO228" s="98"/>
      <c r="AP228" s="98" t="s">
        <v>28</v>
      </c>
      <c r="AQ228" s="98" t="s">
        <v>29</v>
      </c>
      <c r="AR228" s="98" t="s">
        <v>76</v>
      </c>
      <c r="AS228" s="98" t="s">
        <v>31</v>
      </c>
      <c r="AT228" s="98"/>
      <c r="AU228" s="98"/>
      <c r="AV228" s="98"/>
      <c r="AW228" s="98"/>
      <c r="AX228" s="98" t="s">
        <v>80</v>
      </c>
      <c r="AY228" s="98"/>
      <c r="AZ228" s="98"/>
      <c r="BA228" s="98" t="s">
        <v>83</v>
      </c>
      <c r="BB228" s="98"/>
      <c r="BC228" s="98"/>
      <c r="BD228" s="98"/>
      <c r="BE228" s="98"/>
      <c r="BF228" s="98"/>
      <c r="BG228" s="98"/>
      <c r="BH228" s="98"/>
      <c r="BI228" s="98" t="s">
        <v>91</v>
      </c>
      <c r="BJ228" s="98" t="s">
        <v>92</v>
      </c>
      <c r="BK228" s="98"/>
      <c r="BL228" s="98"/>
      <c r="BM228" s="98"/>
      <c r="BN228" s="98"/>
      <c r="BO228" s="101" t="s">
        <v>1488</v>
      </c>
      <c r="BP228" s="101"/>
      <c r="BQ228" s="6"/>
    </row>
    <row r="229" spans="1:69" s="9" customFormat="1" ht="135.75" hidden="1" customHeight="1" x14ac:dyDescent="0.25">
      <c r="A229" s="6"/>
      <c r="B229" s="97" t="s">
        <v>2029</v>
      </c>
      <c r="C229" s="98" t="s">
        <v>2030</v>
      </c>
      <c r="D229" s="98" t="s">
        <v>2031</v>
      </c>
      <c r="E229" s="98" t="s">
        <v>2032</v>
      </c>
      <c r="F229" s="98" t="s">
        <v>2033</v>
      </c>
      <c r="G229" s="98" t="s">
        <v>1483</v>
      </c>
      <c r="H229" s="99" t="s">
        <v>106</v>
      </c>
      <c r="I229" s="98"/>
      <c r="J229" s="100">
        <v>44927</v>
      </c>
      <c r="K229" s="100">
        <v>45016</v>
      </c>
      <c r="L229" s="10">
        <f t="shared" si="6"/>
        <v>89</v>
      </c>
      <c r="M229" s="99" t="s">
        <v>919</v>
      </c>
      <c r="N229" s="98" t="s">
        <v>107</v>
      </c>
      <c r="O229" s="98" t="s">
        <v>2034</v>
      </c>
      <c r="P229" s="98" t="s">
        <v>1612</v>
      </c>
      <c r="Q229" s="98" t="s">
        <v>1947</v>
      </c>
      <c r="R229" s="98" t="s">
        <v>27</v>
      </c>
      <c r="S229" s="98"/>
      <c r="T229" s="98" t="s">
        <v>52</v>
      </c>
      <c r="U229" s="98"/>
      <c r="V229" s="98"/>
      <c r="W229" s="98"/>
      <c r="X229" s="98"/>
      <c r="Y229" s="98"/>
      <c r="Z229" s="98"/>
      <c r="AA229" s="98"/>
      <c r="AB229" s="98"/>
      <c r="AC229" s="98"/>
      <c r="AD229" s="98"/>
      <c r="AE229" s="98"/>
      <c r="AF229" s="98"/>
      <c r="AG229" s="98"/>
      <c r="AH229" s="98"/>
      <c r="AI229" s="98"/>
      <c r="AJ229" s="98"/>
      <c r="AK229" s="98"/>
      <c r="AL229" s="98" t="s">
        <v>1486</v>
      </c>
      <c r="AM229" s="98"/>
      <c r="AN229" s="98"/>
      <c r="AO229" s="98"/>
      <c r="AP229" s="98" t="s">
        <v>28</v>
      </c>
      <c r="AQ229" s="98" t="s">
        <v>29</v>
      </c>
      <c r="AR229" s="98"/>
      <c r="AS229" s="98"/>
      <c r="AT229" s="98"/>
      <c r="AU229" s="98"/>
      <c r="AV229" s="98"/>
      <c r="AW229" s="98"/>
      <c r="AX229" s="98" t="s">
        <v>80</v>
      </c>
      <c r="AY229" s="98"/>
      <c r="AZ229" s="98"/>
      <c r="BA229" s="98" t="s">
        <v>83</v>
      </c>
      <c r="BB229" s="98"/>
      <c r="BC229" s="98"/>
      <c r="BD229" s="98"/>
      <c r="BE229" s="98"/>
      <c r="BF229" s="98"/>
      <c r="BG229" s="98"/>
      <c r="BH229" s="98"/>
      <c r="BI229" s="98"/>
      <c r="BJ229" s="98"/>
      <c r="BK229" s="98"/>
      <c r="BL229" s="98"/>
      <c r="BM229" s="98"/>
      <c r="BN229" s="98"/>
      <c r="BO229" s="101" t="s">
        <v>1488</v>
      </c>
      <c r="BP229" s="101"/>
      <c r="BQ229" s="6"/>
    </row>
    <row r="230" spans="1:69" s="9" customFormat="1" ht="135.75" hidden="1" customHeight="1" x14ac:dyDescent="0.25">
      <c r="A230" s="6"/>
      <c r="B230" s="97" t="s">
        <v>2035</v>
      </c>
      <c r="C230" s="98" t="s">
        <v>2036</v>
      </c>
      <c r="D230" s="98" t="s">
        <v>2037</v>
      </c>
      <c r="E230" s="98" t="s">
        <v>609</v>
      </c>
      <c r="F230" s="98" t="s">
        <v>610</v>
      </c>
      <c r="G230" s="98" t="s">
        <v>1483</v>
      </c>
      <c r="H230" s="99" t="s">
        <v>106</v>
      </c>
      <c r="I230" s="98"/>
      <c r="J230" s="100">
        <v>45200</v>
      </c>
      <c r="K230" s="100">
        <v>45291</v>
      </c>
      <c r="L230" s="10">
        <f t="shared" si="6"/>
        <v>91</v>
      </c>
      <c r="M230" s="99" t="s">
        <v>919</v>
      </c>
      <c r="N230" s="98" t="s">
        <v>107</v>
      </c>
      <c r="O230" s="98" t="s">
        <v>611</v>
      </c>
      <c r="P230" s="98" t="s">
        <v>1612</v>
      </c>
      <c r="Q230" s="98" t="s">
        <v>1947</v>
      </c>
      <c r="R230" s="98" t="s">
        <v>27</v>
      </c>
      <c r="S230" s="98"/>
      <c r="T230" s="98" t="s">
        <v>52</v>
      </c>
      <c r="U230" s="98"/>
      <c r="V230" s="98"/>
      <c r="W230" s="98"/>
      <c r="X230" s="98"/>
      <c r="Y230" s="98"/>
      <c r="Z230" s="98"/>
      <c r="AA230" s="98"/>
      <c r="AB230" s="98"/>
      <c r="AC230" s="98"/>
      <c r="AD230" s="98"/>
      <c r="AE230" s="98"/>
      <c r="AF230" s="98"/>
      <c r="AG230" s="98"/>
      <c r="AH230" s="98"/>
      <c r="AI230" s="98"/>
      <c r="AJ230" s="98"/>
      <c r="AK230" s="98"/>
      <c r="AL230" s="98" t="s">
        <v>1486</v>
      </c>
      <c r="AM230" s="98"/>
      <c r="AN230" s="98"/>
      <c r="AO230" s="98"/>
      <c r="AP230" s="98" t="s">
        <v>28</v>
      </c>
      <c r="AQ230" s="98"/>
      <c r="AR230" s="98"/>
      <c r="AS230" s="98"/>
      <c r="AT230" s="98"/>
      <c r="AU230" s="98"/>
      <c r="AV230" s="98"/>
      <c r="AW230" s="98"/>
      <c r="AX230" s="98" t="s">
        <v>80</v>
      </c>
      <c r="AY230" s="98"/>
      <c r="AZ230" s="98"/>
      <c r="BA230" s="98"/>
      <c r="BB230" s="98"/>
      <c r="BC230" s="98"/>
      <c r="BD230" s="98"/>
      <c r="BE230" s="98"/>
      <c r="BF230" s="98"/>
      <c r="BG230" s="98"/>
      <c r="BH230" s="98"/>
      <c r="BI230" s="98"/>
      <c r="BJ230" s="98"/>
      <c r="BK230" s="98"/>
      <c r="BL230" s="98"/>
      <c r="BM230" s="98"/>
      <c r="BN230" s="98"/>
      <c r="BO230" s="101" t="s">
        <v>1488</v>
      </c>
      <c r="BP230" s="101"/>
      <c r="BQ230" s="6"/>
    </row>
    <row r="231" spans="1:69" s="11" customFormat="1" ht="135.75" hidden="1" customHeight="1" x14ac:dyDescent="0.25">
      <c r="A231" s="6"/>
      <c r="B231" s="97" t="s">
        <v>2038</v>
      </c>
      <c r="C231" s="99" t="s">
        <v>2039</v>
      </c>
      <c r="D231" s="98" t="s">
        <v>250</v>
      </c>
      <c r="E231" s="98" t="s">
        <v>251</v>
      </c>
      <c r="F231" s="98" t="s">
        <v>252</v>
      </c>
      <c r="G231" s="98" t="s">
        <v>1502</v>
      </c>
      <c r="H231" s="99" t="s">
        <v>1526</v>
      </c>
      <c r="I231" s="98" t="s">
        <v>241</v>
      </c>
      <c r="J231" s="100">
        <v>44928</v>
      </c>
      <c r="K231" s="100">
        <v>45041</v>
      </c>
      <c r="L231" s="10">
        <f t="shared" si="6"/>
        <v>113</v>
      </c>
      <c r="M231" s="99" t="s">
        <v>919</v>
      </c>
      <c r="N231" s="98" t="s">
        <v>107</v>
      </c>
      <c r="O231" s="99" t="s">
        <v>253</v>
      </c>
      <c r="P231" s="98" t="s">
        <v>243</v>
      </c>
      <c r="Q231" s="98" t="s">
        <v>1632</v>
      </c>
      <c r="R231" s="98" t="s">
        <v>27</v>
      </c>
      <c r="S231" s="98"/>
      <c r="T231" s="98" t="s">
        <v>52</v>
      </c>
      <c r="U231" s="98" t="s">
        <v>53</v>
      </c>
      <c r="V231" s="98"/>
      <c r="W231" s="98"/>
      <c r="X231" s="98"/>
      <c r="Y231" s="98"/>
      <c r="Z231" s="98"/>
      <c r="AA231" s="98"/>
      <c r="AB231" s="98"/>
      <c r="AC231" s="98"/>
      <c r="AD231" s="98"/>
      <c r="AE231" s="98" t="s">
        <v>125</v>
      </c>
      <c r="AF231" s="98" t="s">
        <v>254</v>
      </c>
      <c r="AG231" s="98"/>
      <c r="AH231" s="98"/>
      <c r="AI231" s="98"/>
      <c r="AJ231" s="98"/>
      <c r="AK231" s="98"/>
      <c r="AL231" s="98" t="s">
        <v>1486</v>
      </c>
      <c r="AM231" s="98"/>
      <c r="AN231" s="98" t="s">
        <v>255</v>
      </c>
      <c r="AO231" s="98"/>
      <c r="AP231" s="98"/>
      <c r="AQ231" s="98" t="s">
        <v>29</v>
      </c>
      <c r="AR231" s="98"/>
      <c r="AS231" s="98" t="s">
        <v>31</v>
      </c>
      <c r="AT231" s="98"/>
      <c r="AU231" s="98"/>
      <c r="AV231" s="98"/>
      <c r="AW231" s="98"/>
      <c r="AX231" s="98"/>
      <c r="AY231" s="98"/>
      <c r="AZ231" s="98"/>
      <c r="BA231" s="98"/>
      <c r="BB231" s="98"/>
      <c r="BC231" s="98"/>
      <c r="BD231" s="98"/>
      <c r="BE231" s="98"/>
      <c r="BF231" s="98" t="s">
        <v>88</v>
      </c>
      <c r="BG231" s="98"/>
      <c r="BH231" s="98"/>
      <c r="BI231" s="98"/>
      <c r="BJ231" s="98" t="s">
        <v>92</v>
      </c>
      <c r="BK231" s="98"/>
      <c r="BL231" s="98"/>
      <c r="BM231" s="98"/>
      <c r="BN231" s="98"/>
      <c r="BO231" s="101" t="s">
        <v>1488</v>
      </c>
      <c r="BP231" s="101"/>
      <c r="BQ231" s="6"/>
    </row>
    <row r="232" spans="1:69" s="11" customFormat="1" ht="135.75" hidden="1" customHeight="1" x14ac:dyDescent="0.25">
      <c r="A232" s="6"/>
      <c r="B232" s="97" t="s">
        <v>2040</v>
      </c>
      <c r="C232" s="99" t="s">
        <v>262</v>
      </c>
      <c r="D232" s="98" t="s">
        <v>250</v>
      </c>
      <c r="E232" s="98" t="s">
        <v>261</v>
      </c>
      <c r="F232" s="98" t="s">
        <v>252</v>
      </c>
      <c r="G232" s="98" t="s">
        <v>1502</v>
      </c>
      <c r="H232" s="99" t="s">
        <v>1526</v>
      </c>
      <c r="I232" s="98" t="s">
        <v>241</v>
      </c>
      <c r="J232" s="100">
        <v>45019</v>
      </c>
      <c r="K232" s="100">
        <v>45132</v>
      </c>
      <c r="L232" s="10">
        <f t="shared" si="6"/>
        <v>113</v>
      </c>
      <c r="M232" s="98" t="s">
        <v>919</v>
      </c>
      <c r="N232" s="98" t="s">
        <v>107</v>
      </c>
      <c r="O232" s="99" t="s">
        <v>253</v>
      </c>
      <c r="P232" s="98" t="s">
        <v>243</v>
      </c>
      <c r="Q232" s="98" t="s">
        <v>1632</v>
      </c>
      <c r="R232" s="98" t="s">
        <v>27</v>
      </c>
      <c r="S232" s="98"/>
      <c r="T232" s="98" t="s">
        <v>52</v>
      </c>
      <c r="U232" s="98" t="s">
        <v>53</v>
      </c>
      <c r="V232" s="98"/>
      <c r="W232" s="98"/>
      <c r="X232" s="98"/>
      <c r="Y232" s="98"/>
      <c r="Z232" s="98"/>
      <c r="AA232" s="98"/>
      <c r="AB232" s="98"/>
      <c r="AC232" s="98"/>
      <c r="AD232" s="98"/>
      <c r="AE232" s="98" t="s">
        <v>125</v>
      </c>
      <c r="AF232" s="98" t="s">
        <v>254</v>
      </c>
      <c r="AG232" s="98"/>
      <c r="AH232" s="98"/>
      <c r="AI232" s="98"/>
      <c r="AJ232" s="98"/>
      <c r="AK232" s="98"/>
      <c r="AL232" s="98" t="s">
        <v>1486</v>
      </c>
      <c r="AM232" s="98"/>
      <c r="AN232" s="98" t="s">
        <v>255</v>
      </c>
      <c r="AO232" s="98"/>
      <c r="AP232" s="98"/>
      <c r="AQ232" s="98" t="s">
        <v>29</v>
      </c>
      <c r="AR232" s="98"/>
      <c r="AS232" s="98" t="s">
        <v>31</v>
      </c>
      <c r="AT232" s="98"/>
      <c r="AU232" s="98"/>
      <c r="AV232" s="98"/>
      <c r="AW232" s="98"/>
      <c r="AX232" s="98"/>
      <c r="AY232" s="98"/>
      <c r="AZ232" s="98"/>
      <c r="BA232" s="98"/>
      <c r="BB232" s="98"/>
      <c r="BC232" s="98"/>
      <c r="BD232" s="98"/>
      <c r="BE232" s="98"/>
      <c r="BF232" s="98" t="s">
        <v>88</v>
      </c>
      <c r="BG232" s="98"/>
      <c r="BH232" s="98"/>
      <c r="BI232" s="98"/>
      <c r="BJ232" s="98" t="s">
        <v>92</v>
      </c>
      <c r="BK232" s="98"/>
      <c r="BL232" s="98"/>
      <c r="BM232" s="98"/>
      <c r="BN232" s="98"/>
      <c r="BO232" s="101" t="s">
        <v>1488</v>
      </c>
      <c r="BP232" s="101"/>
      <c r="BQ232" s="6"/>
    </row>
    <row r="233" spans="1:69" s="11" customFormat="1" ht="135.75" hidden="1" customHeight="1" x14ac:dyDescent="0.25">
      <c r="A233" s="6"/>
      <c r="B233" s="97" t="s">
        <v>2041</v>
      </c>
      <c r="C233" s="99" t="s">
        <v>263</v>
      </c>
      <c r="D233" s="98" t="s">
        <v>250</v>
      </c>
      <c r="E233" s="98" t="s">
        <v>261</v>
      </c>
      <c r="F233" s="98" t="s">
        <v>252</v>
      </c>
      <c r="G233" s="98" t="s">
        <v>1502</v>
      </c>
      <c r="H233" s="99" t="s">
        <v>1526</v>
      </c>
      <c r="I233" s="98" t="s">
        <v>241</v>
      </c>
      <c r="J233" s="100">
        <v>45110</v>
      </c>
      <c r="K233" s="100">
        <v>45223</v>
      </c>
      <c r="L233" s="10">
        <f t="shared" si="6"/>
        <v>113</v>
      </c>
      <c r="M233" s="98" t="s">
        <v>919</v>
      </c>
      <c r="N233" s="98" t="s">
        <v>107</v>
      </c>
      <c r="O233" s="99" t="s">
        <v>253</v>
      </c>
      <c r="P233" s="98" t="s">
        <v>243</v>
      </c>
      <c r="Q233" s="98" t="s">
        <v>1632</v>
      </c>
      <c r="R233" s="98" t="s">
        <v>27</v>
      </c>
      <c r="S233" s="98"/>
      <c r="T233" s="98" t="s">
        <v>52</v>
      </c>
      <c r="U233" s="98" t="s">
        <v>53</v>
      </c>
      <c r="V233" s="98"/>
      <c r="W233" s="98"/>
      <c r="X233" s="98"/>
      <c r="Y233" s="98"/>
      <c r="Z233" s="98"/>
      <c r="AA233" s="98"/>
      <c r="AB233" s="98"/>
      <c r="AC233" s="98"/>
      <c r="AD233" s="98"/>
      <c r="AE233" s="98" t="s">
        <v>125</v>
      </c>
      <c r="AF233" s="98" t="s">
        <v>254</v>
      </c>
      <c r="AG233" s="98"/>
      <c r="AH233" s="98"/>
      <c r="AI233" s="98"/>
      <c r="AJ233" s="98"/>
      <c r="AK233" s="98"/>
      <c r="AL233" s="98" t="s">
        <v>1486</v>
      </c>
      <c r="AM233" s="98"/>
      <c r="AN233" s="98" t="s">
        <v>255</v>
      </c>
      <c r="AO233" s="98"/>
      <c r="AP233" s="98"/>
      <c r="AQ233" s="98" t="s">
        <v>29</v>
      </c>
      <c r="AR233" s="98"/>
      <c r="AS233" s="98" t="s">
        <v>31</v>
      </c>
      <c r="AT233" s="98"/>
      <c r="AU233" s="98"/>
      <c r="AV233" s="98"/>
      <c r="AW233" s="98"/>
      <c r="AX233" s="98"/>
      <c r="AY233" s="98"/>
      <c r="AZ233" s="98"/>
      <c r="BA233" s="98"/>
      <c r="BB233" s="98"/>
      <c r="BC233" s="98"/>
      <c r="BD233" s="98"/>
      <c r="BE233" s="98"/>
      <c r="BF233" s="98" t="s">
        <v>88</v>
      </c>
      <c r="BG233" s="98"/>
      <c r="BH233" s="98"/>
      <c r="BI233" s="98"/>
      <c r="BJ233" s="98" t="s">
        <v>92</v>
      </c>
      <c r="BK233" s="98"/>
      <c r="BL233" s="98"/>
      <c r="BM233" s="98"/>
      <c r="BN233" s="98"/>
      <c r="BO233" s="101" t="s">
        <v>1488</v>
      </c>
      <c r="BP233" s="101"/>
      <c r="BQ233" s="6"/>
    </row>
    <row r="234" spans="1:69" s="9" customFormat="1" ht="135.75" hidden="1" customHeight="1" x14ac:dyDescent="0.25">
      <c r="A234" s="6"/>
      <c r="B234" s="97" t="s">
        <v>2042</v>
      </c>
      <c r="C234" s="98" t="s">
        <v>264</v>
      </c>
      <c r="D234" s="98" t="s">
        <v>265</v>
      </c>
      <c r="E234" s="111" t="s">
        <v>266</v>
      </c>
      <c r="F234" s="111" t="s">
        <v>267</v>
      </c>
      <c r="G234" s="98" t="s">
        <v>1502</v>
      </c>
      <c r="H234" s="99" t="s">
        <v>1526</v>
      </c>
      <c r="I234" s="98" t="s">
        <v>241</v>
      </c>
      <c r="J234" s="100">
        <v>45000</v>
      </c>
      <c r="K234" s="100">
        <v>45124</v>
      </c>
      <c r="L234" s="10">
        <f t="shared" si="6"/>
        <v>124</v>
      </c>
      <c r="M234" s="98" t="s">
        <v>919</v>
      </c>
      <c r="N234" s="98" t="s">
        <v>107</v>
      </c>
      <c r="O234" s="98" t="s">
        <v>268</v>
      </c>
      <c r="P234" s="98" t="s">
        <v>243</v>
      </c>
      <c r="Q234" s="98" t="s">
        <v>1632</v>
      </c>
      <c r="R234" s="98" t="s">
        <v>27</v>
      </c>
      <c r="S234" s="98"/>
      <c r="T234" s="98" t="s">
        <v>52</v>
      </c>
      <c r="U234" s="98" t="s">
        <v>53</v>
      </c>
      <c r="V234" s="98"/>
      <c r="W234" s="98"/>
      <c r="X234" s="98"/>
      <c r="Y234" s="98"/>
      <c r="Z234" s="98"/>
      <c r="AA234" s="98" t="s">
        <v>61</v>
      </c>
      <c r="AB234" s="98" t="s">
        <v>62</v>
      </c>
      <c r="AC234" s="98"/>
      <c r="AD234" s="98"/>
      <c r="AE234" s="98" t="s">
        <v>244</v>
      </c>
      <c r="AF234" s="98" t="s">
        <v>245</v>
      </c>
      <c r="AG234" s="98"/>
      <c r="AH234" s="98"/>
      <c r="AI234" s="98"/>
      <c r="AJ234" s="98"/>
      <c r="AK234" s="98"/>
      <c r="AL234" s="98" t="s">
        <v>1486</v>
      </c>
      <c r="AM234" s="98"/>
      <c r="AN234" s="98"/>
      <c r="AO234" s="98" t="s">
        <v>27</v>
      </c>
      <c r="AP234" s="98"/>
      <c r="AQ234" s="98" t="s">
        <v>29</v>
      </c>
      <c r="AR234" s="98"/>
      <c r="AS234" s="98" t="s">
        <v>31</v>
      </c>
      <c r="AT234" s="98"/>
      <c r="AU234" s="98"/>
      <c r="AV234" s="98" t="s">
        <v>78</v>
      </c>
      <c r="AW234" s="98" t="s">
        <v>79</v>
      </c>
      <c r="AX234" s="98"/>
      <c r="AY234" s="98"/>
      <c r="AZ234" s="98"/>
      <c r="BA234" s="98"/>
      <c r="BB234" s="98"/>
      <c r="BC234" s="98"/>
      <c r="BD234" s="98"/>
      <c r="BE234" s="98"/>
      <c r="BF234" s="98" t="s">
        <v>88</v>
      </c>
      <c r="BG234" s="98"/>
      <c r="BH234" s="98"/>
      <c r="BI234" s="98"/>
      <c r="BJ234" s="98" t="s">
        <v>92</v>
      </c>
      <c r="BK234" s="98"/>
      <c r="BL234" s="98"/>
      <c r="BM234" s="98"/>
      <c r="BN234" s="98"/>
      <c r="BO234" s="101" t="s">
        <v>1488</v>
      </c>
      <c r="BP234" s="101"/>
      <c r="BQ234" s="6"/>
    </row>
    <row r="235" spans="1:69" s="9" customFormat="1" ht="135.75" hidden="1" customHeight="1" x14ac:dyDescent="0.25">
      <c r="A235" s="6"/>
      <c r="B235" s="97" t="s">
        <v>2043</v>
      </c>
      <c r="C235" s="98" t="s">
        <v>269</v>
      </c>
      <c r="D235" s="98" t="s">
        <v>265</v>
      </c>
      <c r="E235" s="111" t="s">
        <v>266</v>
      </c>
      <c r="F235" s="111" t="s">
        <v>267</v>
      </c>
      <c r="G235" s="98" t="s">
        <v>1502</v>
      </c>
      <c r="H235" s="99" t="s">
        <v>1526</v>
      </c>
      <c r="I235" s="98" t="s">
        <v>241</v>
      </c>
      <c r="J235" s="100">
        <v>45153</v>
      </c>
      <c r="K235" s="100">
        <v>45275</v>
      </c>
      <c r="L235" s="10">
        <f t="shared" si="6"/>
        <v>122</v>
      </c>
      <c r="M235" s="98" t="s">
        <v>919</v>
      </c>
      <c r="N235" s="98" t="s">
        <v>107</v>
      </c>
      <c r="O235" s="98" t="s">
        <v>268</v>
      </c>
      <c r="P235" s="98" t="s">
        <v>243</v>
      </c>
      <c r="Q235" s="98" t="s">
        <v>1632</v>
      </c>
      <c r="R235" s="98" t="s">
        <v>27</v>
      </c>
      <c r="S235" s="98"/>
      <c r="T235" s="98" t="s">
        <v>52</v>
      </c>
      <c r="U235" s="98" t="s">
        <v>53</v>
      </c>
      <c r="V235" s="98"/>
      <c r="W235" s="98"/>
      <c r="X235" s="98"/>
      <c r="Y235" s="98"/>
      <c r="Z235" s="98"/>
      <c r="AA235" s="98" t="s">
        <v>61</v>
      </c>
      <c r="AB235" s="98" t="s">
        <v>62</v>
      </c>
      <c r="AC235" s="98"/>
      <c r="AD235" s="98"/>
      <c r="AE235" s="98" t="s">
        <v>244</v>
      </c>
      <c r="AF235" s="98" t="s">
        <v>245</v>
      </c>
      <c r="AG235" s="98"/>
      <c r="AH235" s="98"/>
      <c r="AI235" s="98"/>
      <c r="AJ235" s="98"/>
      <c r="AK235" s="98"/>
      <c r="AL235" s="98" t="s">
        <v>1486</v>
      </c>
      <c r="AM235" s="98"/>
      <c r="AN235" s="98"/>
      <c r="AO235" s="98" t="s">
        <v>27</v>
      </c>
      <c r="AP235" s="98"/>
      <c r="AQ235" s="98" t="s">
        <v>29</v>
      </c>
      <c r="AR235" s="98"/>
      <c r="AS235" s="98" t="s">
        <v>31</v>
      </c>
      <c r="AT235" s="98"/>
      <c r="AU235" s="98"/>
      <c r="AV235" s="98" t="s">
        <v>78</v>
      </c>
      <c r="AW235" s="98" t="s">
        <v>79</v>
      </c>
      <c r="AX235" s="98"/>
      <c r="AY235" s="98"/>
      <c r="AZ235" s="98"/>
      <c r="BA235" s="98"/>
      <c r="BB235" s="98"/>
      <c r="BC235" s="98"/>
      <c r="BD235" s="98"/>
      <c r="BE235" s="98"/>
      <c r="BF235" s="98" t="s">
        <v>88</v>
      </c>
      <c r="BG235" s="98"/>
      <c r="BH235" s="98"/>
      <c r="BI235" s="98"/>
      <c r="BJ235" s="98" t="s">
        <v>92</v>
      </c>
      <c r="BK235" s="98"/>
      <c r="BL235" s="98"/>
      <c r="BM235" s="98"/>
      <c r="BN235" s="98"/>
      <c r="BO235" s="101" t="s">
        <v>1488</v>
      </c>
      <c r="BP235" s="101"/>
      <c r="BQ235" s="6"/>
    </row>
    <row r="236" spans="1:69" s="9" customFormat="1" ht="135.75" hidden="1" customHeight="1" x14ac:dyDescent="0.25">
      <c r="A236" s="6"/>
      <c r="B236" s="97" t="s">
        <v>2044</v>
      </c>
      <c r="C236" s="98" t="s">
        <v>2045</v>
      </c>
      <c r="D236" s="98" t="s">
        <v>2046</v>
      </c>
      <c r="E236" s="111" t="s">
        <v>2047</v>
      </c>
      <c r="F236" s="111" t="s">
        <v>2048</v>
      </c>
      <c r="G236" s="98" t="s">
        <v>1502</v>
      </c>
      <c r="H236" s="99" t="s">
        <v>1526</v>
      </c>
      <c r="I236" s="98" t="s">
        <v>241</v>
      </c>
      <c r="J236" s="100">
        <v>44986</v>
      </c>
      <c r="K236" s="100">
        <v>45107</v>
      </c>
      <c r="L236" s="10">
        <f t="shared" si="6"/>
        <v>121</v>
      </c>
      <c r="M236" s="98" t="s">
        <v>919</v>
      </c>
      <c r="N236" s="98" t="s">
        <v>107</v>
      </c>
      <c r="O236" s="98" t="s">
        <v>2049</v>
      </c>
      <c r="P236" s="98" t="s">
        <v>243</v>
      </c>
      <c r="Q236" s="98" t="s">
        <v>1632</v>
      </c>
      <c r="R236" s="98" t="s">
        <v>27</v>
      </c>
      <c r="S236" s="98"/>
      <c r="T236" s="98" t="s">
        <v>52</v>
      </c>
      <c r="U236" s="98"/>
      <c r="V236" s="98"/>
      <c r="W236" s="98"/>
      <c r="X236" s="98"/>
      <c r="Y236" s="98"/>
      <c r="Z236" s="98"/>
      <c r="AA236" s="98"/>
      <c r="AB236" s="98"/>
      <c r="AC236" s="98"/>
      <c r="AD236" s="98"/>
      <c r="AE236" s="98" t="s">
        <v>244</v>
      </c>
      <c r="AF236" s="98" t="s">
        <v>275</v>
      </c>
      <c r="AG236" s="98"/>
      <c r="AH236" s="98"/>
      <c r="AI236" s="98"/>
      <c r="AJ236" s="98"/>
      <c r="AK236" s="98"/>
      <c r="AL236" s="98" t="s">
        <v>1486</v>
      </c>
      <c r="AM236" s="98"/>
      <c r="AN236" s="98"/>
      <c r="AO236" s="98" t="s">
        <v>27</v>
      </c>
      <c r="AP236" s="98"/>
      <c r="AQ236" s="98" t="s">
        <v>29</v>
      </c>
      <c r="AR236" s="98"/>
      <c r="AS236" s="98"/>
      <c r="AT236" s="98"/>
      <c r="AU236" s="98"/>
      <c r="AV236" s="98" t="s">
        <v>78</v>
      </c>
      <c r="AW236" s="98" t="s">
        <v>79</v>
      </c>
      <c r="AX236" s="98"/>
      <c r="AY236" s="98"/>
      <c r="AZ236" s="98"/>
      <c r="BA236" s="98"/>
      <c r="BB236" s="98"/>
      <c r="BC236" s="98"/>
      <c r="BD236" s="98"/>
      <c r="BE236" s="98"/>
      <c r="BF236" s="98" t="s">
        <v>88</v>
      </c>
      <c r="BG236" s="98"/>
      <c r="BH236" s="98"/>
      <c r="BI236" s="98"/>
      <c r="BJ236" s="98"/>
      <c r="BK236" s="98"/>
      <c r="BL236" s="98"/>
      <c r="BM236" s="98"/>
      <c r="BN236" s="98"/>
      <c r="BO236" s="101" t="s">
        <v>1488</v>
      </c>
      <c r="BP236" s="101"/>
      <c r="BQ236" s="6"/>
    </row>
    <row r="237" spans="1:69" s="9" customFormat="1" ht="135.75" hidden="1" customHeight="1" x14ac:dyDescent="0.25">
      <c r="A237" s="6"/>
      <c r="B237" s="97" t="s">
        <v>2050</v>
      </c>
      <c r="C237" s="98" t="s">
        <v>2051</v>
      </c>
      <c r="D237" s="98" t="s">
        <v>2052</v>
      </c>
      <c r="E237" s="111" t="s">
        <v>2053</v>
      </c>
      <c r="F237" s="111" t="s">
        <v>2054</v>
      </c>
      <c r="G237" s="98" t="s">
        <v>1502</v>
      </c>
      <c r="H237" s="99" t="s">
        <v>1526</v>
      </c>
      <c r="I237" s="98" t="s">
        <v>241</v>
      </c>
      <c r="J237" s="100">
        <v>45170</v>
      </c>
      <c r="K237" s="100">
        <v>45275</v>
      </c>
      <c r="L237" s="10">
        <f t="shared" si="6"/>
        <v>105</v>
      </c>
      <c r="M237" s="98" t="s">
        <v>919</v>
      </c>
      <c r="N237" s="98" t="s">
        <v>107</v>
      </c>
      <c r="O237" s="98" t="s">
        <v>2049</v>
      </c>
      <c r="P237" s="98" t="s">
        <v>243</v>
      </c>
      <c r="Q237" s="98" t="s">
        <v>1632</v>
      </c>
      <c r="R237" s="98" t="s">
        <v>27</v>
      </c>
      <c r="S237" s="98"/>
      <c r="T237" s="98" t="s">
        <v>52</v>
      </c>
      <c r="U237" s="98"/>
      <c r="V237" s="98"/>
      <c r="W237" s="98"/>
      <c r="X237" s="98"/>
      <c r="Y237" s="98"/>
      <c r="Z237" s="98"/>
      <c r="AA237" s="98"/>
      <c r="AB237" s="98"/>
      <c r="AC237" s="98"/>
      <c r="AD237" s="98"/>
      <c r="AE237" s="98" t="s">
        <v>244</v>
      </c>
      <c r="AF237" s="98" t="s">
        <v>275</v>
      </c>
      <c r="AG237" s="98"/>
      <c r="AH237" s="98"/>
      <c r="AI237" s="98"/>
      <c r="AJ237" s="98"/>
      <c r="AK237" s="98"/>
      <c r="AL237" s="98" t="s">
        <v>1486</v>
      </c>
      <c r="AM237" s="98"/>
      <c r="AN237" s="98"/>
      <c r="AO237" s="98" t="s">
        <v>27</v>
      </c>
      <c r="AP237" s="98"/>
      <c r="AQ237" s="98" t="s">
        <v>29</v>
      </c>
      <c r="AR237" s="98"/>
      <c r="AS237" s="98"/>
      <c r="AT237" s="98"/>
      <c r="AU237" s="98"/>
      <c r="AV237" s="98" t="s">
        <v>78</v>
      </c>
      <c r="AW237" s="98" t="s">
        <v>79</v>
      </c>
      <c r="AX237" s="98"/>
      <c r="AY237" s="98"/>
      <c r="AZ237" s="98"/>
      <c r="BA237" s="98"/>
      <c r="BB237" s="98"/>
      <c r="BC237" s="98"/>
      <c r="BD237" s="98"/>
      <c r="BE237" s="98"/>
      <c r="BF237" s="98" t="s">
        <v>88</v>
      </c>
      <c r="BG237" s="98"/>
      <c r="BH237" s="98"/>
      <c r="BI237" s="98"/>
      <c r="BJ237" s="98"/>
      <c r="BK237" s="98"/>
      <c r="BL237" s="98"/>
      <c r="BM237" s="98"/>
      <c r="BN237" s="98"/>
      <c r="BO237" s="101" t="s">
        <v>1488</v>
      </c>
      <c r="BP237" s="101"/>
      <c r="BQ237" s="6"/>
    </row>
    <row r="238" spans="1:69" s="9" customFormat="1" ht="135.75" hidden="1" customHeight="1" x14ac:dyDescent="0.25">
      <c r="A238" s="6"/>
      <c r="B238" s="97" t="s">
        <v>2055</v>
      </c>
      <c r="C238" s="98" t="s">
        <v>2056</v>
      </c>
      <c r="D238" s="98" t="s">
        <v>2057</v>
      </c>
      <c r="E238" s="111" t="s">
        <v>2058</v>
      </c>
      <c r="F238" s="111" t="s">
        <v>2059</v>
      </c>
      <c r="G238" s="98" t="s">
        <v>1502</v>
      </c>
      <c r="H238" s="99" t="s">
        <v>1526</v>
      </c>
      <c r="I238" s="98" t="s">
        <v>241</v>
      </c>
      <c r="J238" s="100">
        <v>44986</v>
      </c>
      <c r="K238" s="100">
        <v>45076</v>
      </c>
      <c r="L238" s="10">
        <f t="shared" si="6"/>
        <v>90</v>
      </c>
      <c r="M238" s="98" t="s">
        <v>919</v>
      </c>
      <c r="N238" s="98" t="s">
        <v>107</v>
      </c>
      <c r="O238" s="98" t="s">
        <v>2060</v>
      </c>
      <c r="P238" s="98" t="s">
        <v>243</v>
      </c>
      <c r="Q238" s="98" t="s">
        <v>1632</v>
      </c>
      <c r="R238" s="98" t="s">
        <v>27</v>
      </c>
      <c r="S238" s="98"/>
      <c r="T238" s="98" t="s">
        <v>52</v>
      </c>
      <c r="U238" s="98"/>
      <c r="V238" s="98"/>
      <c r="W238" s="98"/>
      <c r="X238" s="98"/>
      <c r="Y238" s="98"/>
      <c r="Z238" s="98"/>
      <c r="AA238" s="98"/>
      <c r="AB238" s="98"/>
      <c r="AC238" s="98"/>
      <c r="AD238" s="98"/>
      <c r="AE238" s="98" t="s">
        <v>553</v>
      </c>
      <c r="AF238" s="98" t="s">
        <v>1277</v>
      </c>
      <c r="AG238" s="98"/>
      <c r="AH238" s="98"/>
      <c r="AI238" s="98"/>
      <c r="AJ238" s="98"/>
      <c r="AK238" s="98"/>
      <c r="AL238" s="98" t="s">
        <v>1486</v>
      </c>
      <c r="AM238" s="98"/>
      <c r="AN238" s="98"/>
      <c r="AO238" s="98" t="s">
        <v>27</v>
      </c>
      <c r="AP238" s="98"/>
      <c r="AQ238" s="98" t="s">
        <v>29</v>
      </c>
      <c r="AR238" s="98"/>
      <c r="AS238" s="98"/>
      <c r="AT238" s="98"/>
      <c r="AU238" s="98"/>
      <c r="AV238" s="98" t="s">
        <v>78</v>
      </c>
      <c r="AW238" s="98" t="s">
        <v>79</v>
      </c>
      <c r="AX238" s="98"/>
      <c r="AY238" s="98"/>
      <c r="AZ238" s="98"/>
      <c r="BA238" s="98"/>
      <c r="BB238" s="98"/>
      <c r="BC238" s="98"/>
      <c r="BD238" s="98"/>
      <c r="BE238" s="98"/>
      <c r="BF238" s="98" t="s">
        <v>88</v>
      </c>
      <c r="BG238" s="98"/>
      <c r="BH238" s="98"/>
      <c r="BI238" s="98"/>
      <c r="BJ238" s="98" t="s">
        <v>92</v>
      </c>
      <c r="BK238" s="98"/>
      <c r="BL238" s="98"/>
      <c r="BM238" s="98"/>
      <c r="BN238" s="98"/>
      <c r="BO238" s="101" t="s">
        <v>1488</v>
      </c>
      <c r="BP238" s="101"/>
      <c r="BQ238" s="6"/>
    </row>
    <row r="239" spans="1:69" s="9" customFormat="1" ht="135.75" hidden="1" customHeight="1" x14ac:dyDescent="0.25">
      <c r="A239" s="6"/>
      <c r="B239" s="97" t="s">
        <v>2061</v>
      </c>
      <c r="C239" s="98" t="s">
        <v>2062</v>
      </c>
      <c r="D239" s="129" t="s">
        <v>2063</v>
      </c>
      <c r="E239" s="109" t="s">
        <v>2064</v>
      </c>
      <c r="F239" s="109" t="s">
        <v>2065</v>
      </c>
      <c r="G239" s="98" t="s">
        <v>1502</v>
      </c>
      <c r="H239" s="99" t="s">
        <v>1526</v>
      </c>
      <c r="I239" s="98" t="s">
        <v>241</v>
      </c>
      <c r="J239" s="100">
        <v>45061</v>
      </c>
      <c r="K239" s="100">
        <v>45153</v>
      </c>
      <c r="L239" s="10">
        <f t="shared" si="6"/>
        <v>92</v>
      </c>
      <c r="M239" s="98" t="s">
        <v>919</v>
      </c>
      <c r="N239" s="98" t="s">
        <v>131</v>
      </c>
      <c r="O239" s="98" t="s">
        <v>2066</v>
      </c>
      <c r="P239" s="98" t="s">
        <v>243</v>
      </c>
      <c r="Q239" s="98" t="s">
        <v>1632</v>
      </c>
      <c r="R239" s="98" t="s">
        <v>27</v>
      </c>
      <c r="S239" s="98"/>
      <c r="T239" s="98" t="s">
        <v>52</v>
      </c>
      <c r="U239" s="98"/>
      <c r="V239" s="98"/>
      <c r="W239" s="98"/>
      <c r="X239" s="98"/>
      <c r="Y239" s="98"/>
      <c r="Z239" s="98"/>
      <c r="AA239" s="98"/>
      <c r="AB239" s="98"/>
      <c r="AC239" s="98"/>
      <c r="AD239" s="98"/>
      <c r="AE239" s="98" t="s">
        <v>125</v>
      </c>
      <c r="AF239" s="98" t="s">
        <v>254</v>
      </c>
      <c r="AG239" s="98"/>
      <c r="AH239" s="98"/>
      <c r="AI239" s="98"/>
      <c r="AJ239" s="98"/>
      <c r="AK239" s="98"/>
      <c r="AL239" s="98" t="s">
        <v>1486</v>
      </c>
      <c r="AM239" s="98" t="s">
        <v>1804</v>
      </c>
      <c r="AN239" s="98" t="s">
        <v>350</v>
      </c>
      <c r="AO239" s="98"/>
      <c r="AP239" s="98"/>
      <c r="AQ239" s="98" t="s">
        <v>29</v>
      </c>
      <c r="AR239" s="98"/>
      <c r="AS239" s="98" t="s">
        <v>31</v>
      </c>
      <c r="AT239" s="98"/>
      <c r="AU239" s="98"/>
      <c r="AV239" s="98"/>
      <c r="AW239" s="98"/>
      <c r="AX239" s="98"/>
      <c r="AY239" s="98"/>
      <c r="AZ239" s="98"/>
      <c r="BA239" s="98"/>
      <c r="BB239" s="98"/>
      <c r="BC239" s="98"/>
      <c r="BD239" s="98"/>
      <c r="BE239" s="98"/>
      <c r="BF239" s="98" t="s">
        <v>88</v>
      </c>
      <c r="BG239" s="98"/>
      <c r="BH239" s="98" t="s">
        <v>90</v>
      </c>
      <c r="BI239" s="98"/>
      <c r="BJ239" s="98" t="s">
        <v>92</v>
      </c>
      <c r="BK239" s="98"/>
      <c r="BL239" s="98"/>
      <c r="BM239" s="98"/>
      <c r="BN239" s="98"/>
      <c r="BO239" s="101" t="s">
        <v>1488</v>
      </c>
      <c r="BP239" s="101"/>
      <c r="BQ239" s="6"/>
    </row>
    <row r="240" spans="1:69" s="9" customFormat="1" ht="135.75" hidden="1" customHeight="1" x14ac:dyDescent="0.25">
      <c r="A240" s="6"/>
      <c r="B240" s="97" t="s">
        <v>2067</v>
      </c>
      <c r="C240" s="98" t="s">
        <v>2068</v>
      </c>
      <c r="D240" s="109" t="s">
        <v>2069</v>
      </c>
      <c r="E240" s="109" t="s">
        <v>2070</v>
      </c>
      <c r="F240" s="109" t="s">
        <v>2071</v>
      </c>
      <c r="G240" s="98" t="s">
        <v>1502</v>
      </c>
      <c r="H240" s="99" t="s">
        <v>1526</v>
      </c>
      <c r="I240" s="98" t="s">
        <v>241</v>
      </c>
      <c r="J240" s="100">
        <v>44928</v>
      </c>
      <c r="K240" s="100">
        <v>45031</v>
      </c>
      <c r="L240" s="10">
        <f t="shared" si="6"/>
        <v>103</v>
      </c>
      <c r="M240" s="98" t="s">
        <v>919</v>
      </c>
      <c r="N240" s="98" t="s">
        <v>107</v>
      </c>
      <c r="O240" s="98" t="s">
        <v>2072</v>
      </c>
      <c r="P240" s="98" t="s">
        <v>243</v>
      </c>
      <c r="Q240" s="98" t="s">
        <v>1632</v>
      </c>
      <c r="R240" s="98" t="s">
        <v>27</v>
      </c>
      <c r="S240" s="98"/>
      <c r="T240" s="98" t="s">
        <v>52</v>
      </c>
      <c r="U240" s="98"/>
      <c r="V240" s="98"/>
      <c r="W240" s="98"/>
      <c r="X240" s="98"/>
      <c r="Y240" s="98"/>
      <c r="Z240" s="98"/>
      <c r="AA240" s="98"/>
      <c r="AB240" s="98"/>
      <c r="AC240" s="98"/>
      <c r="AD240" s="98"/>
      <c r="AE240" s="98" t="s">
        <v>244</v>
      </c>
      <c r="AF240" s="98" t="s">
        <v>1114</v>
      </c>
      <c r="AG240" s="98"/>
      <c r="AH240" s="98"/>
      <c r="AI240" s="98"/>
      <c r="AJ240" s="98"/>
      <c r="AK240" s="98"/>
      <c r="AL240" s="98" t="s">
        <v>1486</v>
      </c>
      <c r="AM240" s="98" t="s">
        <v>1487</v>
      </c>
      <c r="AN240" s="98"/>
      <c r="AO240" s="98"/>
      <c r="AP240" s="98"/>
      <c r="AQ240" s="98" t="s">
        <v>29</v>
      </c>
      <c r="AR240" s="98"/>
      <c r="AS240" s="98" t="s">
        <v>31</v>
      </c>
      <c r="AT240" s="98"/>
      <c r="AU240" s="98"/>
      <c r="AV240" s="98"/>
      <c r="AW240" s="98"/>
      <c r="AX240" s="98"/>
      <c r="AY240" s="98"/>
      <c r="AZ240" s="98"/>
      <c r="BA240" s="98"/>
      <c r="BB240" s="98"/>
      <c r="BC240" s="98"/>
      <c r="BD240" s="98"/>
      <c r="BE240" s="98"/>
      <c r="BF240" s="98" t="s">
        <v>88</v>
      </c>
      <c r="BG240" s="98"/>
      <c r="BH240" s="98" t="s">
        <v>90</v>
      </c>
      <c r="BI240" s="98"/>
      <c r="BJ240" s="98" t="s">
        <v>92</v>
      </c>
      <c r="BK240" s="98"/>
      <c r="BL240" s="98"/>
      <c r="BM240" s="98"/>
      <c r="BN240" s="98"/>
      <c r="BO240" s="101" t="s">
        <v>1488</v>
      </c>
      <c r="BP240" s="101"/>
      <c r="BQ240" s="6"/>
    </row>
    <row r="241" spans="1:69" s="9" customFormat="1" ht="135.75" hidden="1" customHeight="1" x14ac:dyDescent="0.25">
      <c r="A241" s="6"/>
      <c r="B241" s="97" t="s">
        <v>2073</v>
      </c>
      <c r="C241" s="98" t="s">
        <v>2074</v>
      </c>
      <c r="D241" s="98" t="s">
        <v>2075</v>
      </c>
      <c r="E241" s="109" t="s">
        <v>2076</v>
      </c>
      <c r="F241" s="130" t="s">
        <v>279</v>
      </c>
      <c r="G241" s="98" t="s">
        <v>1502</v>
      </c>
      <c r="H241" s="99" t="s">
        <v>1526</v>
      </c>
      <c r="I241" s="98" t="s">
        <v>241</v>
      </c>
      <c r="J241" s="100">
        <v>45032</v>
      </c>
      <c r="K241" s="100">
        <v>45153</v>
      </c>
      <c r="L241" s="10">
        <f t="shared" si="6"/>
        <v>121</v>
      </c>
      <c r="M241" s="98" t="s">
        <v>919</v>
      </c>
      <c r="N241" s="98" t="s">
        <v>107</v>
      </c>
      <c r="O241" s="98" t="s">
        <v>280</v>
      </c>
      <c r="P241" s="98" t="s">
        <v>243</v>
      </c>
      <c r="Q241" s="98" t="s">
        <v>1632</v>
      </c>
      <c r="R241" s="98" t="s">
        <v>27</v>
      </c>
      <c r="S241" s="98"/>
      <c r="T241" s="98" t="s">
        <v>52</v>
      </c>
      <c r="U241" s="98"/>
      <c r="V241" s="98"/>
      <c r="W241" s="98"/>
      <c r="X241" s="98"/>
      <c r="Y241" s="98"/>
      <c r="Z241" s="98"/>
      <c r="AA241" s="98"/>
      <c r="AB241" s="98"/>
      <c r="AC241" s="98"/>
      <c r="AD241" s="98"/>
      <c r="AE241" s="98" t="s">
        <v>125</v>
      </c>
      <c r="AF241" s="98" t="s">
        <v>184</v>
      </c>
      <c r="AG241" s="98"/>
      <c r="AH241" s="98"/>
      <c r="AI241" s="98"/>
      <c r="AJ241" s="98"/>
      <c r="AK241" s="98"/>
      <c r="AL241" s="98" t="s">
        <v>1486</v>
      </c>
      <c r="AM241" s="98"/>
      <c r="AN241" s="98"/>
      <c r="AO241" s="98"/>
      <c r="AP241" s="98"/>
      <c r="AQ241" s="98" t="s">
        <v>29</v>
      </c>
      <c r="AR241" s="98"/>
      <c r="AS241" s="98" t="s">
        <v>31</v>
      </c>
      <c r="AT241" s="98"/>
      <c r="AU241" s="98"/>
      <c r="AV241" s="98"/>
      <c r="AW241" s="98"/>
      <c r="AX241" s="98"/>
      <c r="AY241" s="98"/>
      <c r="AZ241" s="98"/>
      <c r="BA241" s="98"/>
      <c r="BB241" s="98"/>
      <c r="BC241" s="98"/>
      <c r="BD241" s="98"/>
      <c r="BE241" s="98"/>
      <c r="BF241" s="98" t="s">
        <v>88</v>
      </c>
      <c r="BG241" s="98"/>
      <c r="BH241" s="98"/>
      <c r="BI241" s="98"/>
      <c r="BJ241" s="98" t="s">
        <v>92</v>
      </c>
      <c r="BK241" s="98"/>
      <c r="BL241" s="98"/>
      <c r="BM241" s="98"/>
      <c r="BN241" s="98"/>
      <c r="BO241" s="101" t="s">
        <v>1488</v>
      </c>
      <c r="BP241" s="101"/>
      <c r="BQ241" s="6"/>
    </row>
    <row r="242" spans="1:69" s="110" customFormat="1" ht="103.5" hidden="1" customHeight="1" x14ac:dyDescent="0.25">
      <c r="A242" s="6"/>
      <c r="B242" s="97" t="s">
        <v>2077</v>
      </c>
      <c r="C242" s="98" t="s">
        <v>281</v>
      </c>
      <c r="D242" s="98" t="s">
        <v>282</v>
      </c>
      <c r="E242" s="111" t="s">
        <v>266</v>
      </c>
      <c r="F242" s="111" t="s">
        <v>283</v>
      </c>
      <c r="G242" s="98" t="s">
        <v>1502</v>
      </c>
      <c r="H242" s="99" t="s">
        <v>1526</v>
      </c>
      <c r="I242" s="98" t="s">
        <v>241</v>
      </c>
      <c r="J242" s="100">
        <v>45154</v>
      </c>
      <c r="K242" s="100">
        <v>45275</v>
      </c>
      <c r="L242" s="10">
        <f t="shared" si="6"/>
        <v>121</v>
      </c>
      <c r="M242" s="98" t="s">
        <v>919</v>
      </c>
      <c r="N242" s="98" t="s">
        <v>107</v>
      </c>
      <c r="O242" s="98" t="s">
        <v>284</v>
      </c>
      <c r="P242" s="98" t="s">
        <v>243</v>
      </c>
      <c r="Q242" s="98" t="s">
        <v>1632</v>
      </c>
      <c r="R242" s="98" t="s">
        <v>27</v>
      </c>
      <c r="S242" s="98"/>
      <c r="T242" s="98" t="s">
        <v>52</v>
      </c>
      <c r="U242" s="98" t="s">
        <v>53</v>
      </c>
      <c r="V242" s="98"/>
      <c r="W242" s="98"/>
      <c r="X242" s="98"/>
      <c r="Y242" s="98"/>
      <c r="Z242" s="98"/>
      <c r="AA242" s="98"/>
      <c r="AB242" s="98"/>
      <c r="AC242" s="98"/>
      <c r="AD242" s="98"/>
      <c r="AE242" s="98" t="s">
        <v>125</v>
      </c>
      <c r="AF242" s="98" t="s">
        <v>184</v>
      </c>
      <c r="AG242" s="98"/>
      <c r="AH242" s="98"/>
      <c r="AI242" s="98"/>
      <c r="AJ242" s="98"/>
      <c r="AK242" s="98"/>
      <c r="AL242" s="98" t="s">
        <v>1486</v>
      </c>
      <c r="AM242" s="98"/>
      <c r="AN242" s="98"/>
      <c r="AO242" s="98"/>
      <c r="AP242" s="98"/>
      <c r="AQ242" s="98" t="s">
        <v>29</v>
      </c>
      <c r="AR242" s="98"/>
      <c r="AS242" s="98" t="s">
        <v>31</v>
      </c>
      <c r="AT242" s="98"/>
      <c r="AU242" s="98"/>
      <c r="AV242" s="98"/>
      <c r="AW242" s="98"/>
      <c r="AX242" s="98"/>
      <c r="AY242" s="98"/>
      <c r="AZ242" s="98"/>
      <c r="BA242" s="98"/>
      <c r="BB242" s="98"/>
      <c r="BC242" s="98"/>
      <c r="BD242" s="98"/>
      <c r="BE242" s="98"/>
      <c r="BF242" s="98" t="s">
        <v>88</v>
      </c>
      <c r="BG242" s="98"/>
      <c r="BH242" s="98"/>
      <c r="BI242" s="98"/>
      <c r="BJ242" s="98" t="s">
        <v>92</v>
      </c>
      <c r="BK242" s="98"/>
      <c r="BL242" s="98"/>
      <c r="BM242" s="98"/>
      <c r="BN242" s="98"/>
      <c r="BO242" s="101" t="s">
        <v>1488</v>
      </c>
      <c r="BP242" s="101"/>
      <c r="BQ242" s="6"/>
    </row>
    <row r="243" spans="1:69" s="110" customFormat="1" ht="103.5" hidden="1" customHeight="1" x14ac:dyDescent="0.25">
      <c r="A243" s="6"/>
      <c r="B243" s="97" t="s">
        <v>2078</v>
      </c>
      <c r="C243" s="98" t="s">
        <v>285</v>
      </c>
      <c r="D243" s="98" t="s">
        <v>286</v>
      </c>
      <c r="E243" s="109" t="s">
        <v>287</v>
      </c>
      <c r="F243" s="109" t="s">
        <v>288</v>
      </c>
      <c r="G243" s="98" t="s">
        <v>1502</v>
      </c>
      <c r="H243" s="99" t="s">
        <v>1526</v>
      </c>
      <c r="I243" s="98" t="s">
        <v>241</v>
      </c>
      <c r="J243" s="100">
        <v>45000</v>
      </c>
      <c r="K243" s="100">
        <v>45122</v>
      </c>
      <c r="L243" s="10">
        <f t="shared" si="6"/>
        <v>122</v>
      </c>
      <c r="M243" s="98" t="s">
        <v>919</v>
      </c>
      <c r="N243" s="98" t="s">
        <v>131</v>
      </c>
      <c r="O243" s="98" t="s">
        <v>289</v>
      </c>
      <c r="P243" s="98" t="s">
        <v>243</v>
      </c>
      <c r="Q243" s="98" t="s">
        <v>1632</v>
      </c>
      <c r="R243" s="98" t="s">
        <v>27</v>
      </c>
      <c r="S243" s="98"/>
      <c r="T243" s="98" t="s">
        <v>52</v>
      </c>
      <c r="U243" s="98" t="s">
        <v>53</v>
      </c>
      <c r="V243" s="98"/>
      <c r="W243" s="98"/>
      <c r="X243" s="98"/>
      <c r="Y243" s="98"/>
      <c r="Z243" s="98"/>
      <c r="AA243" s="98"/>
      <c r="AB243" s="98"/>
      <c r="AC243" s="98"/>
      <c r="AD243" s="98"/>
      <c r="AE243" s="98" t="s">
        <v>290</v>
      </c>
      <c r="AF243" s="98" t="s">
        <v>1245</v>
      </c>
      <c r="AG243" s="98"/>
      <c r="AH243" s="98"/>
      <c r="AI243" s="98"/>
      <c r="AJ243" s="98"/>
      <c r="AK243" s="98"/>
      <c r="AL243" s="98" t="s">
        <v>1486</v>
      </c>
      <c r="AM243" s="98" t="s">
        <v>1814</v>
      </c>
      <c r="AN243" s="98" t="s">
        <v>247</v>
      </c>
      <c r="AO243" s="98"/>
      <c r="AP243" s="98"/>
      <c r="AQ243" s="98" t="s">
        <v>29</v>
      </c>
      <c r="AR243" s="98"/>
      <c r="AS243" s="98" t="s">
        <v>31</v>
      </c>
      <c r="AT243" s="98"/>
      <c r="AU243" s="98"/>
      <c r="AV243" s="98"/>
      <c r="AW243" s="98"/>
      <c r="AX243" s="98"/>
      <c r="AY243" s="98"/>
      <c r="AZ243" s="98"/>
      <c r="BA243" s="98"/>
      <c r="BB243" s="98"/>
      <c r="BC243" s="98"/>
      <c r="BD243" s="98"/>
      <c r="BE243" s="98"/>
      <c r="BF243" s="98" t="s">
        <v>88</v>
      </c>
      <c r="BG243" s="98"/>
      <c r="BH243" s="98"/>
      <c r="BI243" s="98"/>
      <c r="BJ243" s="98" t="s">
        <v>92</v>
      </c>
      <c r="BK243" s="98"/>
      <c r="BL243" s="98"/>
      <c r="BM243" s="98"/>
      <c r="BN243" s="98"/>
      <c r="BO243" s="101" t="s">
        <v>1488</v>
      </c>
      <c r="BP243" s="101"/>
      <c r="BQ243" s="6"/>
    </row>
    <row r="244" spans="1:69" s="110" customFormat="1" ht="103.5" hidden="1" customHeight="1" x14ac:dyDescent="0.25">
      <c r="A244" s="6"/>
      <c r="B244" s="97" t="s">
        <v>2079</v>
      </c>
      <c r="C244" s="98" t="s">
        <v>292</v>
      </c>
      <c r="D244" s="98" t="s">
        <v>286</v>
      </c>
      <c r="E244" s="109" t="s">
        <v>287</v>
      </c>
      <c r="F244" s="109" t="s">
        <v>288</v>
      </c>
      <c r="G244" s="98" t="s">
        <v>1502</v>
      </c>
      <c r="H244" s="99" t="s">
        <v>1526</v>
      </c>
      <c r="I244" s="98" t="s">
        <v>241</v>
      </c>
      <c r="J244" s="100">
        <v>45168</v>
      </c>
      <c r="K244" s="100">
        <v>45290</v>
      </c>
      <c r="L244" s="10">
        <f t="shared" si="6"/>
        <v>122</v>
      </c>
      <c r="M244" s="98" t="s">
        <v>919</v>
      </c>
      <c r="N244" s="98" t="s">
        <v>131</v>
      </c>
      <c r="O244" s="98" t="s">
        <v>289</v>
      </c>
      <c r="P244" s="98" t="s">
        <v>243</v>
      </c>
      <c r="Q244" s="98" t="s">
        <v>1632</v>
      </c>
      <c r="R244" s="98" t="s">
        <v>27</v>
      </c>
      <c r="S244" s="98"/>
      <c r="T244" s="98" t="s">
        <v>52</v>
      </c>
      <c r="U244" s="98" t="s">
        <v>53</v>
      </c>
      <c r="V244" s="98"/>
      <c r="W244" s="98"/>
      <c r="X244" s="98"/>
      <c r="Y244" s="98"/>
      <c r="Z244" s="98"/>
      <c r="AA244" s="98"/>
      <c r="AB244" s="98"/>
      <c r="AC244" s="98"/>
      <c r="AD244" s="98"/>
      <c r="AE244" s="98" t="s">
        <v>290</v>
      </c>
      <c r="AF244" s="98" t="s">
        <v>1245</v>
      </c>
      <c r="AG244" s="98"/>
      <c r="AH244" s="98"/>
      <c r="AI244" s="98"/>
      <c r="AJ244" s="98"/>
      <c r="AK244" s="98"/>
      <c r="AL244" s="98" t="s">
        <v>1486</v>
      </c>
      <c r="AM244" s="98" t="s">
        <v>1814</v>
      </c>
      <c r="AN244" s="98" t="s">
        <v>247</v>
      </c>
      <c r="AO244" s="98"/>
      <c r="AP244" s="98"/>
      <c r="AQ244" s="98" t="s">
        <v>29</v>
      </c>
      <c r="AR244" s="98"/>
      <c r="AS244" s="98" t="s">
        <v>31</v>
      </c>
      <c r="AT244" s="98"/>
      <c r="AU244" s="98"/>
      <c r="AV244" s="98"/>
      <c r="AW244" s="98"/>
      <c r="AX244" s="98"/>
      <c r="AY244" s="98"/>
      <c r="AZ244" s="98"/>
      <c r="BA244" s="98"/>
      <c r="BB244" s="98"/>
      <c r="BC244" s="98"/>
      <c r="BD244" s="98"/>
      <c r="BE244" s="98"/>
      <c r="BF244" s="98" t="s">
        <v>88</v>
      </c>
      <c r="BG244" s="98"/>
      <c r="BH244" s="98"/>
      <c r="BI244" s="98"/>
      <c r="BJ244" s="98" t="s">
        <v>92</v>
      </c>
      <c r="BK244" s="98"/>
      <c r="BL244" s="98"/>
      <c r="BM244" s="98"/>
      <c r="BN244" s="98"/>
      <c r="BO244" s="101" t="s">
        <v>1488</v>
      </c>
      <c r="BP244" s="101"/>
      <c r="BQ244" s="6"/>
    </row>
    <row r="245" spans="1:69" s="110" customFormat="1" ht="103.5" hidden="1" customHeight="1" x14ac:dyDescent="0.25">
      <c r="A245" s="6"/>
      <c r="B245" s="97" t="s">
        <v>2080</v>
      </c>
      <c r="C245" s="98" t="s">
        <v>293</v>
      </c>
      <c r="D245" s="98" t="s">
        <v>294</v>
      </c>
      <c r="E245" s="109" t="s">
        <v>295</v>
      </c>
      <c r="F245" s="109" t="s">
        <v>296</v>
      </c>
      <c r="G245" s="98" t="s">
        <v>1502</v>
      </c>
      <c r="H245" s="99" t="s">
        <v>1526</v>
      </c>
      <c r="I245" s="98" t="s">
        <v>241</v>
      </c>
      <c r="J245" s="100">
        <v>45031</v>
      </c>
      <c r="K245" s="100">
        <v>45122</v>
      </c>
      <c r="L245" s="10">
        <f t="shared" si="6"/>
        <v>91</v>
      </c>
      <c r="M245" s="98" t="s">
        <v>919</v>
      </c>
      <c r="N245" s="98" t="s">
        <v>107</v>
      </c>
      <c r="O245" s="98" t="s">
        <v>297</v>
      </c>
      <c r="P245" s="98" t="s">
        <v>243</v>
      </c>
      <c r="Q245" s="98" t="s">
        <v>1632</v>
      </c>
      <c r="R245" s="98" t="s">
        <v>27</v>
      </c>
      <c r="S245" s="98"/>
      <c r="T245" s="98" t="s">
        <v>52</v>
      </c>
      <c r="U245" s="98"/>
      <c r="V245" s="98"/>
      <c r="W245" s="98"/>
      <c r="X245" s="98"/>
      <c r="Y245" s="98"/>
      <c r="Z245" s="98"/>
      <c r="AA245" s="98"/>
      <c r="AB245" s="98"/>
      <c r="AC245" s="98"/>
      <c r="AD245" s="98"/>
      <c r="AE245" s="98" t="s">
        <v>244</v>
      </c>
      <c r="AF245" s="98" t="s">
        <v>298</v>
      </c>
      <c r="AG245" s="98"/>
      <c r="AH245" s="98"/>
      <c r="AI245" s="98"/>
      <c r="AJ245" s="98"/>
      <c r="AK245" s="98"/>
      <c r="AL245" s="98" t="s">
        <v>1486</v>
      </c>
      <c r="AM245" s="98" t="s">
        <v>1814</v>
      </c>
      <c r="AN245" s="98"/>
      <c r="AO245" s="98"/>
      <c r="AP245" s="98"/>
      <c r="AQ245" s="98" t="s">
        <v>29</v>
      </c>
      <c r="AR245" s="98"/>
      <c r="AS245" s="98" t="s">
        <v>31</v>
      </c>
      <c r="AT245" s="98"/>
      <c r="AU245" s="98"/>
      <c r="AV245" s="98"/>
      <c r="AW245" s="98"/>
      <c r="AX245" s="98"/>
      <c r="AY245" s="98"/>
      <c r="AZ245" s="98"/>
      <c r="BA245" s="98"/>
      <c r="BB245" s="98"/>
      <c r="BC245" s="98"/>
      <c r="BD245" s="98"/>
      <c r="BE245" s="98"/>
      <c r="BF245" s="98" t="s">
        <v>88</v>
      </c>
      <c r="BG245" s="98"/>
      <c r="BH245" s="98" t="s">
        <v>90</v>
      </c>
      <c r="BI245" s="98"/>
      <c r="BJ245" s="98" t="s">
        <v>92</v>
      </c>
      <c r="BK245" s="98"/>
      <c r="BL245" s="98"/>
      <c r="BM245" s="98"/>
      <c r="BN245" s="98"/>
      <c r="BO245" s="101" t="s">
        <v>1488</v>
      </c>
      <c r="BP245" s="101"/>
      <c r="BQ245" s="6"/>
    </row>
    <row r="246" spans="1:69" s="110" customFormat="1" ht="103.5" hidden="1" customHeight="1" x14ac:dyDescent="0.25">
      <c r="A246" s="6"/>
      <c r="B246" s="97" t="s">
        <v>2081</v>
      </c>
      <c r="C246" s="99" t="s">
        <v>299</v>
      </c>
      <c r="D246" s="98" t="s">
        <v>294</v>
      </c>
      <c r="E246" s="109" t="s">
        <v>295</v>
      </c>
      <c r="F246" s="109" t="s">
        <v>296</v>
      </c>
      <c r="G246" s="98" t="s">
        <v>1502</v>
      </c>
      <c r="H246" s="99" t="s">
        <v>1526</v>
      </c>
      <c r="I246" s="98" t="s">
        <v>241</v>
      </c>
      <c r="J246" s="100">
        <v>45153</v>
      </c>
      <c r="K246" s="100">
        <v>45275</v>
      </c>
      <c r="L246" s="10">
        <f t="shared" si="6"/>
        <v>122</v>
      </c>
      <c r="M246" s="98" t="s">
        <v>919</v>
      </c>
      <c r="N246" s="98" t="s">
        <v>107</v>
      </c>
      <c r="O246" s="98" t="s">
        <v>297</v>
      </c>
      <c r="P246" s="98" t="s">
        <v>243</v>
      </c>
      <c r="Q246" s="98" t="s">
        <v>1632</v>
      </c>
      <c r="R246" s="98" t="s">
        <v>27</v>
      </c>
      <c r="S246" s="98"/>
      <c r="T246" s="98" t="s">
        <v>52</v>
      </c>
      <c r="U246" s="98"/>
      <c r="V246" s="98"/>
      <c r="W246" s="98"/>
      <c r="X246" s="98"/>
      <c r="Y246" s="98"/>
      <c r="Z246" s="98"/>
      <c r="AA246" s="98"/>
      <c r="AB246" s="98"/>
      <c r="AC246" s="98"/>
      <c r="AD246" s="98"/>
      <c r="AE246" s="98" t="s">
        <v>244</v>
      </c>
      <c r="AF246" s="98" t="s">
        <v>298</v>
      </c>
      <c r="AG246" s="98"/>
      <c r="AH246" s="98"/>
      <c r="AI246" s="98"/>
      <c r="AJ246" s="98"/>
      <c r="AK246" s="98"/>
      <c r="AL246" s="98" t="s">
        <v>1486</v>
      </c>
      <c r="AM246" s="98" t="s">
        <v>1814</v>
      </c>
      <c r="AN246" s="98"/>
      <c r="AO246" s="98"/>
      <c r="AP246" s="98"/>
      <c r="AQ246" s="98" t="s">
        <v>29</v>
      </c>
      <c r="AR246" s="98"/>
      <c r="AS246" s="98" t="s">
        <v>31</v>
      </c>
      <c r="AT246" s="98"/>
      <c r="AU246" s="98"/>
      <c r="AV246" s="98"/>
      <c r="AW246" s="98"/>
      <c r="AX246" s="98"/>
      <c r="AY246" s="98"/>
      <c r="AZ246" s="98"/>
      <c r="BA246" s="98"/>
      <c r="BB246" s="98"/>
      <c r="BC246" s="98"/>
      <c r="BD246" s="98"/>
      <c r="BE246" s="98"/>
      <c r="BF246" s="98" t="s">
        <v>88</v>
      </c>
      <c r="BG246" s="98"/>
      <c r="BH246" s="98" t="s">
        <v>90</v>
      </c>
      <c r="BI246" s="98"/>
      <c r="BJ246" s="98" t="s">
        <v>92</v>
      </c>
      <c r="BK246" s="98"/>
      <c r="BL246" s="98"/>
      <c r="BM246" s="98"/>
      <c r="BN246" s="98"/>
      <c r="BO246" s="101" t="s">
        <v>1488</v>
      </c>
      <c r="BP246" s="101"/>
      <c r="BQ246" s="6"/>
    </row>
    <row r="247" spans="1:69" s="110" customFormat="1" ht="103.5" hidden="1" customHeight="1" x14ac:dyDescent="0.25">
      <c r="A247" s="6"/>
      <c r="B247" s="97" t="s">
        <v>2082</v>
      </c>
      <c r="C247" s="98" t="s">
        <v>236</v>
      </c>
      <c r="D247" s="98" t="s">
        <v>237</v>
      </c>
      <c r="E247" s="109" t="s">
        <v>238</v>
      </c>
      <c r="F247" s="109" t="s">
        <v>239</v>
      </c>
      <c r="G247" s="98" t="s">
        <v>1502</v>
      </c>
      <c r="H247" s="99" t="s">
        <v>1526</v>
      </c>
      <c r="I247" s="98" t="s">
        <v>241</v>
      </c>
      <c r="J247" s="100">
        <v>45031</v>
      </c>
      <c r="K247" s="100">
        <v>45122</v>
      </c>
      <c r="L247" s="10">
        <f t="shared" si="6"/>
        <v>91</v>
      </c>
      <c r="M247" s="98" t="s">
        <v>919</v>
      </c>
      <c r="N247" s="98" t="s">
        <v>107</v>
      </c>
      <c r="O247" s="98" t="s">
        <v>235</v>
      </c>
      <c r="P247" s="98" t="s">
        <v>243</v>
      </c>
      <c r="Q247" s="98" t="s">
        <v>1632</v>
      </c>
      <c r="R247" s="98" t="s">
        <v>27</v>
      </c>
      <c r="S247" s="98"/>
      <c r="T247" s="98" t="s">
        <v>52</v>
      </c>
      <c r="U247" s="98"/>
      <c r="V247" s="98"/>
      <c r="W247" s="98"/>
      <c r="X247" s="98"/>
      <c r="Y247" s="98"/>
      <c r="Z247" s="98"/>
      <c r="AA247" s="98"/>
      <c r="AB247" s="98"/>
      <c r="AC247" s="98"/>
      <c r="AD247" s="98"/>
      <c r="AE247" s="98" t="s">
        <v>244</v>
      </c>
      <c r="AF247" s="98" t="s">
        <v>1114</v>
      </c>
      <c r="AG247" s="98"/>
      <c r="AH247" s="98"/>
      <c r="AI247" s="98"/>
      <c r="AJ247" s="98"/>
      <c r="AK247" s="98"/>
      <c r="AL247" s="98" t="s">
        <v>1486</v>
      </c>
      <c r="AM247" s="98" t="s">
        <v>1814</v>
      </c>
      <c r="AN247" s="98" t="s">
        <v>247</v>
      </c>
      <c r="AO247" s="98"/>
      <c r="AP247" s="98"/>
      <c r="AQ247" s="98" t="s">
        <v>29</v>
      </c>
      <c r="AR247" s="98"/>
      <c r="AS247" s="98" t="s">
        <v>31</v>
      </c>
      <c r="AT247" s="98"/>
      <c r="AU247" s="98"/>
      <c r="AV247" s="98"/>
      <c r="AW247" s="98"/>
      <c r="AX247" s="98"/>
      <c r="AY247" s="98"/>
      <c r="AZ247" s="98"/>
      <c r="BA247" s="98"/>
      <c r="BB247" s="98"/>
      <c r="BC247" s="98"/>
      <c r="BD247" s="98"/>
      <c r="BE247" s="98"/>
      <c r="BF247" s="98" t="s">
        <v>88</v>
      </c>
      <c r="BG247" s="98"/>
      <c r="BH247" s="98" t="s">
        <v>90</v>
      </c>
      <c r="BI247" s="98"/>
      <c r="BJ247" s="98" t="s">
        <v>92</v>
      </c>
      <c r="BK247" s="98"/>
      <c r="BL247" s="98"/>
      <c r="BM247" s="98"/>
      <c r="BN247" s="98"/>
      <c r="BO247" s="101" t="s">
        <v>1488</v>
      </c>
      <c r="BP247" s="101"/>
      <c r="BQ247" s="6"/>
    </row>
    <row r="248" spans="1:69" s="110" customFormat="1" ht="103.5" hidden="1" customHeight="1" x14ac:dyDescent="0.25">
      <c r="A248" s="6"/>
      <c r="B248" s="97" t="s">
        <v>2083</v>
      </c>
      <c r="C248" s="98" t="s">
        <v>248</v>
      </c>
      <c r="D248" s="98" t="s">
        <v>237</v>
      </c>
      <c r="E248" s="109" t="s">
        <v>238</v>
      </c>
      <c r="F248" s="109" t="s">
        <v>239</v>
      </c>
      <c r="G248" s="98" t="s">
        <v>1502</v>
      </c>
      <c r="H248" s="99" t="s">
        <v>1526</v>
      </c>
      <c r="I248" s="98" t="s">
        <v>241</v>
      </c>
      <c r="J248" s="100">
        <v>45170</v>
      </c>
      <c r="K248" s="100">
        <v>45290</v>
      </c>
      <c r="L248" s="10">
        <f t="shared" si="6"/>
        <v>120</v>
      </c>
      <c r="M248" s="98" t="s">
        <v>919</v>
      </c>
      <c r="N248" s="98" t="s">
        <v>107</v>
      </c>
      <c r="O248" s="98" t="s">
        <v>235</v>
      </c>
      <c r="P248" s="98" t="s">
        <v>243</v>
      </c>
      <c r="Q248" s="98" t="s">
        <v>1632</v>
      </c>
      <c r="R248" s="98" t="s">
        <v>27</v>
      </c>
      <c r="S248" s="98"/>
      <c r="T248" s="98" t="s">
        <v>52</v>
      </c>
      <c r="U248" s="98"/>
      <c r="V248" s="98"/>
      <c r="W248" s="98"/>
      <c r="X248" s="98"/>
      <c r="Y248" s="98"/>
      <c r="Z248" s="98"/>
      <c r="AA248" s="98"/>
      <c r="AB248" s="98"/>
      <c r="AC248" s="98"/>
      <c r="AD248" s="98"/>
      <c r="AE248" s="98" t="s">
        <v>244</v>
      </c>
      <c r="AF248" s="98" t="s">
        <v>1114</v>
      </c>
      <c r="AG248" s="98"/>
      <c r="AH248" s="98"/>
      <c r="AI248" s="98"/>
      <c r="AJ248" s="98"/>
      <c r="AK248" s="98"/>
      <c r="AL248" s="98" t="s">
        <v>1486</v>
      </c>
      <c r="AM248" s="98" t="s">
        <v>1814</v>
      </c>
      <c r="AN248" s="98" t="s">
        <v>247</v>
      </c>
      <c r="AO248" s="98"/>
      <c r="AP248" s="98"/>
      <c r="AQ248" s="98" t="s">
        <v>29</v>
      </c>
      <c r="AR248" s="98"/>
      <c r="AS248" s="98" t="s">
        <v>31</v>
      </c>
      <c r="AT248" s="98"/>
      <c r="AU248" s="98"/>
      <c r="AV248" s="98"/>
      <c r="AW248" s="98"/>
      <c r="AX248" s="98"/>
      <c r="AY248" s="98"/>
      <c r="AZ248" s="98"/>
      <c r="BA248" s="98"/>
      <c r="BB248" s="98"/>
      <c r="BC248" s="98"/>
      <c r="BD248" s="98"/>
      <c r="BE248" s="98"/>
      <c r="BF248" s="98" t="s">
        <v>88</v>
      </c>
      <c r="BG248" s="98"/>
      <c r="BH248" s="98" t="s">
        <v>90</v>
      </c>
      <c r="BI248" s="98"/>
      <c r="BJ248" s="98" t="s">
        <v>92</v>
      </c>
      <c r="BK248" s="98"/>
      <c r="BL248" s="98"/>
      <c r="BM248" s="98"/>
      <c r="BN248" s="98"/>
      <c r="BO248" s="101" t="s">
        <v>1488</v>
      </c>
      <c r="BP248" s="101"/>
      <c r="BQ248" s="6"/>
    </row>
    <row r="249" spans="1:69" s="110" customFormat="1" ht="103.5" hidden="1" customHeight="1" x14ac:dyDescent="0.25">
      <c r="A249" s="6"/>
      <c r="B249" s="97" t="s">
        <v>2084</v>
      </c>
      <c r="C249" s="98" t="s">
        <v>2085</v>
      </c>
      <c r="D249" s="98" t="s">
        <v>301</v>
      </c>
      <c r="E249" s="109" t="s">
        <v>302</v>
      </c>
      <c r="F249" s="109" t="s">
        <v>303</v>
      </c>
      <c r="G249" s="98" t="s">
        <v>1502</v>
      </c>
      <c r="H249" s="99" t="s">
        <v>1526</v>
      </c>
      <c r="I249" s="98" t="s">
        <v>241</v>
      </c>
      <c r="J249" s="100">
        <v>44928</v>
      </c>
      <c r="K249" s="100">
        <v>45031</v>
      </c>
      <c r="L249" s="10">
        <f t="shared" si="6"/>
        <v>103</v>
      </c>
      <c r="M249" s="98" t="s">
        <v>919</v>
      </c>
      <c r="N249" s="98" t="s">
        <v>131</v>
      </c>
      <c r="O249" s="98" t="s">
        <v>304</v>
      </c>
      <c r="P249" s="98" t="s">
        <v>243</v>
      </c>
      <c r="Q249" s="98" t="s">
        <v>1632</v>
      </c>
      <c r="R249" s="98" t="s">
        <v>27</v>
      </c>
      <c r="S249" s="98"/>
      <c r="T249" s="98" t="s">
        <v>52</v>
      </c>
      <c r="U249" s="98" t="s">
        <v>53</v>
      </c>
      <c r="V249" s="98"/>
      <c r="W249" s="98"/>
      <c r="X249" s="98"/>
      <c r="Y249" s="98"/>
      <c r="Z249" s="98"/>
      <c r="AA249" s="98"/>
      <c r="AB249" s="98"/>
      <c r="AC249" s="98"/>
      <c r="AD249" s="98"/>
      <c r="AE249" s="98" t="s">
        <v>125</v>
      </c>
      <c r="AF249" s="98" t="s">
        <v>305</v>
      </c>
      <c r="AG249" s="98"/>
      <c r="AH249" s="98"/>
      <c r="AI249" s="98"/>
      <c r="AJ249" s="98"/>
      <c r="AK249" s="98"/>
      <c r="AL249" s="98" t="s">
        <v>1486</v>
      </c>
      <c r="AM249" s="98" t="s">
        <v>1240</v>
      </c>
      <c r="AN249" s="98" t="s">
        <v>255</v>
      </c>
      <c r="AO249" s="98"/>
      <c r="AP249" s="98"/>
      <c r="AQ249" s="98" t="s">
        <v>29</v>
      </c>
      <c r="AR249" s="98"/>
      <c r="AS249" s="98" t="s">
        <v>31</v>
      </c>
      <c r="AT249" s="98"/>
      <c r="AU249" s="98"/>
      <c r="AV249" s="98"/>
      <c r="AW249" s="98"/>
      <c r="AX249" s="98"/>
      <c r="AY249" s="98"/>
      <c r="AZ249" s="98"/>
      <c r="BA249" s="98"/>
      <c r="BB249" s="98"/>
      <c r="BC249" s="98"/>
      <c r="BD249" s="98"/>
      <c r="BE249" s="98"/>
      <c r="BF249" s="98" t="s">
        <v>88</v>
      </c>
      <c r="BG249" s="98"/>
      <c r="BH249" s="98" t="s">
        <v>90</v>
      </c>
      <c r="BI249" s="98"/>
      <c r="BJ249" s="98" t="s">
        <v>92</v>
      </c>
      <c r="BK249" s="98"/>
      <c r="BL249" s="98"/>
      <c r="BM249" s="98"/>
      <c r="BN249" s="98"/>
      <c r="BO249" s="101" t="s">
        <v>1488</v>
      </c>
      <c r="BP249" s="101"/>
      <c r="BQ249" s="6"/>
    </row>
    <row r="250" spans="1:69" s="110" customFormat="1" ht="103.5" hidden="1" customHeight="1" x14ac:dyDescent="0.25">
      <c r="A250" s="6"/>
      <c r="B250" s="97" t="s">
        <v>2086</v>
      </c>
      <c r="C250" s="98" t="s">
        <v>2087</v>
      </c>
      <c r="D250" s="98" t="s">
        <v>301</v>
      </c>
      <c r="E250" s="109" t="s">
        <v>302</v>
      </c>
      <c r="F250" s="109" t="s">
        <v>303</v>
      </c>
      <c r="G250" s="98" t="s">
        <v>1502</v>
      </c>
      <c r="H250" s="99" t="s">
        <v>1526</v>
      </c>
      <c r="I250" s="98" t="s">
        <v>241</v>
      </c>
      <c r="J250" s="100">
        <v>45032</v>
      </c>
      <c r="K250" s="100">
        <v>45153</v>
      </c>
      <c r="L250" s="10">
        <f t="shared" si="6"/>
        <v>121</v>
      </c>
      <c r="M250" s="98" t="s">
        <v>919</v>
      </c>
      <c r="N250" s="98" t="s">
        <v>131</v>
      </c>
      <c r="O250" s="98" t="s">
        <v>304</v>
      </c>
      <c r="P250" s="98" t="s">
        <v>243</v>
      </c>
      <c r="Q250" s="98" t="s">
        <v>1632</v>
      </c>
      <c r="R250" s="98" t="s">
        <v>27</v>
      </c>
      <c r="S250" s="98"/>
      <c r="T250" s="98" t="s">
        <v>52</v>
      </c>
      <c r="U250" s="98" t="s">
        <v>53</v>
      </c>
      <c r="V250" s="98"/>
      <c r="W250" s="98"/>
      <c r="X250" s="98"/>
      <c r="Y250" s="98"/>
      <c r="Z250" s="98"/>
      <c r="AA250" s="98"/>
      <c r="AB250" s="98"/>
      <c r="AC250" s="98"/>
      <c r="AD250" s="98"/>
      <c r="AE250" s="98" t="s">
        <v>125</v>
      </c>
      <c r="AF250" s="98" t="s">
        <v>305</v>
      </c>
      <c r="AG250" s="98"/>
      <c r="AH250" s="98"/>
      <c r="AI250" s="98"/>
      <c r="AJ250" s="98"/>
      <c r="AK250" s="98"/>
      <c r="AL250" s="98" t="s">
        <v>1486</v>
      </c>
      <c r="AM250" s="98" t="s">
        <v>1240</v>
      </c>
      <c r="AN250" s="98" t="s">
        <v>255</v>
      </c>
      <c r="AO250" s="98"/>
      <c r="AP250" s="98"/>
      <c r="AQ250" s="98" t="s">
        <v>29</v>
      </c>
      <c r="AR250" s="98"/>
      <c r="AS250" s="98" t="s">
        <v>31</v>
      </c>
      <c r="AT250" s="98"/>
      <c r="AU250" s="98"/>
      <c r="AV250" s="98"/>
      <c r="AW250" s="98"/>
      <c r="AX250" s="98"/>
      <c r="AY250" s="98"/>
      <c r="AZ250" s="98"/>
      <c r="BA250" s="98"/>
      <c r="BB250" s="98"/>
      <c r="BC250" s="98"/>
      <c r="BD250" s="98"/>
      <c r="BE250" s="98"/>
      <c r="BF250" s="98" t="s">
        <v>88</v>
      </c>
      <c r="BG250" s="98"/>
      <c r="BH250" s="98" t="s">
        <v>90</v>
      </c>
      <c r="BI250" s="98"/>
      <c r="BJ250" s="98" t="s">
        <v>92</v>
      </c>
      <c r="BK250" s="98"/>
      <c r="BL250" s="98"/>
      <c r="BM250" s="98"/>
      <c r="BN250" s="98"/>
      <c r="BO250" s="101" t="s">
        <v>1488</v>
      </c>
      <c r="BP250" s="101"/>
      <c r="BQ250" s="6"/>
    </row>
    <row r="251" spans="1:69" s="110" customFormat="1" ht="103.5" hidden="1" customHeight="1" x14ac:dyDescent="0.25">
      <c r="A251" s="6"/>
      <c r="B251" s="97" t="s">
        <v>2088</v>
      </c>
      <c r="C251" s="98" t="s">
        <v>2089</v>
      </c>
      <c r="D251" s="98" t="s">
        <v>301</v>
      </c>
      <c r="E251" s="109" t="s">
        <v>302</v>
      </c>
      <c r="F251" s="109" t="s">
        <v>303</v>
      </c>
      <c r="G251" s="98" t="s">
        <v>1502</v>
      </c>
      <c r="H251" s="99" t="s">
        <v>1526</v>
      </c>
      <c r="I251" s="98" t="s">
        <v>241</v>
      </c>
      <c r="J251" s="100">
        <v>45168</v>
      </c>
      <c r="K251" s="100">
        <v>45290</v>
      </c>
      <c r="L251" s="10">
        <f t="shared" si="6"/>
        <v>122</v>
      </c>
      <c r="M251" s="98" t="s">
        <v>919</v>
      </c>
      <c r="N251" s="98" t="s">
        <v>131</v>
      </c>
      <c r="O251" s="98" t="s">
        <v>304</v>
      </c>
      <c r="P251" s="98" t="s">
        <v>243</v>
      </c>
      <c r="Q251" s="98" t="s">
        <v>1632</v>
      </c>
      <c r="R251" s="98" t="s">
        <v>27</v>
      </c>
      <c r="S251" s="98"/>
      <c r="T251" s="98" t="s">
        <v>52</v>
      </c>
      <c r="U251" s="98" t="s">
        <v>53</v>
      </c>
      <c r="V251" s="98"/>
      <c r="W251" s="98"/>
      <c r="X251" s="98"/>
      <c r="Y251" s="98"/>
      <c r="Z251" s="98"/>
      <c r="AA251" s="98"/>
      <c r="AB251" s="98"/>
      <c r="AC251" s="98"/>
      <c r="AD251" s="98"/>
      <c r="AE251" s="98" t="s">
        <v>125</v>
      </c>
      <c r="AF251" s="98" t="s">
        <v>305</v>
      </c>
      <c r="AG251" s="98"/>
      <c r="AH251" s="98"/>
      <c r="AI251" s="98"/>
      <c r="AJ251" s="98"/>
      <c r="AK251" s="98"/>
      <c r="AL251" s="98" t="s">
        <v>1486</v>
      </c>
      <c r="AM251" s="98" t="s">
        <v>1240</v>
      </c>
      <c r="AN251" s="98" t="s">
        <v>255</v>
      </c>
      <c r="AO251" s="98"/>
      <c r="AP251" s="98"/>
      <c r="AQ251" s="98" t="s">
        <v>29</v>
      </c>
      <c r="AR251" s="98"/>
      <c r="AS251" s="98" t="s">
        <v>31</v>
      </c>
      <c r="AT251" s="98"/>
      <c r="AU251" s="98"/>
      <c r="AV251" s="98"/>
      <c r="AW251" s="98"/>
      <c r="AX251" s="98"/>
      <c r="AY251" s="98"/>
      <c r="AZ251" s="98"/>
      <c r="BA251" s="98"/>
      <c r="BB251" s="98"/>
      <c r="BC251" s="98"/>
      <c r="BD251" s="98"/>
      <c r="BE251" s="98"/>
      <c r="BF251" s="98" t="s">
        <v>88</v>
      </c>
      <c r="BG251" s="98"/>
      <c r="BH251" s="98" t="s">
        <v>90</v>
      </c>
      <c r="BI251" s="98"/>
      <c r="BJ251" s="98" t="s">
        <v>92</v>
      </c>
      <c r="BK251" s="98"/>
      <c r="BL251" s="98"/>
      <c r="BM251" s="98"/>
      <c r="BN251" s="98"/>
      <c r="BO251" s="101" t="s">
        <v>1488</v>
      </c>
      <c r="BP251" s="101"/>
      <c r="BQ251" s="6"/>
    </row>
    <row r="252" spans="1:69" s="110" customFormat="1" ht="103.5" hidden="1" customHeight="1" x14ac:dyDescent="0.25">
      <c r="A252" s="6"/>
      <c r="B252" s="97" t="s">
        <v>2090</v>
      </c>
      <c r="C252" s="99" t="s">
        <v>308</v>
      </c>
      <c r="D252" s="98" t="s">
        <v>309</v>
      </c>
      <c r="E252" s="109" t="s">
        <v>310</v>
      </c>
      <c r="F252" s="109" t="s">
        <v>311</v>
      </c>
      <c r="G252" s="98" t="s">
        <v>1502</v>
      </c>
      <c r="H252" s="98" t="s">
        <v>106</v>
      </c>
      <c r="I252" s="98" t="s">
        <v>2091</v>
      </c>
      <c r="J252" s="100">
        <v>45231</v>
      </c>
      <c r="K252" s="100">
        <v>45291</v>
      </c>
      <c r="L252" s="10">
        <f t="shared" si="6"/>
        <v>60</v>
      </c>
      <c r="M252" s="98" t="s">
        <v>919</v>
      </c>
      <c r="N252" s="98" t="s">
        <v>107</v>
      </c>
      <c r="O252" s="98" t="s">
        <v>312</v>
      </c>
      <c r="P252" s="98" t="s">
        <v>243</v>
      </c>
      <c r="Q252" s="98" t="s">
        <v>1632</v>
      </c>
      <c r="R252" s="98" t="s">
        <v>27</v>
      </c>
      <c r="S252" s="98"/>
      <c r="T252" s="98" t="s">
        <v>52</v>
      </c>
      <c r="U252" s="98"/>
      <c r="V252" s="98"/>
      <c r="W252" s="98"/>
      <c r="X252" s="98"/>
      <c r="Y252" s="98"/>
      <c r="Z252" s="98"/>
      <c r="AA252" s="98"/>
      <c r="AB252" s="98"/>
      <c r="AC252" s="98"/>
      <c r="AD252" s="98"/>
      <c r="AE252" s="98" t="s">
        <v>290</v>
      </c>
      <c r="AF252" s="98" t="s">
        <v>1247</v>
      </c>
      <c r="AG252" s="98"/>
      <c r="AH252" s="98"/>
      <c r="AI252" s="98"/>
      <c r="AJ252" s="98"/>
      <c r="AK252" s="98"/>
      <c r="AL252" s="98" t="s">
        <v>1486</v>
      </c>
      <c r="AM252" s="98" t="s">
        <v>1487</v>
      </c>
      <c r="AN252" s="98" t="s">
        <v>255</v>
      </c>
      <c r="AO252" s="98"/>
      <c r="AP252" s="98"/>
      <c r="AQ252" s="98" t="s">
        <v>29</v>
      </c>
      <c r="AR252" s="98" t="s">
        <v>76</v>
      </c>
      <c r="AS252" s="98"/>
      <c r="AT252" s="98"/>
      <c r="AU252" s="98"/>
      <c r="AV252" s="98"/>
      <c r="AW252" s="98"/>
      <c r="AX252" s="98"/>
      <c r="AY252" s="98"/>
      <c r="AZ252" s="98"/>
      <c r="BA252" s="98"/>
      <c r="BB252" s="98"/>
      <c r="BC252" s="98"/>
      <c r="BD252" s="98"/>
      <c r="BE252" s="98"/>
      <c r="BF252" s="98"/>
      <c r="BG252" s="98"/>
      <c r="BH252" s="98" t="s">
        <v>90</v>
      </c>
      <c r="BI252" s="98" t="s">
        <v>91</v>
      </c>
      <c r="BJ252" s="98"/>
      <c r="BK252" s="98"/>
      <c r="BL252" s="98"/>
      <c r="BM252" s="98"/>
      <c r="BN252" s="98"/>
      <c r="BO252" s="101" t="s">
        <v>1488</v>
      </c>
      <c r="BP252" s="101"/>
      <c r="BQ252" s="6"/>
    </row>
    <row r="253" spans="1:69" s="110" customFormat="1" ht="103.5" hidden="1" customHeight="1" x14ac:dyDescent="0.25">
      <c r="A253" s="6"/>
      <c r="B253" s="97" t="s">
        <v>2092</v>
      </c>
      <c r="C253" s="99" t="s">
        <v>324</v>
      </c>
      <c r="D253" s="98" t="s">
        <v>325</v>
      </c>
      <c r="E253" s="109" t="s">
        <v>326</v>
      </c>
      <c r="F253" s="109" t="s">
        <v>327</v>
      </c>
      <c r="G253" s="98" t="s">
        <v>1502</v>
      </c>
      <c r="H253" s="98" t="s">
        <v>106</v>
      </c>
      <c r="I253" s="98" t="s">
        <v>2091</v>
      </c>
      <c r="J253" s="100">
        <v>45200</v>
      </c>
      <c r="K253" s="100">
        <v>45291</v>
      </c>
      <c r="L253" s="10">
        <f t="shared" si="6"/>
        <v>91</v>
      </c>
      <c r="M253" s="98" t="s">
        <v>919</v>
      </c>
      <c r="N253" s="98" t="s">
        <v>107</v>
      </c>
      <c r="O253" s="98" t="s">
        <v>312</v>
      </c>
      <c r="P253" s="98" t="s">
        <v>243</v>
      </c>
      <c r="Q253" s="98" t="s">
        <v>1632</v>
      </c>
      <c r="R253" s="98" t="s">
        <v>27</v>
      </c>
      <c r="S253" s="98"/>
      <c r="T253" s="98" t="s">
        <v>52</v>
      </c>
      <c r="U253" s="98"/>
      <c r="V253" s="98"/>
      <c r="W253" s="98"/>
      <c r="X253" s="98"/>
      <c r="Y253" s="98"/>
      <c r="Z253" s="98"/>
      <c r="AA253" s="98"/>
      <c r="AB253" s="98"/>
      <c r="AC253" s="98"/>
      <c r="AD253" s="98"/>
      <c r="AE253" s="98" t="s">
        <v>290</v>
      </c>
      <c r="AF253" s="98" t="s">
        <v>291</v>
      </c>
      <c r="AG253" s="98"/>
      <c r="AH253" s="98"/>
      <c r="AI253" s="98"/>
      <c r="AJ253" s="98"/>
      <c r="AK253" s="98"/>
      <c r="AL253" s="98" t="s">
        <v>1486</v>
      </c>
      <c r="AM253" s="98" t="s">
        <v>1804</v>
      </c>
      <c r="AN253" s="98" t="s">
        <v>247</v>
      </c>
      <c r="AO253" s="98"/>
      <c r="AP253" s="98"/>
      <c r="AQ253" s="98" t="s">
        <v>29</v>
      </c>
      <c r="AR253" s="98"/>
      <c r="AS253" s="98"/>
      <c r="AT253" s="98"/>
      <c r="AU253" s="98"/>
      <c r="AV253" s="98"/>
      <c r="AW253" s="98"/>
      <c r="AX253" s="98"/>
      <c r="AY253" s="98"/>
      <c r="AZ253" s="98"/>
      <c r="BA253" s="98"/>
      <c r="BB253" s="98"/>
      <c r="BC253" s="98"/>
      <c r="BD253" s="98"/>
      <c r="BE253" s="98"/>
      <c r="BF253" s="98"/>
      <c r="BG253" s="98"/>
      <c r="BH253" s="98" t="s">
        <v>90</v>
      </c>
      <c r="BI253" s="98"/>
      <c r="BJ253" s="98"/>
      <c r="BK253" s="98"/>
      <c r="BL253" s="98"/>
      <c r="BM253" s="98"/>
      <c r="BN253" s="98"/>
      <c r="BO253" s="101" t="s">
        <v>1488</v>
      </c>
      <c r="BP253" s="101"/>
      <c r="BQ253" s="6"/>
    </row>
    <row r="254" spans="1:69" s="110" customFormat="1" ht="103.5" hidden="1" customHeight="1" x14ac:dyDescent="0.25">
      <c r="A254" s="6"/>
      <c r="B254" s="97" t="s">
        <v>2093</v>
      </c>
      <c r="C254" s="99" t="s">
        <v>329</v>
      </c>
      <c r="D254" s="98" t="s">
        <v>330</v>
      </c>
      <c r="E254" s="109" t="s">
        <v>331</v>
      </c>
      <c r="F254" s="109" t="s">
        <v>332</v>
      </c>
      <c r="G254" s="98" t="s">
        <v>1502</v>
      </c>
      <c r="H254" s="98" t="s">
        <v>106</v>
      </c>
      <c r="I254" s="98" t="s">
        <v>2091</v>
      </c>
      <c r="J254" s="100">
        <v>45170</v>
      </c>
      <c r="K254" s="100">
        <v>45291</v>
      </c>
      <c r="L254" s="10">
        <f t="shared" si="6"/>
        <v>121</v>
      </c>
      <c r="M254" s="98" t="s">
        <v>919</v>
      </c>
      <c r="N254" s="98" t="s">
        <v>107</v>
      </c>
      <c r="O254" s="98" t="s">
        <v>333</v>
      </c>
      <c r="P254" s="98" t="s">
        <v>243</v>
      </c>
      <c r="Q254" s="98" t="s">
        <v>1632</v>
      </c>
      <c r="R254" s="98" t="s">
        <v>27</v>
      </c>
      <c r="S254" s="98"/>
      <c r="T254" s="98" t="s">
        <v>52</v>
      </c>
      <c r="U254" s="98"/>
      <c r="V254" s="98"/>
      <c r="W254" s="98"/>
      <c r="X254" s="98"/>
      <c r="Y254" s="98"/>
      <c r="Z254" s="98"/>
      <c r="AA254" s="98"/>
      <c r="AB254" s="98"/>
      <c r="AC254" s="98"/>
      <c r="AD254" s="98"/>
      <c r="AE254" s="98" t="s">
        <v>290</v>
      </c>
      <c r="AF254" s="98" t="s">
        <v>1247</v>
      </c>
      <c r="AG254" s="98"/>
      <c r="AH254" s="98"/>
      <c r="AI254" s="98"/>
      <c r="AJ254" s="98"/>
      <c r="AK254" s="98"/>
      <c r="AL254" s="98" t="s">
        <v>1486</v>
      </c>
      <c r="AM254" s="98" t="s">
        <v>1240</v>
      </c>
      <c r="AN254" s="98" t="s">
        <v>255</v>
      </c>
      <c r="AO254" s="98"/>
      <c r="AP254" s="98"/>
      <c r="AQ254" s="98" t="s">
        <v>29</v>
      </c>
      <c r="AR254" s="98" t="s">
        <v>76</v>
      </c>
      <c r="AS254" s="98"/>
      <c r="AT254" s="98"/>
      <c r="AU254" s="98"/>
      <c r="AV254" s="98"/>
      <c r="AW254" s="98"/>
      <c r="AX254" s="98"/>
      <c r="AY254" s="98"/>
      <c r="AZ254" s="98"/>
      <c r="BA254" s="98"/>
      <c r="BB254" s="98"/>
      <c r="BC254" s="98"/>
      <c r="BD254" s="98"/>
      <c r="BE254" s="98"/>
      <c r="BF254" s="98"/>
      <c r="BG254" s="98"/>
      <c r="BH254" s="98" t="s">
        <v>90</v>
      </c>
      <c r="BI254" s="98" t="s">
        <v>91</v>
      </c>
      <c r="BJ254" s="98"/>
      <c r="BK254" s="98"/>
      <c r="BL254" s="98"/>
      <c r="BM254" s="98"/>
      <c r="BN254" s="98"/>
      <c r="BO254" s="101" t="s">
        <v>1488</v>
      </c>
      <c r="BP254" s="101"/>
      <c r="BQ254" s="6"/>
    </row>
    <row r="255" spans="1:69" s="110" customFormat="1" ht="103.5" hidden="1" customHeight="1" x14ac:dyDescent="0.25">
      <c r="A255" s="6"/>
      <c r="B255" s="97" t="s">
        <v>2094</v>
      </c>
      <c r="C255" s="99" t="s">
        <v>334</v>
      </c>
      <c r="D255" s="98" t="s">
        <v>335</v>
      </c>
      <c r="E255" s="109" t="s">
        <v>336</v>
      </c>
      <c r="F255" s="109" t="s">
        <v>336</v>
      </c>
      <c r="G255" s="98" t="s">
        <v>1502</v>
      </c>
      <c r="H255" s="98" t="s">
        <v>106</v>
      </c>
      <c r="I255" s="98" t="s">
        <v>2091</v>
      </c>
      <c r="J255" s="100">
        <v>45200</v>
      </c>
      <c r="K255" s="100">
        <v>45291</v>
      </c>
      <c r="L255" s="10">
        <f t="shared" si="6"/>
        <v>91</v>
      </c>
      <c r="M255" s="98" t="s">
        <v>919</v>
      </c>
      <c r="N255" s="98" t="s">
        <v>107</v>
      </c>
      <c r="O255" s="98" t="s">
        <v>333</v>
      </c>
      <c r="P255" s="98" t="s">
        <v>243</v>
      </c>
      <c r="Q255" s="98" t="s">
        <v>1632</v>
      </c>
      <c r="R255" s="98" t="s">
        <v>27</v>
      </c>
      <c r="S255" s="98"/>
      <c r="T255" s="98" t="s">
        <v>52</v>
      </c>
      <c r="U255" s="98"/>
      <c r="V255" s="98"/>
      <c r="W255" s="98"/>
      <c r="X255" s="98"/>
      <c r="Y255" s="98"/>
      <c r="Z255" s="98"/>
      <c r="AA255" s="98"/>
      <c r="AB255" s="98"/>
      <c r="AC255" s="98"/>
      <c r="AD255" s="98"/>
      <c r="AE255" s="98" t="s">
        <v>290</v>
      </c>
      <c r="AF255" s="98" t="s">
        <v>1247</v>
      </c>
      <c r="AG255" s="98"/>
      <c r="AH255" s="98"/>
      <c r="AI255" s="98"/>
      <c r="AJ255" s="98"/>
      <c r="AK255" s="98"/>
      <c r="AL255" s="98" t="s">
        <v>1486</v>
      </c>
      <c r="AM255" s="98" t="s">
        <v>1240</v>
      </c>
      <c r="AN255" s="98" t="s">
        <v>255</v>
      </c>
      <c r="AO255" s="98"/>
      <c r="AP255" s="98"/>
      <c r="AQ255" s="98" t="s">
        <v>29</v>
      </c>
      <c r="AR255" s="98" t="s">
        <v>76</v>
      </c>
      <c r="AS255" s="98"/>
      <c r="AT255" s="98"/>
      <c r="AU255" s="98"/>
      <c r="AV255" s="98"/>
      <c r="AW255" s="98"/>
      <c r="AX255" s="98"/>
      <c r="AY255" s="98"/>
      <c r="AZ255" s="98"/>
      <c r="BA255" s="98"/>
      <c r="BB255" s="98"/>
      <c r="BC255" s="98"/>
      <c r="BD255" s="98"/>
      <c r="BE255" s="98"/>
      <c r="BF255" s="98"/>
      <c r="BG255" s="98"/>
      <c r="BH255" s="98" t="s">
        <v>90</v>
      </c>
      <c r="BI255" s="98" t="s">
        <v>91</v>
      </c>
      <c r="BJ255" s="98"/>
      <c r="BK255" s="98"/>
      <c r="BL255" s="98"/>
      <c r="BM255" s="98"/>
      <c r="BN255" s="98"/>
      <c r="BO255" s="101" t="s">
        <v>1488</v>
      </c>
      <c r="BP255" s="101"/>
      <c r="BQ255" s="6"/>
    </row>
    <row r="256" spans="1:69" s="110" customFormat="1" ht="103.5" hidden="1" customHeight="1" x14ac:dyDescent="0.25">
      <c r="A256" s="6"/>
      <c r="B256" s="97" t="s">
        <v>2095</v>
      </c>
      <c r="C256" s="99" t="s">
        <v>2096</v>
      </c>
      <c r="D256" s="98" t="s">
        <v>2097</v>
      </c>
      <c r="E256" s="109" t="s">
        <v>339</v>
      </c>
      <c r="F256" s="109" t="s">
        <v>2098</v>
      </c>
      <c r="G256" s="98" t="s">
        <v>1502</v>
      </c>
      <c r="H256" s="98" t="s">
        <v>106</v>
      </c>
      <c r="I256" s="98" t="s">
        <v>2091</v>
      </c>
      <c r="J256" s="100">
        <v>44927</v>
      </c>
      <c r="K256" s="100">
        <v>44957</v>
      </c>
      <c r="L256" s="10">
        <f t="shared" si="6"/>
        <v>30</v>
      </c>
      <c r="M256" s="98" t="s">
        <v>919</v>
      </c>
      <c r="N256" s="98" t="s">
        <v>107</v>
      </c>
      <c r="O256" s="98" t="s">
        <v>333</v>
      </c>
      <c r="P256" s="98" t="s">
        <v>243</v>
      </c>
      <c r="Q256" s="98" t="s">
        <v>1632</v>
      </c>
      <c r="R256" s="98" t="s">
        <v>27</v>
      </c>
      <c r="S256" s="98"/>
      <c r="T256" s="98" t="s">
        <v>52</v>
      </c>
      <c r="U256" s="98"/>
      <c r="V256" s="98"/>
      <c r="W256" s="98"/>
      <c r="X256" s="98"/>
      <c r="Y256" s="98"/>
      <c r="Z256" s="98"/>
      <c r="AA256" s="98"/>
      <c r="AB256" s="98"/>
      <c r="AC256" s="98"/>
      <c r="AD256" s="98"/>
      <c r="AE256" s="98" t="s">
        <v>290</v>
      </c>
      <c r="AF256" s="98" t="s">
        <v>1247</v>
      </c>
      <c r="AG256" s="98"/>
      <c r="AH256" s="98"/>
      <c r="AI256" s="98"/>
      <c r="AJ256" s="98"/>
      <c r="AK256" s="98"/>
      <c r="AL256" s="98" t="s">
        <v>1486</v>
      </c>
      <c r="AM256" s="98" t="s">
        <v>1240</v>
      </c>
      <c r="AN256" s="98" t="s">
        <v>255</v>
      </c>
      <c r="AO256" s="98"/>
      <c r="AP256" s="98"/>
      <c r="AQ256" s="98" t="s">
        <v>29</v>
      </c>
      <c r="AR256" s="98" t="s">
        <v>76</v>
      </c>
      <c r="AS256" s="98"/>
      <c r="AT256" s="98"/>
      <c r="AU256" s="98"/>
      <c r="AV256" s="98"/>
      <c r="AW256" s="98"/>
      <c r="AX256" s="98"/>
      <c r="AY256" s="98"/>
      <c r="AZ256" s="98"/>
      <c r="BA256" s="98"/>
      <c r="BB256" s="98"/>
      <c r="BC256" s="98"/>
      <c r="BD256" s="98"/>
      <c r="BE256" s="98"/>
      <c r="BF256" s="98"/>
      <c r="BG256" s="98"/>
      <c r="BH256" s="98" t="s">
        <v>90</v>
      </c>
      <c r="BI256" s="98" t="s">
        <v>91</v>
      </c>
      <c r="BJ256" s="98"/>
      <c r="BK256" s="98"/>
      <c r="BL256" s="98"/>
      <c r="BM256" s="98"/>
      <c r="BN256" s="98"/>
      <c r="BO256" s="101" t="s">
        <v>1488</v>
      </c>
      <c r="BP256" s="101"/>
      <c r="BQ256" s="6"/>
    </row>
    <row r="257" spans="1:69" s="110" customFormat="1" ht="103.5" hidden="1" customHeight="1" x14ac:dyDescent="0.25">
      <c r="A257" s="6"/>
      <c r="B257" s="97" t="s">
        <v>2099</v>
      </c>
      <c r="C257" s="99" t="s">
        <v>2100</v>
      </c>
      <c r="D257" s="98" t="s">
        <v>346</v>
      </c>
      <c r="E257" s="109" t="s">
        <v>347</v>
      </c>
      <c r="F257" s="109" t="s">
        <v>348</v>
      </c>
      <c r="G257" s="98" t="s">
        <v>1502</v>
      </c>
      <c r="H257" s="98" t="s">
        <v>106</v>
      </c>
      <c r="I257" s="98" t="s">
        <v>2091</v>
      </c>
      <c r="J257" s="100">
        <v>44927</v>
      </c>
      <c r="K257" s="100">
        <v>44957</v>
      </c>
      <c r="L257" s="10">
        <f t="shared" si="6"/>
        <v>30</v>
      </c>
      <c r="M257" s="98" t="s">
        <v>919</v>
      </c>
      <c r="N257" s="98"/>
      <c r="O257" s="98"/>
      <c r="P257" s="98" t="s">
        <v>243</v>
      </c>
      <c r="Q257" s="98" t="s">
        <v>1632</v>
      </c>
      <c r="R257" s="98" t="s">
        <v>27</v>
      </c>
      <c r="S257" s="98"/>
      <c r="T257" s="98" t="s">
        <v>52</v>
      </c>
      <c r="U257" s="98"/>
      <c r="V257" s="98"/>
      <c r="W257" s="98"/>
      <c r="X257" s="98"/>
      <c r="Y257" s="98"/>
      <c r="Z257" s="98"/>
      <c r="AA257" s="98"/>
      <c r="AB257" s="98"/>
      <c r="AC257" s="98"/>
      <c r="AD257" s="98"/>
      <c r="AE257" s="98" t="s">
        <v>290</v>
      </c>
      <c r="AF257" s="98" t="s">
        <v>349</v>
      </c>
      <c r="AG257" s="98"/>
      <c r="AH257" s="98"/>
      <c r="AI257" s="98"/>
      <c r="AJ257" s="98"/>
      <c r="AK257" s="98"/>
      <c r="AL257" s="98" t="s">
        <v>1486</v>
      </c>
      <c r="AM257" s="98" t="s">
        <v>1804</v>
      </c>
      <c r="AN257" s="98" t="s">
        <v>350</v>
      </c>
      <c r="AO257" s="98"/>
      <c r="AP257" s="98"/>
      <c r="AQ257" s="98" t="s">
        <v>29</v>
      </c>
      <c r="AR257" s="98"/>
      <c r="AS257" s="98" t="s">
        <v>31</v>
      </c>
      <c r="AT257" s="98"/>
      <c r="AU257" s="98"/>
      <c r="AV257" s="98"/>
      <c r="AW257" s="98"/>
      <c r="AX257" s="98"/>
      <c r="AY257" s="98"/>
      <c r="AZ257" s="98"/>
      <c r="BA257" s="98"/>
      <c r="BB257" s="98"/>
      <c r="BC257" s="98"/>
      <c r="BD257" s="98"/>
      <c r="BE257" s="98"/>
      <c r="BF257" s="98"/>
      <c r="BG257" s="98"/>
      <c r="BH257" s="98" t="s">
        <v>90</v>
      </c>
      <c r="BI257" s="98"/>
      <c r="BJ257" s="98" t="s">
        <v>92</v>
      </c>
      <c r="BK257" s="98"/>
      <c r="BL257" s="98"/>
      <c r="BM257" s="98"/>
      <c r="BN257" s="98"/>
      <c r="BO257" s="101" t="s">
        <v>1488</v>
      </c>
      <c r="BP257" s="101"/>
      <c r="BQ257" s="6"/>
    </row>
    <row r="258" spans="1:69" s="110" customFormat="1" ht="103.5" hidden="1" customHeight="1" x14ac:dyDescent="0.25">
      <c r="A258" s="6"/>
      <c r="B258" s="97" t="s">
        <v>2101</v>
      </c>
      <c r="C258" s="99" t="s">
        <v>2102</v>
      </c>
      <c r="D258" s="98" t="s">
        <v>352</v>
      </c>
      <c r="E258" s="109" t="s">
        <v>353</v>
      </c>
      <c r="F258" s="109" t="s">
        <v>354</v>
      </c>
      <c r="G258" s="98" t="s">
        <v>1502</v>
      </c>
      <c r="H258" s="98" t="s">
        <v>106</v>
      </c>
      <c r="I258" s="98" t="s">
        <v>2091</v>
      </c>
      <c r="J258" s="100">
        <v>44927</v>
      </c>
      <c r="K258" s="100">
        <v>44957</v>
      </c>
      <c r="L258" s="10">
        <f t="shared" si="6"/>
        <v>30</v>
      </c>
      <c r="M258" s="98" t="s">
        <v>919</v>
      </c>
      <c r="N258" s="98"/>
      <c r="O258" s="98"/>
      <c r="P258" s="98" t="s">
        <v>243</v>
      </c>
      <c r="Q258" s="98" t="s">
        <v>1632</v>
      </c>
      <c r="R258" s="98" t="s">
        <v>27</v>
      </c>
      <c r="S258" s="98"/>
      <c r="T258" s="98" t="s">
        <v>52</v>
      </c>
      <c r="U258" s="98"/>
      <c r="V258" s="98"/>
      <c r="W258" s="98"/>
      <c r="X258" s="98"/>
      <c r="Y258" s="98"/>
      <c r="Z258" s="98"/>
      <c r="AA258" s="98"/>
      <c r="AB258" s="98"/>
      <c r="AC258" s="98"/>
      <c r="AD258" s="98"/>
      <c r="AE258" s="98" t="s">
        <v>290</v>
      </c>
      <c r="AF258" s="98" t="s">
        <v>349</v>
      </c>
      <c r="AG258" s="98"/>
      <c r="AH258" s="98"/>
      <c r="AI258" s="98"/>
      <c r="AJ258" s="98"/>
      <c r="AK258" s="98"/>
      <c r="AL258" s="98" t="s">
        <v>1486</v>
      </c>
      <c r="AM258" s="98" t="s">
        <v>1804</v>
      </c>
      <c r="AN258" s="98" t="s">
        <v>350</v>
      </c>
      <c r="AO258" s="98"/>
      <c r="AP258" s="98"/>
      <c r="AQ258" s="98" t="s">
        <v>29</v>
      </c>
      <c r="AR258" s="98"/>
      <c r="AS258" s="98" t="s">
        <v>31</v>
      </c>
      <c r="AT258" s="98"/>
      <c r="AU258" s="98"/>
      <c r="AV258" s="98"/>
      <c r="AW258" s="98"/>
      <c r="AX258" s="98"/>
      <c r="AY258" s="98"/>
      <c r="AZ258" s="98"/>
      <c r="BA258" s="98"/>
      <c r="BB258" s="98"/>
      <c r="BC258" s="98"/>
      <c r="BD258" s="98"/>
      <c r="BE258" s="98"/>
      <c r="BF258" s="98"/>
      <c r="BG258" s="98"/>
      <c r="BH258" s="98" t="s">
        <v>90</v>
      </c>
      <c r="BI258" s="98"/>
      <c r="BJ258" s="98" t="s">
        <v>92</v>
      </c>
      <c r="BK258" s="98"/>
      <c r="BL258" s="98"/>
      <c r="BM258" s="98"/>
      <c r="BN258" s="98"/>
      <c r="BO258" s="101" t="s">
        <v>1488</v>
      </c>
      <c r="BP258" s="101"/>
      <c r="BQ258" s="6"/>
    </row>
    <row r="259" spans="1:69" s="110" customFormat="1" ht="103.5" hidden="1" customHeight="1" x14ac:dyDescent="0.25">
      <c r="A259" s="6"/>
      <c r="B259" s="97" t="s">
        <v>2103</v>
      </c>
      <c r="C259" s="99" t="s">
        <v>356</v>
      </c>
      <c r="D259" s="98" t="s">
        <v>357</v>
      </c>
      <c r="E259" s="109" t="s">
        <v>358</v>
      </c>
      <c r="F259" s="109" t="s">
        <v>359</v>
      </c>
      <c r="G259" s="98" t="s">
        <v>1502</v>
      </c>
      <c r="H259" s="98" t="s">
        <v>106</v>
      </c>
      <c r="I259" s="98" t="s">
        <v>2091</v>
      </c>
      <c r="J259" s="100">
        <v>45170</v>
      </c>
      <c r="K259" s="100">
        <v>45290</v>
      </c>
      <c r="L259" s="10">
        <f t="shared" si="6"/>
        <v>120</v>
      </c>
      <c r="M259" s="98" t="s">
        <v>919</v>
      </c>
      <c r="N259" s="98"/>
      <c r="O259" s="98"/>
      <c r="P259" s="98" t="s">
        <v>243</v>
      </c>
      <c r="Q259" s="98" t="s">
        <v>1632</v>
      </c>
      <c r="R259" s="98" t="s">
        <v>27</v>
      </c>
      <c r="S259" s="98"/>
      <c r="T259" s="98" t="s">
        <v>52</v>
      </c>
      <c r="U259" s="98"/>
      <c r="V259" s="98"/>
      <c r="W259" s="98"/>
      <c r="X259" s="98"/>
      <c r="Y259" s="98"/>
      <c r="Z259" s="98"/>
      <c r="AA259" s="98"/>
      <c r="AB259" s="98"/>
      <c r="AC259" s="98"/>
      <c r="AD259" s="98"/>
      <c r="AE259" s="98" t="s">
        <v>290</v>
      </c>
      <c r="AF259" s="98" t="s">
        <v>291</v>
      </c>
      <c r="AG259" s="98"/>
      <c r="AH259" s="98"/>
      <c r="AI259" s="98"/>
      <c r="AJ259" s="98"/>
      <c r="AK259" s="98"/>
      <c r="AL259" s="98" t="s">
        <v>1486</v>
      </c>
      <c r="AM259" s="98" t="s">
        <v>1814</v>
      </c>
      <c r="AN259" s="98" t="s">
        <v>247</v>
      </c>
      <c r="AO259" s="98"/>
      <c r="AP259" s="98"/>
      <c r="AQ259" s="98" t="s">
        <v>29</v>
      </c>
      <c r="AR259" s="98"/>
      <c r="AS259" s="98"/>
      <c r="AT259" s="98"/>
      <c r="AU259" s="98"/>
      <c r="AV259" s="98"/>
      <c r="AW259" s="98"/>
      <c r="AX259" s="98"/>
      <c r="AY259" s="98"/>
      <c r="AZ259" s="98"/>
      <c r="BA259" s="98"/>
      <c r="BB259" s="98"/>
      <c r="BC259" s="98"/>
      <c r="BD259" s="98"/>
      <c r="BE259" s="98"/>
      <c r="BF259" s="98"/>
      <c r="BG259" s="98"/>
      <c r="BH259" s="98" t="s">
        <v>90</v>
      </c>
      <c r="BI259" s="98"/>
      <c r="BJ259" s="98"/>
      <c r="BK259" s="98"/>
      <c r="BL259" s="98"/>
      <c r="BM259" s="98"/>
      <c r="BN259" s="98"/>
      <c r="BO259" s="101" t="s">
        <v>1488</v>
      </c>
      <c r="BP259" s="101"/>
      <c r="BQ259" s="6"/>
    </row>
    <row r="260" spans="1:69" s="110" customFormat="1" ht="103.5" hidden="1" customHeight="1" x14ac:dyDescent="0.25">
      <c r="A260" s="6"/>
      <c r="B260" s="97" t="s">
        <v>2104</v>
      </c>
      <c r="C260" s="99" t="s">
        <v>361</v>
      </c>
      <c r="D260" s="98" t="s">
        <v>362</v>
      </c>
      <c r="E260" s="109" t="s">
        <v>336</v>
      </c>
      <c r="F260" s="109" t="s">
        <v>336</v>
      </c>
      <c r="G260" s="98" t="s">
        <v>1502</v>
      </c>
      <c r="H260" s="98" t="s">
        <v>106</v>
      </c>
      <c r="I260" s="98" t="s">
        <v>2091</v>
      </c>
      <c r="J260" s="100">
        <v>45170</v>
      </c>
      <c r="K260" s="100">
        <v>45290</v>
      </c>
      <c r="L260" s="10">
        <f t="shared" si="6"/>
        <v>120</v>
      </c>
      <c r="M260" s="98" t="s">
        <v>919</v>
      </c>
      <c r="N260" s="98"/>
      <c r="O260" s="98"/>
      <c r="P260" s="98" t="s">
        <v>243</v>
      </c>
      <c r="Q260" s="98" t="s">
        <v>1632</v>
      </c>
      <c r="R260" s="98" t="s">
        <v>27</v>
      </c>
      <c r="S260" s="98"/>
      <c r="T260" s="98" t="s">
        <v>52</v>
      </c>
      <c r="U260" s="98"/>
      <c r="V260" s="98"/>
      <c r="W260" s="98"/>
      <c r="X260" s="98"/>
      <c r="Y260" s="98"/>
      <c r="Z260" s="98"/>
      <c r="AA260" s="98"/>
      <c r="AB260" s="98"/>
      <c r="AC260" s="98"/>
      <c r="AD260" s="98"/>
      <c r="AE260" s="98" t="s">
        <v>290</v>
      </c>
      <c r="AF260" s="98" t="s">
        <v>1247</v>
      </c>
      <c r="AG260" s="98"/>
      <c r="AH260" s="98"/>
      <c r="AI260" s="98"/>
      <c r="AJ260" s="98"/>
      <c r="AK260" s="98"/>
      <c r="AL260" s="98" t="s">
        <v>1486</v>
      </c>
      <c r="AM260" s="98" t="s">
        <v>1240</v>
      </c>
      <c r="AN260" s="98" t="s">
        <v>255</v>
      </c>
      <c r="AO260" s="98"/>
      <c r="AP260" s="98"/>
      <c r="AQ260" s="98" t="s">
        <v>29</v>
      </c>
      <c r="AR260" s="98"/>
      <c r="AS260" s="98"/>
      <c r="AT260" s="98"/>
      <c r="AU260" s="98"/>
      <c r="AV260" s="98"/>
      <c r="AW260" s="98"/>
      <c r="AX260" s="98"/>
      <c r="AY260" s="98"/>
      <c r="AZ260" s="98"/>
      <c r="BA260" s="98"/>
      <c r="BB260" s="98"/>
      <c r="BC260" s="98"/>
      <c r="BD260" s="98"/>
      <c r="BE260" s="98"/>
      <c r="BF260" s="98"/>
      <c r="BG260" s="98"/>
      <c r="BH260" s="98" t="s">
        <v>90</v>
      </c>
      <c r="BI260" s="98"/>
      <c r="BJ260" s="98"/>
      <c r="BK260" s="98"/>
      <c r="BL260" s="98"/>
      <c r="BM260" s="98"/>
      <c r="BN260" s="98"/>
      <c r="BO260" s="101" t="s">
        <v>1488</v>
      </c>
      <c r="BP260" s="101"/>
      <c r="BQ260" s="6"/>
    </row>
    <row r="261" spans="1:69" s="110" customFormat="1" ht="103.5" hidden="1" customHeight="1" x14ac:dyDescent="0.25">
      <c r="A261" s="6"/>
      <c r="B261" s="97" t="s">
        <v>2105</v>
      </c>
      <c r="C261" s="99" t="s">
        <v>2106</v>
      </c>
      <c r="D261" s="98" t="s">
        <v>364</v>
      </c>
      <c r="E261" s="109" t="s">
        <v>365</v>
      </c>
      <c r="F261" s="109" t="s">
        <v>366</v>
      </c>
      <c r="G261" s="98" t="s">
        <v>1502</v>
      </c>
      <c r="H261" s="98" t="s">
        <v>106</v>
      </c>
      <c r="I261" s="98" t="s">
        <v>2091</v>
      </c>
      <c r="J261" s="100">
        <v>45047</v>
      </c>
      <c r="K261" s="100">
        <v>45077</v>
      </c>
      <c r="L261" s="10">
        <f t="shared" si="6"/>
        <v>30</v>
      </c>
      <c r="M261" s="98" t="s">
        <v>919</v>
      </c>
      <c r="N261" s="98"/>
      <c r="O261" s="98"/>
      <c r="P261" s="98" t="s">
        <v>243</v>
      </c>
      <c r="Q261" s="98" t="s">
        <v>1632</v>
      </c>
      <c r="R261" s="98" t="s">
        <v>27</v>
      </c>
      <c r="S261" s="98"/>
      <c r="T261" s="98" t="s">
        <v>52</v>
      </c>
      <c r="U261" s="98"/>
      <c r="V261" s="98"/>
      <c r="W261" s="98"/>
      <c r="X261" s="98"/>
      <c r="Y261" s="98"/>
      <c r="Z261" s="98"/>
      <c r="AA261" s="98"/>
      <c r="AB261" s="98"/>
      <c r="AC261" s="98"/>
      <c r="AD261" s="98"/>
      <c r="AE261" s="98" t="s">
        <v>290</v>
      </c>
      <c r="AF261" s="98" t="s">
        <v>1247</v>
      </c>
      <c r="AG261" s="98"/>
      <c r="AH261" s="98"/>
      <c r="AI261" s="98"/>
      <c r="AJ261" s="98"/>
      <c r="AK261" s="98"/>
      <c r="AL261" s="98" t="s">
        <v>1486</v>
      </c>
      <c r="AM261" s="98" t="s">
        <v>1814</v>
      </c>
      <c r="AN261" s="98" t="s">
        <v>255</v>
      </c>
      <c r="AO261" s="98"/>
      <c r="AP261" s="98"/>
      <c r="AQ261" s="98" t="s">
        <v>29</v>
      </c>
      <c r="AR261" s="98"/>
      <c r="AS261" s="98"/>
      <c r="AT261" s="98"/>
      <c r="AU261" s="98"/>
      <c r="AV261" s="98"/>
      <c r="AW261" s="98"/>
      <c r="AX261" s="98"/>
      <c r="AY261" s="98"/>
      <c r="AZ261" s="98"/>
      <c r="BA261" s="98"/>
      <c r="BB261" s="98"/>
      <c r="BC261" s="98"/>
      <c r="BD261" s="98"/>
      <c r="BE261" s="98"/>
      <c r="BF261" s="98"/>
      <c r="BG261" s="98"/>
      <c r="BH261" s="98" t="s">
        <v>90</v>
      </c>
      <c r="BI261" s="98"/>
      <c r="BJ261" s="98"/>
      <c r="BK261" s="98"/>
      <c r="BL261" s="98"/>
      <c r="BM261" s="98"/>
      <c r="BN261" s="98"/>
      <c r="BO261" s="101" t="s">
        <v>1488</v>
      </c>
      <c r="BP261" s="101"/>
      <c r="BQ261" s="6"/>
    </row>
    <row r="262" spans="1:69" s="110" customFormat="1" ht="103.5" hidden="1" customHeight="1" x14ac:dyDescent="0.25">
      <c r="A262" s="6"/>
      <c r="B262" s="97" t="s">
        <v>2107</v>
      </c>
      <c r="C262" s="99" t="s">
        <v>2108</v>
      </c>
      <c r="D262" s="99" t="s">
        <v>364</v>
      </c>
      <c r="E262" s="130" t="s">
        <v>365</v>
      </c>
      <c r="F262" s="130" t="s">
        <v>366</v>
      </c>
      <c r="G262" s="99" t="s">
        <v>1502</v>
      </c>
      <c r="H262" s="99" t="s">
        <v>106</v>
      </c>
      <c r="I262" s="99" t="s">
        <v>2091</v>
      </c>
      <c r="J262" s="120">
        <v>45170</v>
      </c>
      <c r="K262" s="120">
        <v>45199</v>
      </c>
      <c r="L262" s="10">
        <f t="shared" si="6"/>
        <v>29</v>
      </c>
      <c r="M262" s="98" t="s">
        <v>919</v>
      </c>
      <c r="N262" s="98"/>
      <c r="O262" s="98"/>
      <c r="P262" s="98" t="s">
        <v>243</v>
      </c>
      <c r="Q262" s="98" t="s">
        <v>1632</v>
      </c>
      <c r="R262" s="98" t="s">
        <v>27</v>
      </c>
      <c r="S262" s="98"/>
      <c r="T262" s="98" t="s">
        <v>52</v>
      </c>
      <c r="U262" s="98"/>
      <c r="V262" s="98"/>
      <c r="W262" s="98"/>
      <c r="X262" s="98"/>
      <c r="Y262" s="98"/>
      <c r="Z262" s="98"/>
      <c r="AA262" s="98"/>
      <c r="AB262" s="98"/>
      <c r="AC262" s="98"/>
      <c r="AD262" s="98"/>
      <c r="AE262" s="98" t="s">
        <v>290</v>
      </c>
      <c r="AF262" s="98" t="s">
        <v>1247</v>
      </c>
      <c r="AG262" s="98"/>
      <c r="AH262" s="98"/>
      <c r="AI262" s="98"/>
      <c r="AJ262" s="98"/>
      <c r="AK262" s="98"/>
      <c r="AL262" s="98" t="s">
        <v>1486</v>
      </c>
      <c r="AM262" s="98" t="s">
        <v>1814</v>
      </c>
      <c r="AN262" s="98" t="s">
        <v>255</v>
      </c>
      <c r="AO262" s="98"/>
      <c r="AP262" s="98"/>
      <c r="AQ262" s="98" t="s">
        <v>29</v>
      </c>
      <c r="AR262" s="98"/>
      <c r="AS262" s="98"/>
      <c r="AT262" s="98"/>
      <c r="AU262" s="98"/>
      <c r="AV262" s="98"/>
      <c r="AW262" s="98"/>
      <c r="AX262" s="98"/>
      <c r="AY262" s="98"/>
      <c r="AZ262" s="98"/>
      <c r="BA262" s="98"/>
      <c r="BB262" s="98"/>
      <c r="BC262" s="98"/>
      <c r="BD262" s="98"/>
      <c r="BE262" s="98"/>
      <c r="BF262" s="98"/>
      <c r="BG262" s="98"/>
      <c r="BH262" s="98" t="s">
        <v>90</v>
      </c>
      <c r="BI262" s="98"/>
      <c r="BJ262" s="98"/>
      <c r="BK262" s="98"/>
      <c r="BL262" s="98"/>
      <c r="BM262" s="98"/>
      <c r="BN262" s="98"/>
      <c r="BO262" s="101" t="s">
        <v>1488</v>
      </c>
      <c r="BP262" s="101"/>
      <c r="BQ262" s="6"/>
    </row>
    <row r="263" spans="1:69" s="110" customFormat="1" ht="103.5" hidden="1" customHeight="1" x14ac:dyDescent="0.25">
      <c r="A263" s="6"/>
      <c r="B263" s="97" t="s">
        <v>2109</v>
      </c>
      <c r="C263" s="99" t="s">
        <v>2110</v>
      </c>
      <c r="D263" s="98" t="s">
        <v>364</v>
      </c>
      <c r="E263" s="109" t="s">
        <v>365</v>
      </c>
      <c r="F263" s="109" t="s">
        <v>366</v>
      </c>
      <c r="G263" s="98" t="s">
        <v>1502</v>
      </c>
      <c r="H263" s="98" t="s">
        <v>106</v>
      </c>
      <c r="I263" s="98" t="s">
        <v>2091</v>
      </c>
      <c r="J263" s="100">
        <v>44927</v>
      </c>
      <c r="K263" s="100">
        <v>44982</v>
      </c>
      <c r="L263" s="10">
        <f t="shared" si="6"/>
        <v>55</v>
      </c>
      <c r="M263" s="98" t="s">
        <v>919</v>
      </c>
      <c r="N263" s="98"/>
      <c r="O263" s="98"/>
      <c r="P263" s="98" t="s">
        <v>243</v>
      </c>
      <c r="Q263" s="98" t="s">
        <v>1632</v>
      </c>
      <c r="R263" s="98" t="s">
        <v>27</v>
      </c>
      <c r="S263" s="98"/>
      <c r="T263" s="98" t="s">
        <v>52</v>
      </c>
      <c r="U263" s="98"/>
      <c r="V263" s="98"/>
      <c r="W263" s="98"/>
      <c r="X263" s="98"/>
      <c r="Y263" s="98"/>
      <c r="Z263" s="98"/>
      <c r="AA263" s="98"/>
      <c r="AB263" s="98"/>
      <c r="AC263" s="98"/>
      <c r="AD263" s="98"/>
      <c r="AE263" s="98" t="s">
        <v>290</v>
      </c>
      <c r="AF263" s="98" t="s">
        <v>1247</v>
      </c>
      <c r="AG263" s="98"/>
      <c r="AH263" s="98"/>
      <c r="AI263" s="98"/>
      <c r="AJ263" s="98"/>
      <c r="AK263" s="98"/>
      <c r="AL263" s="98" t="s">
        <v>1486</v>
      </c>
      <c r="AM263" s="98" t="s">
        <v>1814</v>
      </c>
      <c r="AN263" s="98" t="s">
        <v>255</v>
      </c>
      <c r="AO263" s="98"/>
      <c r="AP263" s="98"/>
      <c r="AQ263" s="98" t="s">
        <v>29</v>
      </c>
      <c r="AR263" s="98"/>
      <c r="AS263" s="98"/>
      <c r="AT263" s="98"/>
      <c r="AU263" s="98"/>
      <c r="AV263" s="98"/>
      <c r="AW263" s="98"/>
      <c r="AX263" s="98"/>
      <c r="AY263" s="98"/>
      <c r="AZ263" s="98"/>
      <c r="BA263" s="98"/>
      <c r="BB263" s="98"/>
      <c r="BC263" s="98"/>
      <c r="BD263" s="98"/>
      <c r="BE263" s="98"/>
      <c r="BF263" s="98"/>
      <c r="BG263" s="98"/>
      <c r="BH263" s="98" t="s">
        <v>90</v>
      </c>
      <c r="BI263" s="98"/>
      <c r="BJ263" s="98"/>
      <c r="BK263" s="98"/>
      <c r="BL263" s="98"/>
      <c r="BM263" s="98"/>
      <c r="BN263" s="98"/>
      <c r="BO263" s="101" t="s">
        <v>1488</v>
      </c>
      <c r="BP263" s="101"/>
      <c r="BQ263" s="6"/>
    </row>
    <row r="264" spans="1:69" s="110" customFormat="1" ht="103.5" hidden="1" customHeight="1" x14ac:dyDescent="0.25">
      <c r="A264" s="6"/>
      <c r="B264" s="97" t="s">
        <v>2111</v>
      </c>
      <c r="C264" s="99" t="s">
        <v>2112</v>
      </c>
      <c r="D264" s="98" t="s">
        <v>2113</v>
      </c>
      <c r="E264" s="109" t="s">
        <v>365</v>
      </c>
      <c r="F264" s="109" t="s">
        <v>366</v>
      </c>
      <c r="G264" s="98" t="s">
        <v>1502</v>
      </c>
      <c r="H264" s="98" t="s">
        <v>106</v>
      </c>
      <c r="I264" s="98" t="s">
        <v>2091</v>
      </c>
      <c r="J264" s="100">
        <v>45047</v>
      </c>
      <c r="K264" s="100">
        <v>45077</v>
      </c>
      <c r="L264" s="10">
        <f t="shared" si="6"/>
        <v>30</v>
      </c>
      <c r="M264" s="98" t="s">
        <v>919</v>
      </c>
      <c r="N264" s="98"/>
      <c r="O264" s="98"/>
      <c r="P264" s="98" t="s">
        <v>243</v>
      </c>
      <c r="Q264" s="98" t="s">
        <v>1632</v>
      </c>
      <c r="R264" s="98" t="s">
        <v>27</v>
      </c>
      <c r="S264" s="98"/>
      <c r="T264" s="98" t="s">
        <v>52</v>
      </c>
      <c r="U264" s="98"/>
      <c r="V264" s="98"/>
      <c r="W264" s="98"/>
      <c r="X264" s="98"/>
      <c r="Y264" s="98"/>
      <c r="Z264" s="98"/>
      <c r="AA264" s="98"/>
      <c r="AB264" s="98"/>
      <c r="AC264" s="98"/>
      <c r="AD264" s="98"/>
      <c r="AE264" s="98" t="s">
        <v>290</v>
      </c>
      <c r="AF264" s="98" t="s">
        <v>291</v>
      </c>
      <c r="AG264" s="98"/>
      <c r="AH264" s="98"/>
      <c r="AI264" s="98"/>
      <c r="AJ264" s="98"/>
      <c r="AK264" s="98"/>
      <c r="AL264" s="98" t="s">
        <v>1486</v>
      </c>
      <c r="AM264" s="98" t="s">
        <v>1814</v>
      </c>
      <c r="AN264" s="98" t="s">
        <v>247</v>
      </c>
      <c r="AO264" s="98"/>
      <c r="AP264" s="98"/>
      <c r="AQ264" s="98" t="s">
        <v>29</v>
      </c>
      <c r="AR264" s="98"/>
      <c r="AS264" s="98"/>
      <c r="AT264" s="98"/>
      <c r="AU264" s="98"/>
      <c r="AV264" s="98"/>
      <c r="AW264" s="98"/>
      <c r="AX264" s="98"/>
      <c r="AY264" s="98"/>
      <c r="AZ264" s="98"/>
      <c r="BA264" s="98"/>
      <c r="BB264" s="98"/>
      <c r="BC264" s="98"/>
      <c r="BD264" s="98"/>
      <c r="BE264" s="98"/>
      <c r="BF264" s="98"/>
      <c r="BG264" s="98"/>
      <c r="BH264" s="98" t="s">
        <v>90</v>
      </c>
      <c r="BI264" s="98"/>
      <c r="BJ264" s="98"/>
      <c r="BK264" s="98"/>
      <c r="BL264" s="98"/>
      <c r="BM264" s="98"/>
      <c r="BN264" s="98"/>
      <c r="BO264" s="101" t="s">
        <v>1488</v>
      </c>
      <c r="BP264" s="101"/>
      <c r="BQ264" s="6"/>
    </row>
    <row r="265" spans="1:69" s="110" customFormat="1" ht="103.5" hidden="1" customHeight="1" x14ac:dyDescent="0.25">
      <c r="A265" s="6"/>
      <c r="B265" s="97" t="s">
        <v>2114</v>
      </c>
      <c r="C265" s="99" t="s">
        <v>2115</v>
      </c>
      <c r="D265" s="98" t="s">
        <v>2113</v>
      </c>
      <c r="E265" s="109" t="s">
        <v>365</v>
      </c>
      <c r="F265" s="109" t="s">
        <v>366</v>
      </c>
      <c r="G265" s="98" t="s">
        <v>1502</v>
      </c>
      <c r="H265" s="98" t="s">
        <v>106</v>
      </c>
      <c r="I265" s="98" t="s">
        <v>2091</v>
      </c>
      <c r="J265" s="100">
        <v>45200</v>
      </c>
      <c r="K265" s="100">
        <v>45291</v>
      </c>
      <c r="L265" s="10">
        <f t="shared" si="6"/>
        <v>91</v>
      </c>
      <c r="M265" s="98" t="s">
        <v>919</v>
      </c>
      <c r="N265" s="98"/>
      <c r="O265" s="98"/>
      <c r="P265" s="98" t="s">
        <v>243</v>
      </c>
      <c r="Q265" s="98" t="s">
        <v>1632</v>
      </c>
      <c r="R265" s="98" t="s">
        <v>27</v>
      </c>
      <c r="S265" s="98"/>
      <c r="T265" s="98" t="s">
        <v>52</v>
      </c>
      <c r="U265" s="98"/>
      <c r="V265" s="98"/>
      <c r="W265" s="98"/>
      <c r="X265" s="98"/>
      <c r="Y265" s="98"/>
      <c r="Z265" s="98"/>
      <c r="AA265" s="98"/>
      <c r="AB265" s="98"/>
      <c r="AC265" s="98"/>
      <c r="AD265" s="98"/>
      <c r="AE265" s="98" t="s">
        <v>290</v>
      </c>
      <c r="AF265" s="98" t="s">
        <v>291</v>
      </c>
      <c r="AG265" s="98"/>
      <c r="AH265" s="98"/>
      <c r="AI265" s="98"/>
      <c r="AJ265" s="98"/>
      <c r="AK265" s="98"/>
      <c r="AL265" s="98" t="s">
        <v>1486</v>
      </c>
      <c r="AM265" s="98" t="s">
        <v>1814</v>
      </c>
      <c r="AN265" s="98" t="s">
        <v>247</v>
      </c>
      <c r="AO265" s="98"/>
      <c r="AP265" s="98"/>
      <c r="AQ265" s="98" t="s">
        <v>29</v>
      </c>
      <c r="AR265" s="98"/>
      <c r="AS265" s="98"/>
      <c r="AT265" s="98"/>
      <c r="AU265" s="98"/>
      <c r="AV265" s="98"/>
      <c r="AW265" s="98"/>
      <c r="AX265" s="98"/>
      <c r="AY265" s="98"/>
      <c r="AZ265" s="98"/>
      <c r="BA265" s="98"/>
      <c r="BB265" s="98"/>
      <c r="BC265" s="98"/>
      <c r="BD265" s="98"/>
      <c r="BE265" s="98"/>
      <c r="BF265" s="98"/>
      <c r="BG265" s="98"/>
      <c r="BH265" s="98" t="s">
        <v>90</v>
      </c>
      <c r="BI265" s="98"/>
      <c r="BJ265" s="98"/>
      <c r="BK265" s="98"/>
      <c r="BL265" s="98"/>
      <c r="BM265" s="98"/>
      <c r="BN265" s="98"/>
      <c r="BO265" s="101" t="s">
        <v>1488</v>
      </c>
      <c r="BP265" s="101"/>
      <c r="BQ265" s="6"/>
    </row>
    <row r="266" spans="1:69" s="110" customFormat="1" ht="103.5" hidden="1" customHeight="1" x14ac:dyDescent="0.25">
      <c r="A266" s="6"/>
      <c r="B266" s="97" t="s">
        <v>2116</v>
      </c>
      <c r="C266" s="99" t="s">
        <v>2117</v>
      </c>
      <c r="D266" s="98" t="s">
        <v>2113</v>
      </c>
      <c r="E266" s="109" t="s">
        <v>365</v>
      </c>
      <c r="F266" s="109" t="s">
        <v>366</v>
      </c>
      <c r="G266" s="98" t="s">
        <v>1502</v>
      </c>
      <c r="H266" s="98" t="s">
        <v>106</v>
      </c>
      <c r="I266" s="98" t="s">
        <v>2091</v>
      </c>
      <c r="J266" s="100">
        <v>44927</v>
      </c>
      <c r="K266" s="100">
        <v>44982</v>
      </c>
      <c r="L266" s="10">
        <f t="shared" si="6"/>
        <v>55</v>
      </c>
      <c r="M266" s="98" t="s">
        <v>919</v>
      </c>
      <c r="N266" s="98"/>
      <c r="O266" s="98"/>
      <c r="P266" s="98" t="s">
        <v>243</v>
      </c>
      <c r="Q266" s="98" t="s">
        <v>1632</v>
      </c>
      <c r="R266" s="98" t="s">
        <v>27</v>
      </c>
      <c r="S266" s="98"/>
      <c r="T266" s="98" t="s">
        <v>52</v>
      </c>
      <c r="U266" s="98"/>
      <c r="V266" s="98"/>
      <c r="W266" s="98"/>
      <c r="X266" s="98"/>
      <c r="Y266" s="98"/>
      <c r="Z266" s="98"/>
      <c r="AA266" s="98"/>
      <c r="AB266" s="98"/>
      <c r="AC266" s="98"/>
      <c r="AD266" s="98"/>
      <c r="AE266" s="98" t="s">
        <v>290</v>
      </c>
      <c r="AF266" s="98" t="s">
        <v>291</v>
      </c>
      <c r="AG266" s="98"/>
      <c r="AH266" s="98"/>
      <c r="AI266" s="98"/>
      <c r="AJ266" s="98"/>
      <c r="AK266" s="98"/>
      <c r="AL266" s="98" t="s">
        <v>1486</v>
      </c>
      <c r="AM266" s="98" t="s">
        <v>1814</v>
      </c>
      <c r="AN266" s="98" t="s">
        <v>247</v>
      </c>
      <c r="AO266" s="98"/>
      <c r="AP266" s="98"/>
      <c r="AQ266" s="98" t="s">
        <v>29</v>
      </c>
      <c r="AR266" s="98"/>
      <c r="AS266" s="98"/>
      <c r="AT266" s="98"/>
      <c r="AU266" s="98"/>
      <c r="AV266" s="98"/>
      <c r="AW266" s="98"/>
      <c r="AX266" s="98"/>
      <c r="AY266" s="98"/>
      <c r="AZ266" s="98"/>
      <c r="BA266" s="98"/>
      <c r="BB266" s="98"/>
      <c r="BC266" s="98"/>
      <c r="BD266" s="98"/>
      <c r="BE266" s="98"/>
      <c r="BF266" s="98"/>
      <c r="BG266" s="98"/>
      <c r="BH266" s="98" t="s">
        <v>90</v>
      </c>
      <c r="BI266" s="98"/>
      <c r="BJ266" s="98"/>
      <c r="BK266" s="98"/>
      <c r="BL266" s="98"/>
      <c r="BM266" s="98"/>
      <c r="BN266" s="98"/>
      <c r="BO266" s="101" t="s">
        <v>1488</v>
      </c>
      <c r="BP266" s="101"/>
      <c r="BQ266" s="6"/>
    </row>
    <row r="267" spans="1:69" s="110" customFormat="1" ht="103.5" hidden="1" customHeight="1" x14ac:dyDescent="0.25">
      <c r="A267" s="6"/>
      <c r="B267" s="97" t="s">
        <v>2118</v>
      </c>
      <c r="C267" s="99" t="s">
        <v>368</v>
      </c>
      <c r="D267" s="98" t="s">
        <v>369</v>
      </c>
      <c r="E267" s="109" t="s">
        <v>370</v>
      </c>
      <c r="F267" s="109" t="s">
        <v>371</v>
      </c>
      <c r="G267" s="98" t="s">
        <v>1502</v>
      </c>
      <c r="H267" s="98" t="s">
        <v>106</v>
      </c>
      <c r="I267" s="98" t="s">
        <v>2091</v>
      </c>
      <c r="J267" s="100">
        <v>45170</v>
      </c>
      <c r="K267" s="100">
        <v>45291</v>
      </c>
      <c r="L267" s="10"/>
      <c r="M267" s="98" t="s">
        <v>919</v>
      </c>
      <c r="N267" s="98"/>
      <c r="O267" s="98"/>
      <c r="P267" s="98" t="s">
        <v>243</v>
      </c>
      <c r="Q267" s="98" t="s">
        <v>1632</v>
      </c>
      <c r="R267" s="98" t="s">
        <v>27</v>
      </c>
      <c r="S267" s="98"/>
      <c r="T267" s="98" t="s">
        <v>52</v>
      </c>
      <c r="U267" s="98"/>
      <c r="V267" s="98"/>
      <c r="W267" s="98"/>
      <c r="X267" s="98"/>
      <c r="Y267" s="98"/>
      <c r="Z267" s="98"/>
      <c r="AA267" s="98"/>
      <c r="AB267" s="98"/>
      <c r="AC267" s="98"/>
      <c r="AD267" s="98"/>
      <c r="AE267" s="98" t="s">
        <v>290</v>
      </c>
      <c r="AF267" s="98" t="s">
        <v>291</v>
      </c>
      <c r="AG267" s="98"/>
      <c r="AH267" s="98"/>
      <c r="AI267" s="98"/>
      <c r="AJ267" s="98"/>
      <c r="AK267" s="98"/>
      <c r="AL267" s="98" t="s">
        <v>1486</v>
      </c>
      <c r="AM267" s="98" t="s">
        <v>1814</v>
      </c>
      <c r="AN267" s="98" t="s">
        <v>247</v>
      </c>
      <c r="AO267" s="98"/>
      <c r="AP267" s="98"/>
      <c r="AQ267" s="98" t="s">
        <v>29</v>
      </c>
      <c r="AR267" s="98"/>
      <c r="AS267" s="98"/>
      <c r="AT267" s="98"/>
      <c r="AU267" s="98"/>
      <c r="AV267" s="98"/>
      <c r="AW267" s="98"/>
      <c r="AX267" s="98"/>
      <c r="AY267" s="98"/>
      <c r="AZ267" s="98"/>
      <c r="BA267" s="98"/>
      <c r="BB267" s="98"/>
      <c r="BC267" s="98"/>
      <c r="BD267" s="98"/>
      <c r="BE267" s="98"/>
      <c r="BF267" s="98"/>
      <c r="BG267" s="98"/>
      <c r="BH267" s="98" t="s">
        <v>90</v>
      </c>
      <c r="BI267" s="98"/>
      <c r="BJ267" s="98"/>
      <c r="BK267" s="98"/>
      <c r="BL267" s="98"/>
      <c r="BM267" s="98"/>
      <c r="BN267" s="98"/>
      <c r="BO267" s="101" t="s">
        <v>1488</v>
      </c>
      <c r="BP267" s="101"/>
      <c r="BQ267" s="6"/>
    </row>
    <row r="268" spans="1:69" s="110" customFormat="1" ht="103.5" hidden="1" customHeight="1" x14ac:dyDescent="0.25">
      <c r="A268" s="6"/>
      <c r="B268" s="97" t="s">
        <v>2119</v>
      </c>
      <c r="C268" s="98" t="s">
        <v>2120</v>
      </c>
      <c r="D268" s="98" t="s">
        <v>374</v>
      </c>
      <c r="E268" s="129" t="s">
        <v>375</v>
      </c>
      <c r="F268" s="129" t="s">
        <v>376</v>
      </c>
      <c r="G268" s="98" t="s">
        <v>1502</v>
      </c>
      <c r="H268" s="99" t="s">
        <v>1526</v>
      </c>
      <c r="I268" s="98" t="s">
        <v>473</v>
      </c>
      <c r="J268" s="100">
        <v>44927</v>
      </c>
      <c r="K268" s="100">
        <v>45045</v>
      </c>
      <c r="L268" s="10">
        <f t="shared" ref="L268:L304" si="7">IF((K268-J268)&gt;125,"La sumatoria no puede ser mayor a 124 días",K268-J268)</f>
        <v>118</v>
      </c>
      <c r="M268" s="98" t="s">
        <v>473</v>
      </c>
      <c r="N268" s="98" t="s">
        <v>131</v>
      </c>
      <c r="O268" s="98" t="s">
        <v>2121</v>
      </c>
      <c r="P268" s="98" t="s">
        <v>243</v>
      </c>
      <c r="Q268" s="98" t="s">
        <v>1485</v>
      </c>
      <c r="R268" s="98" t="s">
        <v>27</v>
      </c>
      <c r="S268" s="98" t="s">
        <v>51</v>
      </c>
      <c r="T268" s="98" t="s">
        <v>52</v>
      </c>
      <c r="U268" s="98"/>
      <c r="V268" s="98"/>
      <c r="W268" s="98"/>
      <c r="X268" s="98"/>
      <c r="Y268" s="98"/>
      <c r="Z268" s="98"/>
      <c r="AA268" s="98"/>
      <c r="AB268" s="98"/>
      <c r="AC268" s="98"/>
      <c r="AD268" s="98"/>
      <c r="AE268" s="98" t="s">
        <v>125</v>
      </c>
      <c r="AF268" s="98" t="s">
        <v>305</v>
      </c>
      <c r="AG268" s="98"/>
      <c r="AH268" s="98"/>
      <c r="AI268" s="98"/>
      <c r="AJ268" s="98"/>
      <c r="AK268" s="98"/>
      <c r="AL268" s="98" t="s">
        <v>1486</v>
      </c>
      <c r="AM268" s="98" t="s">
        <v>1814</v>
      </c>
      <c r="AN268" s="98"/>
      <c r="AO268" s="98"/>
      <c r="AP268" s="98"/>
      <c r="AQ268" s="98"/>
      <c r="AR268" s="98"/>
      <c r="AS268" s="98" t="s">
        <v>31</v>
      </c>
      <c r="AT268" s="98"/>
      <c r="AU268" s="98"/>
      <c r="AV268" s="98"/>
      <c r="AW268" s="98"/>
      <c r="AX268" s="98"/>
      <c r="AY268" s="98"/>
      <c r="AZ268" s="98"/>
      <c r="BA268" s="98"/>
      <c r="BB268" s="98"/>
      <c r="BC268" s="98"/>
      <c r="BD268" s="98"/>
      <c r="BE268" s="98"/>
      <c r="BF268" s="98"/>
      <c r="BG268" s="98"/>
      <c r="BH268" s="98"/>
      <c r="BI268" s="98"/>
      <c r="BJ268" s="98" t="s">
        <v>92</v>
      </c>
      <c r="BK268" s="98"/>
      <c r="BL268" s="98"/>
      <c r="BM268" s="98"/>
      <c r="BN268" s="98"/>
      <c r="BO268" s="101" t="s">
        <v>1488</v>
      </c>
      <c r="BP268" s="101"/>
      <c r="BQ268" s="6"/>
    </row>
    <row r="269" spans="1:69" s="9" customFormat="1" ht="103.5" hidden="1" customHeight="1" x14ac:dyDescent="0.25">
      <c r="A269" s="6"/>
      <c r="B269" s="97" t="s">
        <v>2122</v>
      </c>
      <c r="C269" s="98" t="s">
        <v>2123</v>
      </c>
      <c r="D269" s="98" t="s">
        <v>379</v>
      </c>
      <c r="E269" s="109" t="s">
        <v>380</v>
      </c>
      <c r="F269" s="129" t="s">
        <v>376</v>
      </c>
      <c r="G269" s="98" t="s">
        <v>1502</v>
      </c>
      <c r="H269" s="99" t="s">
        <v>1526</v>
      </c>
      <c r="I269" s="98" t="s">
        <v>473</v>
      </c>
      <c r="J269" s="100">
        <v>45047</v>
      </c>
      <c r="K269" s="100">
        <v>45169</v>
      </c>
      <c r="L269" s="10">
        <f t="shared" si="7"/>
        <v>122</v>
      </c>
      <c r="M269" s="98" t="s">
        <v>473</v>
      </c>
      <c r="N269" s="98" t="s">
        <v>131</v>
      </c>
      <c r="O269" s="98" t="s">
        <v>2121</v>
      </c>
      <c r="P269" s="98" t="s">
        <v>243</v>
      </c>
      <c r="Q269" s="98" t="s">
        <v>1485</v>
      </c>
      <c r="R269" s="98" t="s">
        <v>27</v>
      </c>
      <c r="S269" s="98" t="s">
        <v>51</v>
      </c>
      <c r="T269" s="98" t="s">
        <v>52</v>
      </c>
      <c r="U269" s="98"/>
      <c r="V269" s="98"/>
      <c r="W269" s="98"/>
      <c r="X269" s="98"/>
      <c r="Y269" s="98"/>
      <c r="Z269" s="98"/>
      <c r="AA269" s="98"/>
      <c r="AB269" s="98"/>
      <c r="AC269" s="98"/>
      <c r="AD269" s="98"/>
      <c r="AE269" s="98" t="s">
        <v>125</v>
      </c>
      <c r="AF269" s="98" t="s">
        <v>305</v>
      </c>
      <c r="AG269" s="98"/>
      <c r="AH269" s="98"/>
      <c r="AI269" s="98"/>
      <c r="AJ269" s="98"/>
      <c r="AK269" s="98"/>
      <c r="AL269" s="98" t="s">
        <v>1486</v>
      </c>
      <c r="AM269" s="98" t="s">
        <v>1814</v>
      </c>
      <c r="AN269" s="98"/>
      <c r="AO269" s="98"/>
      <c r="AP269" s="98"/>
      <c r="AQ269" s="98"/>
      <c r="AR269" s="98"/>
      <c r="AS269" s="98" t="s">
        <v>31</v>
      </c>
      <c r="AT269" s="98"/>
      <c r="AU269" s="98"/>
      <c r="AV269" s="98"/>
      <c r="AW269" s="98"/>
      <c r="AX269" s="98"/>
      <c r="AY269" s="98"/>
      <c r="AZ269" s="98"/>
      <c r="BA269" s="98"/>
      <c r="BB269" s="98"/>
      <c r="BC269" s="98"/>
      <c r="BD269" s="98"/>
      <c r="BE269" s="98"/>
      <c r="BF269" s="98"/>
      <c r="BG269" s="98"/>
      <c r="BH269" s="98"/>
      <c r="BI269" s="98"/>
      <c r="BJ269" s="98" t="s">
        <v>92</v>
      </c>
      <c r="BK269" s="98"/>
      <c r="BL269" s="98"/>
      <c r="BM269" s="98"/>
      <c r="BN269" s="98"/>
      <c r="BO269" s="101" t="s">
        <v>1488</v>
      </c>
      <c r="BP269" s="101"/>
      <c r="BQ269" s="6"/>
    </row>
    <row r="270" spans="1:69" s="9" customFormat="1" ht="103.5" hidden="1" customHeight="1" x14ac:dyDescent="0.25">
      <c r="A270" s="6"/>
      <c r="B270" s="97" t="s">
        <v>2124</v>
      </c>
      <c r="C270" s="98" t="s">
        <v>2125</v>
      </c>
      <c r="D270" s="98" t="s">
        <v>379</v>
      </c>
      <c r="E270" s="109" t="s">
        <v>2126</v>
      </c>
      <c r="F270" s="129" t="s">
        <v>376</v>
      </c>
      <c r="G270" s="98" t="s">
        <v>1502</v>
      </c>
      <c r="H270" s="99" t="s">
        <v>1526</v>
      </c>
      <c r="I270" s="98" t="s">
        <v>473</v>
      </c>
      <c r="J270" s="100">
        <v>45170</v>
      </c>
      <c r="K270" s="100">
        <v>45290</v>
      </c>
      <c r="L270" s="10">
        <f t="shared" si="7"/>
        <v>120</v>
      </c>
      <c r="M270" s="98" t="s">
        <v>473</v>
      </c>
      <c r="N270" s="98" t="s">
        <v>131</v>
      </c>
      <c r="O270" s="98" t="s">
        <v>2121</v>
      </c>
      <c r="P270" s="98" t="s">
        <v>243</v>
      </c>
      <c r="Q270" s="98" t="s">
        <v>1485</v>
      </c>
      <c r="R270" s="98" t="s">
        <v>27</v>
      </c>
      <c r="S270" s="98" t="s">
        <v>51</v>
      </c>
      <c r="T270" s="98" t="s">
        <v>52</v>
      </c>
      <c r="U270" s="98"/>
      <c r="V270" s="98"/>
      <c r="W270" s="98"/>
      <c r="X270" s="98"/>
      <c r="Y270" s="98"/>
      <c r="Z270" s="98"/>
      <c r="AA270" s="98"/>
      <c r="AB270" s="98"/>
      <c r="AC270" s="98"/>
      <c r="AD270" s="98"/>
      <c r="AE270" s="98" t="s">
        <v>125</v>
      </c>
      <c r="AF270" s="98" t="s">
        <v>305</v>
      </c>
      <c r="AG270" s="98"/>
      <c r="AH270" s="98"/>
      <c r="AI270" s="98"/>
      <c r="AJ270" s="98"/>
      <c r="AK270" s="98"/>
      <c r="AL270" s="98" t="s">
        <v>1486</v>
      </c>
      <c r="AM270" s="98" t="s">
        <v>1814</v>
      </c>
      <c r="AN270" s="98"/>
      <c r="AO270" s="98"/>
      <c r="AP270" s="98"/>
      <c r="AQ270" s="98"/>
      <c r="AR270" s="98"/>
      <c r="AS270" s="98" t="s">
        <v>31</v>
      </c>
      <c r="AT270" s="98"/>
      <c r="AU270" s="98"/>
      <c r="AV270" s="98"/>
      <c r="AW270" s="98"/>
      <c r="AX270" s="98"/>
      <c r="AY270" s="98"/>
      <c r="AZ270" s="98"/>
      <c r="BA270" s="98"/>
      <c r="BB270" s="98"/>
      <c r="BC270" s="98"/>
      <c r="BD270" s="98"/>
      <c r="BE270" s="98"/>
      <c r="BF270" s="98"/>
      <c r="BG270" s="98"/>
      <c r="BH270" s="98"/>
      <c r="BI270" s="98"/>
      <c r="BJ270" s="98" t="s">
        <v>92</v>
      </c>
      <c r="BK270" s="98"/>
      <c r="BL270" s="98"/>
      <c r="BM270" s="98"/>
      <c r="BN270" s="98"/>
      <c r="BO270" s="101" t="s">
        <v>1488</v>
      </c>
      <c r="BP270" s="101"/>
      <c r="BQ270" s="6"/>
    </row>
    <row r="271" spans="1:69" s="11" customFormat="1" ht="71.25" hidden="1" customHeight="1" x14ac:dyDescent="0.25">
      <c r="A271" s="6"/>
      <c r="B271" s="97" t="s">
        <v>2127</v>
      </c>
      <c r="C271" s="98" t="s">
        <v>612</v>
      </c>
      <c r="D271" s="98" t="s">
        <v>613</v>
      </c>
      <c r="E271" s="98" t="s">
        <v>2128</v>
      </c>
      <c r="F271" s="98" t="s">
        <v>2129</v>
      </c>
      <c r="G271" s="98" t="s">
        <v>1508</v>
      </c>
      <c r="H271" s="12" t="s">
        <v>797</v>
      </c>
      <c r="I271" s="98" t="s">
        <v>1615</v>
      </c>
      <c r="J271" s="100">
        <v>44927</v>
      </c>
      <c r="K271" s="100">
        <v>45046</v>
      </c>
      <c r="L271" s="10">
        <f t="shared" si="7"/>
        <v>119</v>
      </c>
      <c r="M271" s="99" t="s">
        <v>919</v>
      </c>
      <c r="N271" s="98" t="s">
        <v>131</v>
      </c>
      <c r="O271" s="98" t="s">
        <v>2130</v>
      </c>
      <c r="P271" s="98" t="s">
        <v>1654</v>
      </c>
      <c r="Q271" s="98" t="s">
        <v>1655</v>
      </c>
      <c r="R271" s="98" t="s">
        <v>27</v>
      </c>
      <c r="S271" s="98" t="s">
        <v>51</v>
      </c>
      <c r="T271" s="98" t="s">
        <v>52</v>
      </c>
      <c r="U271" s="98"/>
      <c r="V271" s="98"/>
      <c r="W271" s="98"/>
      <c r="X271" s="98"/>
      <c r="Y271" s="98"/>
      <c r="Z271" s="98"/>
      <c r="AA271" s="98"/>
      <c r="AB271" s="98"/>
      <c r="AC271" s="98"/>
      <c r="AD271" s="98"/>
      <c r="AE271" s="98"/>
      <c r="AF271" s="98"/>
      <c r="AG271" s="98"/>
      <c r="AH271" s="98"/>
      <c r="AI271" s="98"/>
      <c r="AJ271" s="98"/>
      <c r="AK271" s="98"/>
      <c r="AL271" s="98" t="s">
        <v>1486</v>
      </c>
      <c r="AM271" s="98"/>
      <c r="AN271" s="98"/>
      <c r="AO271" s="98"/>
      <c r="AP271" s="98" t="s">
        <v>28</v>
      </c>
      <c r="AQ271" s="98"/>
      <c r="AR271" s="98"/>
      <c r="AS271" s="98"/>
      <c r="AT271" s="98"/>
      <c r="AU271" s="98"/>
      <c r="AV271" s="98"/>
      <c r="AW271" s="98"/>
      <c r="AX271" s="98"/>
      <c r="AY271" s="98" t="s">
        <v>81</v>
      </c>
      <c r="AZ271" s="98"/>
      <c r="BA271" s="98"/>
      <c r="BB271" s="98"/>
      <c r="BC271" s="98"/>
      <c r="BD271" s="98"/>
      <c r="BE271" s="98"/>
      <c r="BF271" s="98"/>
      <c r="BG271" s="98"/>
      <c r="BH271" s="98"/>
      <c r="BI271" s="98"/>
      <c r="BJ271" s="98"/>
      <c r="BK271" s="98"/>
      <c r="BL271" s="98"/>
      <c r="BM271" s="98"/>
      <c r="BN271" s="98"/>
      <c r="BO271" s="101" t="s">
        <v>1488</v>
      </c>
      <c r="BP271" s="101"/>
      <c r="BQ271" s="6"/>
    </row>
    <row r="272" spans="1:69" s="11" customFormat="1" ht="71.25" hidden="1" customHeight="1" x14ac:dyDescent="0.25">
      <c r="A272" s="6"/>
      <c r="B272" s="97" t="s">
        <v>2131</v>
      </c>
      <c r="C272" s="98" t="s">
        <v>619</v>
      </c>
      <c r="D272" s="98" t="s">
        <v>613</v>
      </c>
      <c r="E272" s="98" t="s">
        <v>2128</v>
      </c>
      <c r="F272" s="98" t="s">
        <v>2129</v>
      </c>
      <c r="G272" s="98" t="s">
        <v>1508</v>
      </c>
      <c r="H272" s="12" t="s">
        <v>797</v>
      </c>
      <c r="I272" s="98" t="s">
        <v>1615</v>
      </c>
      <c r="J272" s="100">
        <v>45047</v>
      </c>
      <c r="K272" s="100">
        <v>45169</v>
      </c>
      <c r="L272" s="10">
        <f t="shared" si="7"/>
        <v>122</v>
      </c>
      <c r="M272" s="99" t="s">
        <v>919</v>
      </c>
      <c r="N272" s="98" t="s">
        <v>131</v>
      </c>
      <c r="O272" s="98" t="s">
        <v>2130</v>
      </c>
      <c r="P272" s="98" t="s">
        <v>1654</v>
      </c>
      <c r="Q272" s="98" t="s">
        <v>1655</v>
      </c>
      <c r="R272" s="98" t="s">
        <v>27</v>
      </c>
      <c r="S272" s="98" t="s">
        <v>51</v>
      </c>
      <c r="T272" s="98" t="s">
        <v>52</v>
      </c>
      <c r="U272" s="98"/>
      <c r="V272" s="98"/>
      <c r="W272" s="98"/>
      <c r="X272" s="98"/>
      <c r="Y272" s="98"/>
      <c r="Z272" s="98"/>
      <c r="AA272" s="98"/>
      <c r="AB272" s="98"/>
      <c r="AC272" s="98"/>
      <c r="AD272" s="98"/>
      <c r="AE272" s="98"/>
      <c r="AF272" s="98"/>
      <c r="AG272" s="98"/>
      <c r="AH272" s="98"/>
      <c r="AI272" s="98"/>
      <c r="AJ272" s="98"/>
      <c r="AK272" s="98"/>
      <c r="AL272" s="98" t="s">
        <v>1486</v>
      </c>
      <c r="AM272" s="98"/>
      <c r="AN272" s="98"/>
      <c r="AO272" s="98"/>
      <c r="AP272" s="98" t="s">
        <v>28</v>
      </c>
      <c r="AQ272" s="98"/>
      <c r="AR272" s="98"/>
      <c r="AS272" s="98"/>
      <c r="AT272" s="98"/>
      <c r="AU272" s="98"/>
      <c r="AV272" s="98"/>
      <c r="AW272" s="98"/>
      <c r="AX272" s="98"/>
      <c r="AY272" s="98" t="s">
        <v>81</v>
      </c>
      <c r="AZ272" s="98"/>
      <c r="BA272" s="98"/>
      <c r="BB272" s="98"/>
      <c r="BC272" s="98"/>
      <c r="BD272" s="98"/>
      <c r="BE272" s="98"/>
      <c r="BF272" s="98"/>
      <c r="BG272" s="98"/>
      <c r="BH272" s="98"/>
      <c r="BI272" s="98"/>
      <c r="BJ272" s="98"/>
      <c r="BK272" s="98"/>
      <c r="BL272" s="98"/>
      <c r="BM272" s="98"/>
      <c r="BN272" s="98"/>
      <c r="BO272" s="101" t="s">
        <v>1488</v>
      </c>
      <c r="BP272" s="101"/>
      <c r="BQ272" s="6"/>
    </row>
    <row r="273" spans="1:69" s="11" customFormat="1" ht="71.25" hidden="1" customHeight="1" x14ac:dyDescent="0.25">
      <c r="A273" s="6"/>
      <c r="B273" s="97" t="s">
        <v>2132</v>
      </c>
      <c r="C273" s="98" t="s">
        <v>620</v>
      </c>
      <c r="D273" s="98" t="s">
        <v>613</v>
      </c>
      <c r="E273" s="98" t="s">
        <v>2128</v>
      </c>
      <c r="F273" s="98" t="s">
        <v>2129</v>
      </c>
      <c r="G273" s="98" t="s">
        <v>1508</v>
      </c>
      <c r="H273" s="12" t="s">
        <v>797</v>
      </c>
      <c r="I273" s="98" t="s">
        <v>1615</v>
      </c>
      <c r="J273" s="100">
        <v>45170</v>
      </c>
      <c r="K273" s="100">
        <v>45287</v>
      </c>
      <c r="L273" s="10">
        <f t="shared" si="7"/>
        <v>117</v>
      </c>
      <c r="M273" s="98" t="s">
        <v>919</v>
      </c>
      <c r="N273" s="98" t="s">
        <v>131</v>
      </c>
      <c r="O273" s="98" t="s">
        <v>2130</v>
      </c>
      <c r="P273" s="98" t="s">
        <v>1654</v>
      </c>
      <c r="Q273" s="98" t="s">
        <v>1655</v>
      </c>
      <c r="R273" s="98" t="s">
        <v>27</v>
      </c>
      <c r="S273" s="98" t="s">
        <v>51</v>
      </c>
      <c r="T273" s="98" t="s">
        <v>52</v>
      </c>
      <c r="U273" s="98"/>
      <c r="V273" s="98"/>
      <c r="W273" s="98"/>
      <c r="X273" s="98"/>
      <c r="Y273" s="98"/>
      <c r="Z273" s="98"/>
      <c r="AA273" s="98"/>
      <c r="AB273" s="98"/>
      <c r="AC273" s="98"/>
      <c r="AD273" s="98"/>
      <c r="AE273" s="98"/>
      <c r="AF273" s="98"/>
      <c r="AG273" s="98"/>
      <c r="AH273" s="98"/>
      <c r="AI273" s="98"/>
      <c r="AJ273" s="98"/>
      <c r="AK273" s="98"/>
      <c r="AL273" s="98" t="s">
        <v>1486</v>
      </c>
      <c r="AM273" s="98"/>
      <c r="AN273" s="98"/>
      <c r="AO273" s="98"/>
      <c r="AP273" s="98" t="s">
        <v>28</v>
      </c>
      <c r="AQ273" s="98"/>
      <c r="AR273" s="98"/>
      <c r="AS273" s="98"/>
      <c r="AT273" s="98"/>
      <c r="AU273" s="98"/>
      <c r="AV273" s="98"/>
      <c r="AW273" s="98"/>
      <c r="AX273" s="98"/>
      <c r="AY273" s="98" t="s">
        <v>81</v>
      </c>
      <c r="AZ273" s="98"/>
      <c r="BA273" s="98"/>
      <c r="BB273" s="98"/>
      <c r="BC273" s="98"/>
      <c r="BD273" s="98"/>
      <c r="BE273" s="98"/>
      <c r="BF273" s="98"/>
      <c r="BG273" s="98"/>
      <c r="BH273" s="98"/>
      <c r="BI273" s="98"/>
      <c r="BJ273" s="98"/>
      <c r="BK273" s="98"/>
      <c r="BL273" s="98"/>
      <c r="BM273" s="98"/>
      <c r="BN273" s="98"/>
      <c r="BO273" s="101" t="s">
        <v>1488</v>
      </c>
      <c r="BP273" s="101"/>
      <c r="BQ273" s="6"/>
    </row>
    <row r="274" spans="1:69" s="11" customFormat="1" ht="71.25" hidden="1" customHeight="1" x14ac:dyDescent="0.25">
      <c r="A274" s="6"/>
      <c r="B274" s="97" t="s">
        <v>2133</v>
      </c>
      <c r="C274" s="98" t="s">
        <v>621</v>
      </c>
      <c r="D274" s="98" t="s">
        <v>622</v>
      </c>
      <c r="E274" s="98" t="s">
        <v>623</v>
      </c>
      <c r="F274" s="98" t="s">
        <v>624</v>
      </c>
      <c r="G274" s="98" t="s">
        <v>1508</v>
      </c>
      <c r="H274" s="12" t="s">
        <v>797</v>
      </c>
      <c r="I274" s="98" t="s">
        <v>1615</v>
      </c>
      <c r="J274" s="100">
        <v>44927</v>
      </c>
      <c r="K274" s="100">
        <v>45016</v>
      </c>
      <c r="L274" s="10">
        <f t="shared" si="7"/>
        <v>89</v>
      </c>
      <c r="M274" s="98" t="s">
        <v>919</v>
      </c>
      <c r="N274" s="98" t="s">
        <v>131</v>
      </c>
      <c r="O274" s="98" t="s">
        <v>625</v>
      </c>
      <c r="P274" s="98" t="s">
        <v>1654</v>
      </c>
      <c r="Q274" s="98" t="s">
        <v>1655</v>
      </c>
      <c r="R274" s="98" t="s">
        <v>27</v>
      </c>
      <c r="S274" s="98" t="s">
        <v>51</v>
      </c>
      <c r="T274" s="98" t="s">
        <v>52</v>
      </c>
      <c r="U274" s="98"/>
      <c r="V274" s="98"/>
      <c r="W274" s="98"/>
      <c r="X274" s="98"/>
      <c r="Y274" s="98"/>
      <c r="Z274" s="98"/>
      <c r="AA274" s="98"/>
      <c r="AB274" s="98"/>
      <c r="AC274" s="98"/>
      <c r="AD274" s="98"/>
      <c r="AE274" s="98"/>
      <c r="AF274" s="98"/>
      <c r="AG274" s="98"/>
      <c r="AH274" s="98"/>
      <c r="AI274" s="98"/>
      <c r="AJ274" s="98"/>
      <c r="AK274" s="98"/>
      <c r="AL274" s="98" t="s">
        <v>1486</v>
      </c>
      <c r="AM274" s="98"/>
      <c r="AN274" s="98"/>
      <c r="AO274" s="98"/>
      <c r="AP274" s="98" t="s">
        <v>28</v>
      </c>
      <c r="AQ274" s="98"/>
      <c r="AR274" s="98"/>
      <c r="AS274" s="98"/>
      <c r="AT274" s="98"/>
      <c r="AU274" s="98"/>
      <c r="AV274" s="98"/>
      <c r="AW274" s="98"/>
      <c r="AX274" s="98"/>
      <c r="AY274" s="98" t="s">
        <v>81</v>
      </c>
      <c r="AZ274" s="98"/>
      <c r="BA274" s="98"/>
      <c r="BB274" s="98"/>
      <c r="BC274" s="98"/>
      <c r="BD274" s="98"/>
      <c r="BE274" s="98"/>
      <c r="BF274" s="98"/>
      <c r="BG274" s="98"/>
      <c r="BH274" s="98"/>
      <c r="BI274" s="98"/>
      <c r="BJ274" s="98"/>
      <c r="BK274" s="98"/>
      <c r="BL274" s="98"/>
      <c r="BM274" s="98"/>
      <c r="BN274" s="98"/>
      <c r="BO274" s="101" t="s">
        <v>1488</v>
      </c>
      <c r="BP274" s="101"/>
      <c r="BQ274" s="6"/>
    </row>
    <row r="275" spans="1:69" s="11" customFormat="1" ht="71.25" hidden="1" customHeight="1" x14ac:dyDescent="0.25">
      <c r="A275" s="6"/>
      <c r="B275" s="97" t="s">
        <v>2134</v>
      </c>
      <c r="C275" s="98" t="s">
        <v>626</v>
      </c>
      <c r="D275" s="98" t="s">
        <v>622</v>
      </c>
      <c r="E275" s="98" t="s">
        <v>623</v>
      </c>
      <c r="F275" s="98" t="s">
        <v>624</v>
      </c>
      <c r="G275" s="98" t="s">
        <v>1508</v>
      </c>
      <c r="H275" s="12" t="s">
        <v>797</v>
      </c>
      <c r="I275" s="98" t="s">
        <v>1615</v>
      </c>
      <c r="J275" s="100">
        <v>45017</v>
      </c>
      <c r="K275" s="100">
        <v>45107</v>
      </c>
      <c r="L275" s="10">
        <f t="shared" si="7"/>
        <v>90</v>
      </c>
      <c r="M275" s="98" t="s">
        <v>919</v>
      </c>
      <c r="N275" s="98" t="s">
        <v>131</v>
      </c>
      <c r="O275" s="98" t="s">
        <v>625</v>
      </c>
      <c r="P275" s="98" t="s">
        <v>1654</v>
      </c>
      <c r="Q275" s="98" t="s">
        <v>1655</v>
      </c>
      <c r="R275" s="98" t="s">
        <v>27</v>
      </c>
      <c r="S275" s="98" t="s">
        <v>51</v>
      </c>
      <c r="T275" s="98" t="s">
        <v>52</v>
      </c>
      <c r="U275" s="98"/>
      <c r="V275" s="98"/>
      <c r="W275" s="98"/>
      <c r="X275" s="98"/>
      <c r="Y275" s="98"/>
      <c r="Z275" s="98"/>
      <c r="AA275" s="98"/>
      <c r="AB275" s="98"/>
      <c r="AC275" s="98"/>
      <c r="AD275" s="98"/>
      <c r="AE275" s="98"/>
      <c r="AF275" s="98"/>
      <c r="AG275" s="98"/>
      <c r="AH275" s="98"/>
      <c r="AI275" s="98"/>
      <c r="AJ275" s="98"/>
      <c r="AK275" s="98"/>
      <c r="AL275" s="98" t="s">
        <v>1486</v>
      </c>
      <c r="AM275" s="98"/>
      <c r="AN275" s="98"/>
      <c r="AO275" s="98"/>
      <c r="AP275" s="98" t="s">
        <v>28</v>
      </c>
      <c r="AQ275" s="98"/>
      <c r="AR275" s="98"/>
      <c r="AS275" s="98"/>
      <c r="AT275" s="98"/>
      <c r="AU275" s="98"/>
      <c r="AV275" s="98"/>
      <c r="AW275" s="98"/>
      <c r="AX275" s="98"/>
      <c r="AY275" s="98" t="s">
        <v>81</v>
      </c>
      <c r="AZ275" s="98"/>
      <c r="BA275" s="98"/>
      <c r="BB275" s="98"/>
      <c r="BC275" s="98"/>
      <c r="BD275" s="98"/>
      <c r="BE275" s="98"/>
      <c r="BF275" s="98"/>
      <c r="BG275" s="98"/>
      <c r="BH275" s="98"/>
      <c r="BI275" s="98"/>
      <c r="BJ275" s="98"/>
      <c r="BK275" s="98"/>
      <c r="BL275" s="98"/>
      <c r="BM275" s="98"/>
      <c r="BN275" s="98"/>
      <c r="BO275" s="101" t="s">
        <v>1488</v>
      </c>
      <c r="BP275" s="101"/>
      <c r="BQ275" s="6"/>
    </row>
    <row r="276" spans="1:69" s="9" customFormat="1" ht="71.25" hidden="1" customHeight="1" x14ac:dyDescent="0.25">
      <c r="A276" s="6"/>
      <c r="B276" s="97" t="s">
        <v>2135</v>
      </c>
      <c r="C276" s="98" t="s">
        <v>627</v>
      </c>
      <c r="D276" s="98" t="s">
        <v>622</v>
      </c>
      <c r="E276" s="111" t="s">
        <v>623</v>
      </c>
      <c r="F276" s="98" t="s">
        <v>624</v>
      </c>
      <c r="G276" s="98" t="s">
        <v>1508</v>
      </c>
      <c r="H276" s="12" t="s">
        <v>797</v>
      </c>
      <c r="I276" s="98" t="s">
        <v>1615</v>
      </c>
      <c r="J276" s="100">
        <v>45108</v>
      </c>
      <c r="K276" s="100">
        <v>45199</v>
      </c>
      <c r="L276" s="10">
        <f t="shared" si="7"/>
        <v>91</v>
      </c>
      <c r="M276" s="98" t="s">
        <v>919</v>
      </c>
      <c r="N276" s="98" t="s">
        <v>131</v>
      </c>
      <c r="O276" s="98" t="s">
        <v>625</v>
      </c>
      <c r="P276" s="98" t="s">
        <v>1654</v>
      </c>
      <c r="Q276" s="98" t="s">
        <v>1655</v>
      </c>
      <c r="R276" s="98" t="s">
        <v>27</v>
      </c>
      <c r="S276" s="98" t="s">
        <v>51</v>
      </c>
      <c r="T276" s="98" t="s">
        <v>52</v>
      </c>
      <c r="U276" s="98"/>
      <c r="V276" s="98"/>
      <c r="W276" s="98"/>
      <c r="X276" s="98"/>
      <c r="Y276" s="98"/>
      <c r="Z276" s="98"/>
      <c r="AA276" s="98"/>
      <c r="AB276" s="98"/>
      <c r="AC276" s="98"/>
      <c r="AD276" s="98"/>
      <c r="AE276" s="98"/>
      <c r="AF276" s="98"/>
      <c r="AG276" s="98"/>
      <c r="AH276" s="98"/>
      <c r="AI276" s="98"/>
      <c r="AJ276" s="98"/>
      <c r="AK276" s="98"/>
      <c r="AL276" s="98" t="s">
        <v>1486</v>
      </c>
      <c r="AM276" s="98"/>
      <c r="AN276" s="98"/>
      <c r="AO276" s="98"/>
      <c r="AP276" s="98" t="s">
        <v>28</v>
      </c>
      <c r="AQ276" s="98"/>
      <c r="AR276" s="98"/>
      <c r="AS276" s="98"/>
      <c r="AT276" s="98"/>
      <c r="AU276" s="98"/>
      <c r="AV276" s="98"/>
      <c r="AW276" s="98"/>
      <c r="AX276" s="98"/>
      <c r="AY276" s="98" t="s">
        <v>81</v>
      </c>
      <c r="AZ276" s="98"/>
      <c r="BA276" s="98"/>
      <c r="BB276" s="98"/>
      <c r="BC276" s="98"/>
      <c r="BD276" s="98"/>
      <c r="BE276" s="98"/>
      <c r="BF276" s="98"/>
      <c r="BG276" s="98"/>
      <c r="BH276" s="98"/>
      <c r="BI276" s="98"/>
      <c r="BJ276" s="98"/>
      <c r="BK276" s="98"/>
      <c r="BL276" s="98"/>
      <c r="BM276" s="98"/>
      <c r="BN276" s="98"/>
      <c r="BO276" s="101" t="s">
        <v>1488</v>
      </c>
      <c r="BP276" s="101"/>
      <c r="BQ276" s="6"/>
    </row>
    <row r="277" spans="1:69" s="9" customFormat="1" ht="71.25" hidden="1" customHeight="1" x14ac:dyDescent="0.25">
      <c r="A277" s="6"/>
      <c r="B277" s="97" t="s">
        <v>2136</v>
      </c>
      <c r="C277" s="98" t="s">
        <v>628</v>
      </c>
      <c r="D277" s="98" t="s">
        <v>622</v>
      </c>
      <c r="E277" s="111" t="s">
        <v>623</v>
      </c>
      <c r="F277" s="98" t="s">
        <v>624</v>
      </c>
      <c r="G277" s="98" t="s">
        <v>1508</v>
      </c>
      <c r="H277" s="12" t="s">
        <v>797</v>
      </c>
      <c r="I277" s="98" t="s">
        <v>1615</v>
      </c>
      <c r="J277" s="100">
        <v>45200</v>
      </c>
      <c r="K277" s="100">
        <v>45286</v>
      </c>
      <c r="L277" s="10">
        <f t="shared" si="7"/>
        <v>86</v>
      </c>
      <c r="M277" s="98" t="s">
        <v>919</v>
      </c>
      <c r="N277" s="98" t="s">
        <v>131</v>
      </c>
      <c r="O277" s="98" t="s">
        <v>625</v>
      </c>
      <c r="P277" s="98" t="s">
        <v>1654</v>
      </c>
      <c r="Q277" s="98" t="s">
        <v>1655</v>
      </c>
      <c r="R277" s="98" t="s">
        <v>27</v>
      </c>
      <c r="S277" s="98" t="s">
        <v>51</v>
      </c>
      <c r="T277" s="98" t="s">
        <v>52</v>
      </c>
      <c r="U277" s="98"/>
      <c r="V277" s="98"/>
      <c r="W277" s="98"/>
      <c r="X277" s="98"/>
      <c r="Y277" s="98"/>
      <c r="Z277" s="98"/>
      <c r="AA277" s="98"/>
      <c r="AB277" s="98"/>
      <c r="AC277" s="98"/>
      <c r="AD277" s="98"/>
      <c r="AE277" s="98"/>
      <c r="AF277" s="98"/>
      <c r="AG277" s="98"/>
      <c r="AH277" s="98"/>
      <c r="AI277" s="98"/>
      <c r="AJ277" s="98"/>
      <c r="AK277" s="98"/>
      <c r="AL277" s="98" t="s">
        <v>1486</v>
      </c>
      <c r="AM277" s="98"/>
      <c r="AN277" s="98"/>
      <c r="AO277" s="98"/>
      <c r="AP277" s="98" t="s">
        <v>28</v>
      </c>
      <c r="AQ277" s="98"/>
      <c r="AR277" s="98"/>
      <c r="AS277" s="98"/>
      <c r="AT277" s="98"/>
      <c r="AU277" s="98"/>
      <c r="AV277" s="98"/>
      <c r="AW277" s="98"/>
      <c r="AX277" s="98"/>
      <c r="AY277" s="98" t="s">
        <v>81</v>
      </c>
      <c r="AZ277" s="98"/>
      <c r="BA277" s="98"/>
      <c r="BB277" s="98"/>
      <c r="BC277" s="98"/>
      <c r="BD277" s="98"/>
      <c r="BE277" s="98"/>
      <c r="BF277" s="98"/>
      <c r="BG277" s="98"/>
      <c r="BH277" s="98"/>
      <c r="BI277" s="98"/>
      <c r="BJ277" s="98"/>
      <c r="BK277" s="98"/>
      <c r="BL277" s="98"/>
      <c r="BM277" s="98"/>
      <c r="BN277" s="98"/>
      <c r="BO277" s="101" t="s">
        <v>1488</v>
      </c>
      <c r="BP277" s="101"/>
      <c r="BQ277" s="6"/>
    </row>
    <row r="278" spans="1:69" s="9" customFormat="1" ht="71.25" hidden="1" customHeight="1" x14ac:dyDescent="0.25">
      <c r="A278" s="6"/>
      <c r="B278" s="97" t="s">
        <v>2137</v>
      </c>
      <c r="C278" s="98" t="s">
        <v>2138</v>
      </c>
      <c r="D278" s="109" t="s">
        <v>2139</v>
      </c>
      <c r="E278" s="111" t="s">
        <v>2140</v>
      </c>
      <c r="F278" s="111" t="s">
        <v>2141</v>
      </c>
      <c r="G278" s="98" t="s">
        <v>1508</v>
      </c>
      <c r="H278" s="12" t="s">
        <v>797</v>
      </c>
      <c r="I278" s="98" t="s">
        <v>1615</v>
      </c>
      <c r="J278" s="131">
        <v>44927</v>
      </c>
      <c r="K278" s="131">
        <v>45046</v>
      </c>
      <c r="L278" s="10">
        <f t="shared" si="7"/>
        <v>119</v>
      </c>
      <c r="M278" s="98" t="s">
        <v>919</v>
      </c>
      <c r="N278" s="98" t="s">
        <v>131</v>
      </c>
      <c r="O278" s="98" t="s">
        <v>633</v>
      </c>
      <c r="P278" s="98" t="s">
        <v>1654</v>
      </c>
      <c r="Q278" s="98" t="s">
        <v>1655</v>
      </c>
      <c r="R278" s="98" t="s">
        <v>27</v>
      </c>
      <c r="S278" s="98"/>
      <c r="T278" s="98" t="s">
        <v>52</v>
      </c>
      <c r="U278" s="98"/>
      <c r="V278" s="98"/>
      <c r="W278" s="98"/>
      <c r="X278" s="98"/>
      <c r="Y278" s="98"/>
      <c r="Z278" s="98"/>
      <c r="AA278" s="98"/>
      <c r="AB278" s="98"/>
      <c r="AC278" s="98"/>
      <c r="AD278" s="98"/>
      <c r="AE278" s="98"/>
      <c r="AF278" s="98"/>
      <c r="AG278" s="98"/>
      <c r="AH278" s="98"/>
      <c r="AI278" s="98"/>
      <c r="AJ278" s="98"/>
      <c r="AK278" s="98"/>
      <c r="AL278" s="98" t="s">
        <v>1486</v>
      </c>
      <c r="AM278" s="98"/>
      <c r="AN278" s="98"/>
      <c r="AO278" s="98"/>
      <c r="AP278" s="98" t="s">
        <v>28</v>
      </c>
      <c r="AQ278" s="98"/>
      <c r="AR278" s="98"/>
      <c r="AS278" s="98"/>
      <c r="AT278" s="98"/>
      <c r="AU278" s="98"/>
      <c r="AV278" s="98"/>
      <c r="AW278" s="98"/>
      <c r="AX278" s="98"/>
      <c r="AY278" s="98" t="s">
        <v>81</v>
      </c>
      <c r="AZ278" s="98"/>
      <c r="BA278" s="98"/>
      <c r="BB278" s="98"/>
      <c r="BC278" s="98"/>
      <c r="BD278" s="98"/>
      <c r="BE278" s="98"/>
      <c r="BF278" s="98"/>
      <c r="BG278" s="98"/>
      <c r="BH278" s="98"/>
      <c r="BI278" s="98"/>
      <c r="BJ278" s="98"/>
      <c r="BK278" s="98"/>
      <c r="BL278" s="98"/>
      <c r="BM278" s="98"/>
      <c r="BN278" s="98"/>
      <c r="BO278" s="101" t="s">
        <v>1488</v>
      </c>
      <c r="BP278" s="101"/>
      <c r="BQ278" s="6"/>
    </row>
    <row r="279" spans="1:69" s="9" customFormat="1" ht="71.25" hidden="1" customHeight="1" x14ac:dyDescent="0.25">
      <c r="A279" s="6"/>
      <c r="B279" s="97" t="s">
        <v>2142</v>
      </c>
      <c r="C279" s="98" t="s">
        <v>2143</v>
      </c>
      <c r="D279" s="109" t="s">
        <v>2139</v>
      </c>
      <c r="E279" s="111" t="s">
        <v>2140</v>
      </c>
      <c r="F279" s="111" t="s">
        <v>2141</v>
      </c>
      <c r="G279" s="98" t="s">
        <v>1508</v>
      </c>
      <c r="H279" s="12" t="s">
        <v>797</v>
      </c>
      <c r="I279" s="98" t="s">
        <v>1615</v>
      </c>
      <c r="J279" s="100">
        <v>45047</v>
      </c>
      <c r="K279" s="100">
        <v>45169</v>
      </c>
      <c r="L279" s="10">
        <f t="shared" si="7"/>
        <v>122</v>
      </c>
      <c r="M279" s="98" t="s">
        <v>919</v>
      </c>
      <c r="N279" s="98" t="s">
        <v>131</v>
      </c>
      <c r="O279" s="98" t="s">
        <v>633</v>
      </c>
      <c r="P279" s="98" t="s">
        <v>1654</v>
      </c>
      <c r="Q279" s="98" t="s">
        <v>1655</v>
      </c>
      <c r="R279" s="98" t="s">
        <v>27</v>
      </c>
      <c r="S279" s="98"/>
      <c r="T279" s="98" t="s">
        <v>52</v>
      </c>
      <c r="U279" s="98"/>
      <c r="V279" s="98"/>
      <c r="W279" s="98"/>
      <c r="X279" s="98"/>
      <c r="Y279" s="98"/>
      <c r="Z279" s="98"/>
      <c r="AA279" s="98"/>
      <c r="AB279" s="98"/>
      <c r="AC279" s="98"/>
      <c r="AD279" s="98"/>
      <c r="AE279" s="98"/>
      <c r="AF279" s="98"/>
      <c r="AG279" s="98"/>
      <c r="AH279" s="98"/>
      <c r="AI279" s="98"/>
      <c r="AJ279" s="98"/>
      <c r="AK279" s="98"/>
      <c r="AL279" s="98" t="s">
        <v>1486</v>
      </c>
      <c r="AM279" s="98"/>
      <c r="AN279" s="98"/>
      <c r="AO279" s="98"/>
      <c r="AP279" s="98" t="s">
        <v>28</v>
      </c>
      <c r="AQ279" s="98"/>
      <c r="AR279" s="98"/>
      <c r="AS279" s="98"/>
      <c r="AT279" s="98"/>
      <c r="AU279" s="98"/>
      <c r="AV279" s="98"/>
      <c r="AW279" s="98"/>
      <c r="AX279" s="98"/>
      <c r="AY279" s="98" t="s">
        <v>81</v>
      </c>
      <c r="AZ279" s="98"/>
      <c r="BA279" s="98"/>
      <c r="BB279" s="98"/>
      <c r="BC279" s="98"/>
      <c r="BD279" s="98"/>
      <c r="BE279" s="98"/>
      <c r="BF279" s="98"/>
      <c r="BG279" s="98"/>
      <c r="BH279" s="98"/>
      <c r="BI279" s="98"/>
      <c r="BJ279" s="98"/>
      <c r="BK279" s="98"/>
      <c r="BL279" s="98"/>
      <c r="BM279" s="98"/>
      <c r="BN279" s="98"/>
      <c r="BO279" s="101" t="s">
        <v>1488</v>
      </c>
      <c r="BP279" s="101"/>
      <c r="BQ279" s="6"/>
    </row>
    <row r="280" spans="1:69" s="9" customFormat="1" ht="71.25" hidden="1" customHeight="1" x14ac:dyDescent="0.25">
      <c r="A280" s="6"/>
      <c r="B280" s="97" t="s">
        <v>2144</v>
      </c>
      <c r="C280" s="98" t="s">
        <v>2145</v>
      </c>
      <c r="D280" s="109" t="s">
        <v>2139</v>
      </c>
      <c r="E280" s="111" t="s">
        <v>2140</v>
      </c>
      <c r="F280" s="111" t="s">
        <v>2141</v>
      </c>
      <c r="G280" s="98" t="s">
        <v>1508</v>
      </c>
      <c r="H280" s="12" t="s">
        <v>797</v>
      </c>
      <c r="I280" s="98" t="s">
        <v>1615</v>
      </c>
      <c r="J280" s="100">
        <v>45170</v>
      </c>
      <c r="K280" s="100">
        <v>45287</v>
      </c>
      <c r="L280" s="10">
        <f t="shared" si="7"/>
        <v>117</v>
      </c>
      <c r="M280" s="98" t="s">
        <v>919</v>
      </c>
      <c r="N280" s="98" t="s">
        <v>131</v>
      </c>
      <c r="O280" s="98" t="s">
        <v>633</v>
      </c>
      <c r="P280" s="98" t="s">
        <v>1654</v>
      </c>
      <c r="Q280" s="98" t="s">
        <v>1655</v>
      </c>
      <c r="R280" s="98" t="s">
        <v>27</v>
      </c>
      <c r="S280" s="98"/>
      <c r="T280" s="98" t="s">
        <v>52</v>
      </c>
      <c r="U280" s="98"/>
      <c r="V280" s="98"/>
      <c r="W280" s="98"/>
      <c r="X280" s="98"/>
      <c r="Y280" s="98"/>
      <c r="Z280" s="98"/>
      <c r="AA280" s="98"/>
      <c r="AB280" s="98"/>
      <c r="AC280" s="98"/>
      <c r="AD280" s="98"/>
      <c r="AE280" s="98"/>
      <c r="AF280" s="98"/>
      <c r="AG280" s="98"/>
      <c r="AH280" s="98"/>
      <c r="AI280" s="98"/>
      <c r="AJ280" s="98"/>
      <c r="AK280" s="98"/>
      <c r="AL280" s="98" t="s">
        <v>1486</v>
      </c>
      <c r="AM280" s="98"/>
      <c r="AN280" s="98"/>
      <c r="AO280" s="98"/>
      <c r="AP280" s="98" t="s">
        <v>28</v>
      </c>
      <c r="AQ280" s="98"/>
      <c r="AR280" s="98"/>
      <c r="AS280" s="98"/>
      <c r="AT280" s="98"/>
      <c r="AU280" s="98"/>
      <c r="AV280" s="98"/>
      <c r="AW280" s="98"/>
      <c r="AX280" s="98"/>
      <c r="AY280" s="98" t="s">
        <v>81</v>
      </c>
      <c r="AZ280" s="98"/>
      <c r="BA280" s="98"/>
      <c r="BB280" s="98"/>
      <c r="BC280" s="98"/>
      <c r="BD280" s="98"/>
      <c r="BE280" s="98"/>
      <c r="BF280" s="98"/>
      <c r="BG280" s="98"/>
      <c r="BH280" s="98"/>
      <c r="BI280" s="98"/>
      <c r="BJ280" s="98"/>
      <c r="BK280" s="98"/>
      <c r="BL280" s="98"/>
      <c r="BM280" s="98"/>
      <c r="BN280" s="98"/>
      <c r="BO280" s="101" t="s">
        <v>1488</v>
      </c>
      <c r="BP280" s="101"/>
      <c r="BQ280" s="6"/>
    </row>
    <row r="281" spans="1:69" s="110" customFormat="1" ht="71.25" hidden="1" customHeight="1" x14ac:dyDescent="0.25">
      <c r="A281" s="6"/>
      <c r="B281" s="97" t="s">
        <v>2146</v>
      </c>
      <c r="C281" s="98" t="s">
        <v>636</v>
      </c>
      <c r="D281" s="98" t="s">
        <v>2147</v>
      </c>
      <c r="E281" s="129" t="s">
        <v>638</v>
      </c>
      <c r="F281" s="129" t="s">
        <v>639</v>
      </c>
      <c r="G281" s="98" t="s">
        <v>1508</v>
      </c>
      <c r="H281" s="12" t="s">
        <v>797</v>
      </c>
      <c r="I281" s="98" t="s">
        <v>1615</v>
      </c>
      <c r="J281" s="131">
        <v>44927</v>
      </c>
      <c r="K281" s="131">
        <v>45046</v>
      </c>
      <c r="L281" s="10">
        <f t="shared" si="7"/>
        <v>119</v>
      </c>
      <c r="M281" s="98" t="s">
        <v>919</v>
      </c>
      <c r="N281" s="98" t="s">
        <v>131</v>
      </c>
      <c r="O281" s="98" t="s">
        <v>2148</v>
      </c>
      <c r="P281" s="98" t="s">
        <v>1654</v>
      </c>
      <c r="Q281" s="98" t="s">
        <v>1655</v>
      </c>
      <c r="R281" s="98" t="s">
        <v>27</v>
      </c>
      <c r="S281" s="98"/>
      <c r="T281" s="98" t="s">
        <v>52</v>
      </c>
      <c r="U281" s="98"/>
      <c r="V281" s="98"/>
      <c r="W281" s="98"/>
      <c r="X281" s="98"/>
      <c r="Y281" s="98"/>
      <c r="Z281" s="98"/>
      <c r="AA281" s="98"/>
      <c r="AB281" s="98"/>
      <c r="AC281" s="98"/>
      <c r="AD281" s="98"/>
      <c r="AE281" s="98"/>
      <c r="AF281" s="98"/>
      <c r="AG281" s="98"/>
      <c r="AH281" s="98"/>
      <c r="AI281" s="98"/>
      <c r="AJ281" s="98"/>
      <c r="AK281" s="98"/>
      <c r="AL281" s="98" t="s">
        <v>1486</v>
      </c>
      <c r="AM281" s="98"/>
      <c r="AN281" s="98"/>
      <c r="AO281" s="98"/>
      <c r="AP281" s="98" t="s">
        <v>28</v>
      </c>
      <c r="AQ281" s="98"/>
      <c r="AR281" s="98"/>
      <c r="AS281" s="98"/>
      <c r="AT281" s="98"/>
      <c r="AU281" s="98"/>
      <c r="AV281" s="98"/>
      <c r="AW281" s="98"/>
      <c r="AX281" s="98"/>
      <c r="AY281" s="98" t="s">
        <v>81</v>
      </c>
      <c r="AZ281" s="98" t="s">
        <v>82</v>
      </c>
      <c r="BA281" s="98"/>
      <c r="BB281" s="98"/>
      <c r="BC281" s="98"/>
      <c r="BD281" s="98"/>
      <c r="BE281" s="98"/>
      <c r="BF281" s="98"/>
      <c r="BG281" s="98"/>
      <c r="BH281" s="98"/>
      <c r="BI281" s="98"/>
      <c r="BJ281" s="98"/>
      <c r="BK281" s="98"/>
      <c r="BL281" s="98"/>
      <c r="BM281" s="98"/>
      <c r="BN281" s="98"/>
      <c r="BO281" s="101" t="s">
        <v>1488</v>
      </c>
      <c r="BP281" s="101"/>
      <c r="BQ281" s="6"/>
    </row>
    <row r="282" spans="1:69" s="9" customFormat="1" ht="71.25" hidden="1" customHeight="1" x14ac:dyDescent="0.25">
      <c r="A282" s="6"/>
      <c r="B282" s="97" t="s">
        <v>2149</v>
      </c>
      <c r="C282" s="98" t="s">
        <v>641</v>
      </c>
      <c r="D282" s="98" t="s">
        <v>2147</v>
      </c>
      <c r="E282" s="129" t="s">
        <v>638</v>
      </c>
      <c r="F282" s="129" t="s">
        <v>639</v>
      </c>
      <c r="G282" s="98" t="s">
        <v>1508</v>
      </c>
      <c r="H282" s="12" t="s">
        <v>797</v>
      </c>
      <c r="I282" s="98" t="s">
        <v>1615</v>
      </c>
      <c r="J282" s="100">
        <v>45047</v>
      </c>
      <c r="K282" s="100">
        <v>45169</v>
      </c>
      <c r="L282" s="10">
        <f t="shared" si="7"/>
        <v>122</v>
      </c>
      <c r="M282" s="98" t="s">
        <v>919</v>
      </c>
      <c r="N282" s="98" t="s">
        <v>131</v>
      </c>
      <c r="O282" s="98" t="s">
        <v>2148</v>
      </c>
      <c r="P282" s="98" t="s">
        <v>1654</v>
      </c>
      <c r="Q282" s="98" t="s">
        <v>1655</v>
      </c>
      <c r="R282" s="98" t="s">
        <v>27</v>
      </c>
      <c r="S282" s="98"/>
      <c r="T282" s="98" t="s">
        <v>52</v>
      </c>
      <c r="U282" s="98"/>
      <c r="V282" s="98"/>
      <c r="W282" s="98"/>
      <c r="X282" s="98"/>
      <c r="Y282" s="98"/>
      <c r="Z282" s="98"/>
      <c r="AA282" s="98"/>
      <c r="AB282" s="98"/>
      <c r="AC282" s="98"/>
      <c r="AD282" s="98"/>
      <c r="AE282" s="98"/>
      <c r="AF282" s="98"/>
      <c r="AG282" s="98"/>
      <c r="AH282" s="98"/>
      <c r="AI282" s="98"/>
      <c r="AJ282" s="98"/>
      <c r="AK282" s="98"/>
      <c r="AL282" s="98" t="s">
        <v>1486</v>
      </c>
      <c r="AM282" s="98"/>
      <c r="AN282" s="98"/>
      <c r="AO282" s="98"/>
      <c r="AP282" s="98" t="s">
        <v>28</v>
      </c>
      <c r="AQ282" s="98"/>
      <c r="AR282" s="98"/>
      <c r="AS282" s="98"/>
      <c r="AT282" s="98"/>
      <c r="AU282" s="98"/>
      <c r="AV282" s="98"/>
      <c r="AW282" s="98"/>
      <c r="AX282" s="98"/>
      <c r="AY282" s="98" t="s">
        <v>81</v>
      </c>
      <c r="AZ282" s="98" t="s">
        <v>82</v>
      </c>
      <c r="BA282" s="98"/>
      <c r="BB282" s="98"/>
      <c r="BC282" s="98"/>
      <c r="BD282" s="98"/>
      <c r="BE282" s="98"/>
      <c r="BF282" s="98"/>
      <c r="BG282" s="98"/>
      <c r="BH282" s="98"/>
      <c r="BI282" s="98"/>
      <c r="BJ282" s="98"/>
      <c r="BK282" s="98"/>
      <c r="BL282" s="98"/>
      <c r="BM282" s="98"/>
      <c r="BN282" s="98"/>
      <c r="BO282" s="101" t="s">
        <v>1488</v>
      </c>
      <c r="BP282" s="101"/>
      <c r="BQ282" s="6"/>
    </row>
    <row r="283" spans="1:69" s="9" customFormat="1" ht="71.25" hidden="1" customHeight="1" x14ac:dyDescent="0.25">
      <c r="A283" s="6"/>
      <c r="B283" s="97" t="s">
        <v>2150</v>
      </c>
      <c r="C283" s="98" t="s">
        <v>642</v>
      </c>
      <c r="D283" s="98" t="s">
        <v>2147</v>
      </c>
      <c r="E283" s="129" t="s">
        <v>638</v>
      </c>
      <c r="F283" s="129" t="s">
        <v>639</v>
      </c>
      <c r="G283" s="98" t="s">
        <v>1508</v>
      </c>
      <c r="H283" s="12" t="s">
        <v>797</v>
      </c>
      <c r="I283" s="98" t="s">
        <v>1615</v>
      </c>
      <c r="J283" s="100">
        <v>45170</v>
      </c>
      <c r="K283" s="100">
        <v>45287</v>
      </c>
      <c r="L283" s="10">
        <f t="shared" si="7"/>
        <v>117</v>
      </c>
      <c r="M283" s="98" t="s">
        <v>919</v>
      </c>
      <c r="N283" s="98" t="s">
        <v>131</v>
      </c>
      <c r="O283" s="98" t="s">
        <v>2148</v>
      </c>
      <c r="P283" s="98" t="s">
        <v>1654</v>
      </c>
      <c r="Q283" s="98" t="s">
        <v>1655</v>
      </c>
      <c r="R283" s="98" t="s">
        <v>27</v>
      </c>
      <c r="S283" s="98"/>
      <c r="T283" s="98" t="s">
        <v>52</v>
      </c>
      <c r="U283" s="98"/>
      <c r="V283" s="98"/>
      <c r="W283" s="98"/>
      <c r="X283" s="98"/>
      <c r="Y283" s="98"/>
      <c r="Z283" s="98"/>
      <c r="AA283" s="98"/>
      <c r="AB283" s="98"/>
      <c r="AC283" s="98"/>
      <c r="AD283" s="98"/>
      <c r="AE283" s="98"/>
      <c r="AF283" s="98"/>
      <c r="AG283" s="98"/>
      <c r="AH283" s="98"/>
      <c r="AI283" s="98"/>
      <c r="AJ283" s="98"/>
      <c r="AK283" s="98"/>
      <c r="AL283" s="98" t="s">
        <v>1486</v>
      </c>
      <c r="AM283" s="98"/>
      <c r="AN283" s="98"/>
      <c r="AO283" s="98"/>
      <c r="AP283" s="98" t="s">
        <v>28</v>
      </c>
      <c r="AQ283" s="98"/>
      <c r="AR283" s="98"/>
      <c r="AS283" s="98"/>
      <c r="AT283" s="98"/>
      <c r="AU283" s="98"/>
      <c r="AV283" s="98"/>
      <c r="AW283" s="98"/>
      <c r="AX283" s="98"/>
      <c r="AY283" s="98" t="s">
        <v>81</v>
      </c>
      <c r="AZ283" s="98" t="s">
        <v>82</v>
      </c>
      <c r="BA283" s="98"/>
      <c r="BB283" s="98"/>
      <c r="BC283" s="98"/>
      <c r="BD283" s="98"/>
      <c r="BE283" s="98"/>
      <c r="BF283" s="98"/>
      <c r="BG283" s="98"/>
      <c r="BH283" s="98"/>
      <c r="BI283" s="98"/>
      <c r="BJ283" s="98"/>
      <c r="BK283" s="98"/>
      <c r="BL283" s="98"/>
      <c r="BM283" s="98"/>
      <c r="BN283" s="98"/>
      <c r="BO283" s="101" t="s">
        <v>1488</v>
      </c>
      <c r="BP283" s="101"/>
      <c r="BQ283" s="6"/>
    </row>
    <row r="284" spans="1:69" s="9" customFormat="1" ht="71.25" hidden="1" customHeight="1" x14ac:dyDescent="0.25">
      <c r="A284" s="6"/>
      <c r="B284" s="97" t="s">
        <v>2151</v>
      </c>
      <c r="C284" s="98" t="s">
        <v>643</v>
      </c>
      <c r="D284" s="98" t="s">
        <v>644</v>
      </c>
      <c r="E284" s="109" t="s">
        <v>645</v>
      </c>
      <c r="F284" s="109" t="s">
        <v>646</v>
      </c>
      <c r="G284" s="98" t="s">
        <v>1508</v>
      </c>
      <c r="H284" s="12" t="s">
        <v>797</v>
      </c>
      <c r="I284" s="98" t="s">
        <v>1615</v>
      </c>
      <c r="J284" s="131">
        <v>44927</v>
      </c>
      <c r="K284" s="131">
        <v>45046</v>
      </c>
      <c r="L284" s="10">
        <f t="shared" si="7"/>
        <v>119</v>
      </c>
      <c r="M284" s="98" t="s">
        <v>919</v>
      </c>
      <c r="N284" s="98" t="s">
        <v>107</v>
      </c>
      <c r="O284" s="98" t="s">
        <v>647</v>
      </c>
      <c r="P284" s="98" t="s">
        <v>1654</v>
      </c>
      <c r="Q284" s="98" t="s">
        <v>1655</v>
      </c>
      <c r="R284" s="98" t="s">
        <v>27</v>
      </c>
      <c r="S284" s="98"/>
      <c r="T284" s="98" t="s">
        <v>52</v>
      </c>
      <c r="U284" s="98"/>
      <c r="V284" s="98"/>
      <c r="W284" s="98"/>
      <c r="X284" s="98"/>
      <c r="Y284" s="98"/>
      <c r="Z284" s="98"/>
      <c r="AA284" s="98"/>
      <c r="AB284" s="98"/>
      <c r="AC284" s="98"/>
      <c r="AD284" s="98"/>
      <c r="AE284" s="98"/>
      <c r="AF284" s="98"/>
      <c r="AG284" s="98"/>
      <c r="AH284" s="98"/>
      <c r="AI284" s="98"/>
      <c r="AJ284" s="98"/>
      <c r="AK284" s="98"/>
      <c r="AL284" s="98" t="s">
        <v>1486</v>
      </c>
      <c r="AM284" s="98"/>
      <c r="AN284" s="98"/>
      <c r="AO284" s="98" t="s">
        <v>27</v>
      </c>
      <c r="AP284" s="98" t="s">
        <v>28</v>
      </c>
      <c r="AQ284" s="98"/>
      <c r="AR284" s="98"/>
      <c r="AS284" s="98"/>
      <c r="AT284" s="98"/>
      <c r="AU284" s="98"/>
      <c r="AV284" s="98" t="s">
        <v>78</v>
      </c>
      <c r="AW284" s="98"/>
      <c r="AX284" s="98"/>
      <c r="AY284" s="98" t="s">
        <v>81</v>
      </c>
      <c r="AZ284" s="98"/>
      <c r="BA284" s="98"/>
      <c r="BB284" s="98"/>
      <c r="BC284" s="98"/>
      <c r="BD284" s="98"/>
      <c r="BE284" s="98"/>
      <c r="BF284" s="98"/>
      <c r="BG284" s="98"/>
      <c r="BH284" s="98"/>
      <c r="BI284" s="98"/>
      <c r="BJ284" s="98"/>
      <c r="BK284" s="98"/>
      <c r="BL284" s="98"/>
      <c r="BM284" s="98"/>
      <c r="BN284" s="98"/>
      <c r="BO284" s="101" t="s">
        <v>1488</v>
      </c>
      <c r="BP284" s="101"/>
      <c r="BQ284" s="6"/>
    </row>
    <row r="285" spans="1:69" s="110" customFormat="1" ht="71.25" hidden="1" customHeight="1" x14ac:dyDescent="0.25">
      <c r="A285" s="6"/>
      <c r="B285" s="97" t="s">
        <v>2152</v>
      </c>
      <c r="C285" s="98" t="s">
        <v>648</v>
      </c>
      <c r="D285" s="98" t="s">
        <v>644</v>
      </c>
      <c r="E285" s="109" t="s">
        <v>645</v>
      </c>
      <c r="F285" s="109" t="s">
        <v>646</v>
      </c>
      <c r="G285" s="98" t="s">
        <v>1508</v>
      </c>
      <c r="H285" s="12" t="s">
        <v>797</v>
      </c>
      <c r="I285" s="98" t="s">
        <v>1615</v>
      </c>
      <c r="J285" s="100">
        <v>45047</v>
      </c>
      <c r="K285" s="100">
        <v>45169</v>
      </c>
      <c r="L285" s="10">
        <f t="shared" si="7"/>
        <v>122</v>
      </c>
      <c r="M285" s="98" t="s">
        <v>919</v>
      </c>
      <c r="N285" s="98" t="s">
        <v>107</v>
      </c>
      <c r="O285" s="98" t="s">
        <v>647</v>
      </c>
      <c r="P285" s="98" t="s">
        <v>1654</v>
      </c>
      <c r="Q285" s="98" t="s">
        <v>1655</v>
      </c>
      <c r="R285" s="98" t="s">
        <v>27</v>
      </c>
      <c r="S285" s="98"/>
      <c r="T285" s="98" t="s">
        <v>52</v>
      </c>
      <c r="U285" s="98"/>
      <c r="V285" s="98"/>
      <c r="W285" s="98"/>
      <c r="X285" s="98"/>
      <c r="Y285" s="98"/>
      <c r="Z285" s="98"/>
      <c r="AA285" s="98"/>
      <c r="AB285" s="98"/>
      <c r="AC285" s="98"/>
      <c r="AD285" s="98"/>
      <c r="AE285" s="98"/>
      <c r="AF285" s="98"/>
      <c r="AG285" s="98"/>
      <c r="AH285" s="98"/>
      <c r="AI285" s="98"/>
      <c r="AJ285" s="98"/>
      <c r="AK285" s="98"/>
      <c r="AL285" s="98" t="s">
        <v>1486</v>
      </c>
      <c r="AM285" s="98"/>
      <c r="AN285" s="98"/>
      <c r="AO285" s="98" t="s">
        <v>27</v>
      </c>
      <c r="AP285" s="98" t="s">
        <v>28</v>
      </c>
      <c r="AQ285" s="98"/>
      <c r="AR285" s="98"/>
      <c r="AS285" s="98"/>
      <c r="AT285" s="98"/>
      <c r="AU285" s="98"/>
      <c r="AV285" s="98" t="s">
        <v>78</v>
      </c>
      <c r="AW285" s="98"/>
      <c r="AX285" s="98"/>
      <c r="AY285" s="98" t="s">
        <v>81</v>
      </c>
      <c r="AZ285" s="98"/>
      <c r="BA285" s="98"/>
      <c r="BB285" s="98"/>
      <c r="BC285" s="98"/>
      <c r="BD285" s="98"/>
      <c r="BE285" s="98"/>
      <c r="BF285" s="98"/>
      <c r="BG285" s="98"/>
      <c r="BH285" s="98"/>
      <c r="BI285" s="98"/>
      <c r="BJ285" s="98"/>
      <c r="BK285" s="98"/>
      <c r="BL285" s="98"/>
      <c r="BM285" s="98"/>
      <c r="BN285" s="98"/>
      <c r="BO285" s="101" t="s">
        <v>1488</v>
      </c>
      <c r="BP285" s="101"/>
      <c r="BQ285" s="6"/>
    </row>
    <row r="286" spans="1:69" s="9" customFormat="1" ht="71.25" hidden="1" customHeight="1" x14ac:dyDescent="0.25">
      <c r="A286" s="6"/>
      <c r="B286" s="97" t="s">
        <v>2153</v>
      </c>
      <c r="C286" s="98" t="s">
        <v>649</v>
      </c>
      <c r="D286" s="98" t="s">
        <v>644</v>
      </c>
      <c r="E286" s="109" t="s">
        <v>645</v>
      </c>
      <c r="F286" s="109" t="s">
        <v>646</v>
      </c>
      <c r="G286" s="98" t="s">
        <v>1508</v>
      </c>
      <c r="H286" s="12" t="s">
        <v>797</v>
      </c>
      <c r="I286" s="98" t="s">
        <v>1615</v>
      </c>
      <c r="J286" s="100">
        <v>45170</v>
      </c>
      <c r="K286" s="100">
        <v>45287</v>
      </c>
      <c r="L286" s="10">
        <f t="shared" si="7"/>
        <v>117</v>
      </c>
      <c r="M286" s="98" t="s">
        <v>919</v>
      </c>
      <c r="N286" s="98" t="s">
        <v>107</v>
      </c>
      <c r="O286" s="98" t="s">
        <v>647</v>
      </c>
      <c r="P286" s="98" t="s">
        <v>1654</v>
      </c>
      <c r="Q286" s="98" t="s">
        <v>1655</v>
      </c>
      <c r="R286" s="98" t="s">
        <v>27</v>
      </c>
      <c r="S286" s="98"/>
      <c r="T286" s="98" t="s">
        <v>52</v>
      </c>
      <c r="U286" s="98"/>
      <c r="V286" s="98"/>
      <c r="W286" s="98"/>
      <c r="X286" s="98"/>
      <c r="Y286" s="98"/>
      <c r="Z286" s="98"/>
      <c r="AA286" s="98"/>
      <c r="AB286" s="98"/>
      <c r="AC286" s="98"/>
      <c r="AD286" s="98"/>
      <c r="AE286" s="98"/>
      <c r="AF286" s="98"/>
      <c r="AG286" s="98"/>
      <c r="AH286" s="98"/>
      <c r="AI286" s="98"/>
      <c r="AJ286" s="98"/>
      <c r="AK286" s="98"/>
      <c r="AL286" s="98" t="s">
        <v>1486</v>
      </c>
      <c r="AM286" s="98"/>
      <c r="AN286" s="98"/>
      <c r="AO286" s="98" t="s">
        <v>27</v>
      </c>
      <c r="AP286" s="98" t="s">
        <v>28</v>
      </c>
      <c r="AQ286" s="98"/>
      <c r="AR286" s="98"/>
      <c r="AS286" s="98"/>
      <c r="AT286" s="98"/>
      <c r="AU286" s="98"/>
      <c r="AV286" s="98" t="s">
        <v>78</v>
      </c>
      <c r="AW286" s="98"/>
      <c r="AX286" s="98"/>
      <c r="AY286" s="98" t="s">
        <v>81</v>
      </c>
      <c r="AZ286" s="98"/>
      <c r="BA286" s="98"/>
      <c r="BB286" s="98"/>
      <c r="BC286" s="98"/>
      <c r="BD286" s="98"/>
      <c r="BE286" s="98"/>
      <c r="BF286" s="98"/>
      <c r="BG286" s="98"/>
      <c r="BH286" s="98"/>
      <c r="BI286" s="98"/>
      <c r="BJ286" s="98"/>
      <c r="BK286" s="98"/>
      <c r="BL286" s="98"/>
      <c r="BM286" s="98"/>
      <c r="BN286" s="98"/>
      <c r="BO286" s="101" t="s">
        <v>1488</v>
      </c>
      <c r="BP286" s="101"/>
      <c r="BQ286" s="6"/>
    </row>
    <row r="287" spans="1:69" s="110" customFormat="1" ht="71.25" hidden="1" customHeight="1" x14ac:dyDescent="0.25">
      <c r="A287" s="6"/>
      <c r="B287" s="97" t="s">
        <v>2154</v>
      </c>
      <c r="C287" s="98" t="s">
        <v>2155</v>
      </c>
      <c r="D287" s="98" t="s">
        <v>651</v>
      </c>
      <c r="E287" s="109" t="s">
        <v>652</v>
      </c>
      <c r="F287" s="109" t="s">
        <v>2156</v>
      </c>
      <c r="G287" s="98" t="s">
        <v>1508</v>
      </c>
      <c r="H287" s="12" t="s">
        <v>797</v>
      </c>
      <c r="I287" s="98"/>
      <c r="J287" s="131">
        <v>44927</v>
      </c>
      <c r="K287" s="131">
        <v>44972</v>
      </c>
      <c r="L287" s="10">
        <f t="shared" si="7"/>
        <v>45</v>
      </c>
      <c r="M287" s="98" t="s">
        <v>919</v>
      </c>
      <c r="N287" s="98" t="s">
        <v>131</v>
      </c>
      <c r="O287" s="98" t="s">
        <v>2157</v>
      </c>
      <c r="P287" s="98" t="s">
        <v>1654</v>
      </c>
      <c r="Q287" s="98" t="s">
        <v>1655</v>
      </c>
      <c r="R287" s="98" t="s">
        <v>27</v>
      </c>
      <c r="S287" s="98"/>
      <c r="T287" s="98" t="s">
        <v>52</v>
      </c>
      <c r="U287" s="98"/>
      <c r="V287" s="98"/>
      <c r="W287" s="98"/>
      <c r="X287" s="98"/>
      <c r="Y287" s="98"/>
      <c r="Z287" s="98"/>
      <c r="AA287" s="98"/>
      <c r="AB287" s="98"/>
      <c r="AC287" s="98"/>
      <c r="AD287" s="98"/>
      <c r="AE287" s="98" t="s">
        <v>125</v>
      </c>
      <c r="AF287" s="98" t="s">
        <v>305</v>
      </c>
      <c r="AG287" s="98"/>
      <c r="AH287" s="98"/>
      <c r="AI287" s="98"/>
      <c r="AJ287" s="98"/>
      <c r="AK287" s="98"/>
      <c r="AL287" s="98" t="s">
        <v>1486</v>
      </c>
      <c r="AM287" s="98"/>
      <c r="AN287" s="98"/>
      <c r="AO287" s="98"/>
      <c r="AP287" s="98" t="s">
        <v>28</v>
      </c>
      <c r="AQ287" s="98"/>
      <c r="AR287" s="98"/>
      <c r="AS287" s="98" t="s">
        <v>31</v>
      </c>
      <c r="AT287" s="98"/>
      <c r="AU287" s="98"/>
      <c r="AV287" s="98"/>
      <c r="AW287" s="98"/>
      <c r="AX287" s="98"/>
      <c r="AY287" s="98" t="s">
        <v>81</v>
      </c>
      <c r="AZ287" s="98"/>
      <c r="BA287" s="98"/>
      <c r="BB287" s="98"/>
      <c r="BC287" s="98"/>
      <c r="BD287" s="98"/>
      <c r="BE287" s="98"/>
      <c r="BF287" s="98"/>
      <c r="BG287" s="98"/>
      <c r="BH287" s="98"/>
      <c r="BI287" s="98"/>
      <c r="BJ287" s="98" t="s">
        <v>92</v>
      </c>
      <c r="BK287" s="98"/>
      <c r="BL287" s="98"/>
      <c r="BM287" s="98"/>
      <c r="BN287" s="98"/>
      <c r="BO287" s="101" t="s">
        <v>1488</v>
      </c>
      <c r="BP287" s="101"/>
      <c r="BQ287" s="6"/>
    </row>
    <row r="288" spans="1:69" s="9" customFormat="1" ht="71.25" hidden="1" customHeight="1" x14ac:dyDescent="0.25">
      <c r="A288" s="6"/>
      <c r="B288" s="97" t="s">
        <v>2158</v>
      </c>
      <c r="C288" s="98" t="s">
        <v>2159</v>
      </c>
      <c r="D288" s="98" t="s">
        <v>651</v>
      </c>
      <c r="E288" s="109" t="s">
        <v>652</v>
      </c>
      <c r="F288" s="109" t="s">
        <v>2156</v>
      </c>
      <c r="G288" s="98" t="s">
        <v>1508</v>
      </c>
      <c r="H288" s="12" t="s">
        <v>797</v>
      </c>
      <c r="I288" s="98"/>
      <c r="J288" s="131">
        <v>44927</v>
      </c>
      <c r="K288" s="131">
        <v>45046</v>
      </c>
      <c r="L288" s="10">
        <f t="shared" si="7"/>
        <v>119</v>
      </c>
      <c r="M288" s="98" t="s">
        <v>919</v>
      </c>
      <c r="N288" s="98" t="s">
        <v>131</v>
      </c>
      <c r="O288" s="98" t="s">
        <v>2157</v>
      </c>
      <c r="P288" s="98" t="s">
        <v>1654</v>
      </c>
      <c r="Q288" s="98" t="s">
        <v>1655</v>
      </c>
      <c r="R288" s="98" t="s">
        <v>27</v>
      </c>
      <c r="S288" s="98"/>
      <c r="T288" s="98" t="s">
        <v>52</v>
      </c>
      <c r="U288" s="98"/>
      <c r="V288" s="98"/>
      <c r="W288" s="98"/>
      <c r="X288" s="98"/>
      <c r="Y288" s="98"/>
      <c r="Z288" s="98"/>
      <c r="AA288" s="98"/>
      <c r="AB288" s="98"/>
      <c r="AC288" s="98"/>
      <c r="AD288" s="98"/>
      <c r="AE288" s="98" t="s">
        <v>125</v>
      </c>
      <c r="AF288" s="98" t="s">
        <v>305</v>
      </c>
      <c r="AG288" s="98"/>
      <c r="AH288" s="98"/>
      <c r="AI288" s="98"/>
      <c r="AJ288" s="98"/>
      <c r="AK288" s="98"/>
      <c r="AL288" s="98" t="s">
        <v>1486</v>
      </c>
      <c r="AM288" s="98"/>
      <c r="AN288" s="98"/>
      <c r="AO288" s="98"/>
      <c r="AP288" s="98" t="s">
        <v>28</v>
      </c>
      <c r="AQ288" s="98"/>
      <c r="AR288" s="98"/>
      <c r="AS288" s="98" t="s">
        <v>31</v>
      </c>
      <c r="AT288" s="98"/>
      <c r="AU288" s="98"/>
      <c r="AV288" s="98"/>
      <c r="AW288" s="98"/>
      <c r="AX288" s="98"/>
      <c r="AY288" s="98" t="s">
        <v>81</v>
      </c>
      <c r="AZ288" s="98"/>
      <c r="BA288" s="98"/>
      <c r="BB288" s="98"/>
      <c r="BC288" s="98"/>
      <c r="BD288" s="98"/>
      <c r="BE288" s="98"/>
      <c r="BF288" s="98"/>
      <c r="BG288" s="98"/>
      <c r="BH288" s="98"/>
      <c r="BI288" s="98"/>
      <c r="BJ288" s="98" t="s">
        <v>92</v>
      </c>
      <c r="BK288" s="98"/>
      <c r="BL288" s="98"/>
      <c r="BM288" s="98"/>
      <c r="BN288" s="98"/>
      <c r="BO288" s="101" t="s">
        <v>1488</v>
      </c>
      <c r="BP288" s="101"/>
      <c r="BQ288" s="6"/>
    </row>
    <row r="289" spans="1:69" s="110" customFormat="1" ht="71.25" hidden="1" customHeight="1" x14ac:dyDescent="0.25">
      <c r="A289" s="6"/>
      <c r="B289" s="97" t="s">
        <v>2160</v>
      </c>
      <c r="C289" s="98" t="s">
        <v>2161</v>
      </c>
      <c r="D289" s="98" t="s">
        <v>651</v>
      </c>
      <c r="E289" s="109" t="s">
        <v>652</v>
      </c>
      <c r="F289" s="109" t="s">
        <v>2156</v>
      </c>
      <c r="G289" s="98" t="s">
        <v>1508</v>
      </c>
      <c r="H289" s="12" t="s">
        <v>797</v>
      </c>
      <c r="I289" s="98"/>
      <c r="J289" s="100">
        <v>45047</v>
      </c>
      <c r="K289" s="100">
        <v>45138</v>
      </c>
      <c r="L289" s="10">
        <f t="shared" si="7"/>
        <v>91</v>
      </c>
      <c r="M289" s="98" t="s">
        <v>919</v>
      </c>
      <c r="N289" s="98" t="s">
        <v>131</v>
      </c>
      <c r="O289" s="98" t="s">
        <v>2157</v>
      </c>
      <c r="P289" s="98" t="s">
        <v>1654</v>
      </c>
      <c r="Q289" s="98" t="s">
        <v>1655</v>
      </c>
      <c r="R289" s="98" t="s">
        <v>27</v>
      </c>
      <c r="S289" s="98"/>
      <c r="T289" s="98" t="s">
        <v>52</v>
      </c>
      <c r="U289" s="98"/>
      <c r="V289" s="98"/>
      <c r="W289" s="98"/>
      <c r="X289" s="98"/>
      <c r="Y289" s="98"/>
      <c r="Z289" s="98"/>
      <c r="AA289" s="98"/>
      <c r="AB289" s="98"/>
      <c r="AC289" s="98"/>
      <c r="AD289" s="98"/>
      <c r="AE289" s="98" t="s">
        <v>125</v>
      </c>
      <c r="AF289" s="98" t="s">
        <v>305</v>
      </c>
      <c r="AG289" s="98"/>
      <c r="AH289" s="98"/>
      <c r="AI289" s="98"/>
      <c r="AJ289" s="98"/>
      <c r="AK289" s="98"/>
      <c r="AL289" s="98" t="s">
        <v>1486</v>
      </c>
      <c r="AM289" s="98"/>
      <c r="AN289" s="98"/>
      <c r="AO289" s="98"/>
      <c r="AP289" s="98" t="s">
        <v>28</v>
      </c>
      <c r="AQ289" s="98"/>
      <c r="AR289" s="98"/>
      <c r="AS289" s="98" t="s">
        <v>31</v>
      </c>
      <c r="AT289" s="98"/>
      <c r="AU289" s="98"/>
      <c r="AV289" s="98"/>
      <c r="AW289" s="98"/>
      <c r="AX289" s="98"/>
      <c r="AY289" s="98" t="s">
        <v>81</v>
      </c>
      <c r="AZ289" s="98"/>
      <c r="BA289" s="98"/>
      <c r="BB289" s="98"/>
      <c r="BC289" s="98"/>
      <c r="BD289" s="98"/>
      <c r="BE289" s="98"/>
      <c r="BF289" s="98"/>
      <c r="BG289" s="98"/>
      <c r="BH289" s="98"/>
      <c r="BI289" s="98"/>
      <c r="BJ289" s="98" t="s">
        <v>92</v>
      </c>
      <c r="BK289" s="98"/>
      <c r="BL289" s="98"/>
      <c r="BM289" s="98"/>
      <c r="BN289" s="98"/>
      <c r="BO289" s="101" t="s">
        <v>1488</v>
      </c>
      <c r="BP289" s="101"/>
      <c r="BQ289" s="6"/>
    </row>
    <row r="290" spans="1:69" s="9" customFormat="1" ht="71.25" hidden="1" customHeight="1" x14ac:dyDescent="0.25">
      <c r="A290" s="6"/>
      <c r="B290" s="97" t="s">
        <v>2162</v>
      </c>
      <c r="C290" s="98" t="s">
        <v>2163</v>
      </c>
      <c r="D290" s="98" t="s">
        <v>651</v>
      </c>
      <c r="E290" s="109" t="s">
        <v>652</v>
      </c>
      <c r="F290" s="109" t="s">
        <v>2156</v>
      </c>
      <c r="G290" s="98" t="s">
        <v>1508</v>
      </c>
      <c r="H290" s="12" t="s">
        <v>797</v>
      </c>
      <c r="I290" s="98"/>
      <c r="J290" s="100">
        <v>45139</v>
      </c>
      <c r="K290" s="100">
        <v>45230</v>
      </c>
      <c r="L290" s="10">
        <f t="shared" si="7"/>
        <v>91</v>
      </c>
      <c r="M290" s="98" t="s">
        <v>919</v>
      </c>
      <c r="N290" s="98" t="s">
        <v>131</v>
      </c>
      <c r="O290" s="98" t="s">
        <v>2157</v>
      </c>
      <c r="P290" s="98" t="s">
        <v>1654</v>
      </c>
      <c r="Q290" s="98" t="s">
        <v>1655</v>
      </c>
      <c r="R290" s="98" t="s">
        <v>27</v>
      </c>
      <c r="S290" s="98"/>
      <c r="T290" s="98" t="s">
        <v>52</v>
      </c>
      <c r="U290" s="98"/>
      <c r="V290" s="98"/>
      <c r="W290" s="98"/>
      <c r="X290" s="98"/>
      <c r="Y290" s="98"/>
      <c r="Z290" s="98"/>
      <c r="AA290" s="98"/>
      <c r="AB290" s="98"/>
      <c r="AC290" s="98"/>
      <c r="AD290" s="98"/>
      <c r="AE290" s="98" t="s">
        <v>125</v>
      </c>
      <c r="AF290" s="98" t="s">
        <v>305</v>
      </c>
      <c r="AG290" s="98"/>
      <c r="AH290" s="98"/>
      <c r="AI290" s="98"/>
      <c r="AJ290" s="98"/>
      <c r="AK290" s="98"/>
      <c r="AL290" s="98" t="s">
        <v>1486</v>
      </c>
      <c r="AM290" s="98"/>
      <c r="AN290" s="98"/>
      <c r="AO290" s="98"/>
      <c r="AP290" s="98" t="s">
        <v>28</v>
      </c>
      <c r="AQ290" s="98"/>
      <c r="AR290" s="98"/>
      <c r="AS290" s="98" t="s">
        <v>31</v>
      </c>
      <c r="AT290" s="98"/>
      <c r="AU290" s="98"/>
      <c r="AV290" s="98"/>
      <c r="AW290" s="98"/>
      <c r="AX290" s="98"/>
      <c r="AY290" s="98" t="s">
        <v>81</v>
      </c>
      <c r="AZ290" s="98"/>
      <c r="BA290" s="98"/>
      <c r="BB290" s="98"/>
      <c r="BC290" s="98"/>
      <c r="BD290" s="98"/>
      <c r="BE290" s="98"/>
      <c r="BF290" s="98"/>
      <c r="BG290" s="98"/>
      <c r="BH290" s="98"/>
      <c r="BI290" s="98"/>
      <c r="BJ290" s="98" t="s">
        <v>92</v>
      </c>
      <c r="BK290" s="98"/>
      <c r="BL290" s="98"/>
      <c r="BM290" s="98"/>
      <c r="BN290" s="98"/>
      <c r="BO290" s="101" t="s">
        <v>1488</v>
      </c>
      <c r="BP290" s="101"/>
      <c r="BQ290" s="6"/>
    </row>
    <row r="291" spans="1:69" s="9" customFormat="1" ht="71.25" hidden="1" customHeight="1" x14ac:dyDescent="0.25">
      <c r="A291" s="6"/>
      <c r="B291" s="97" t="s">
        <v>2164</v>
      </c>
      <c r="C291" s="98" t="s">
        <v>2165</v>
      </c>
      <c r="D291" s="98" t="s">
        <v>659</v>
      </c>
      <c r="E291" s="98" t="s">
        <v>660</v>
      </c>
      <c r="F291" s="98" t="s">
        <v>661</v>
      </c>
      <c r="G291" s="98" t="s">
        <v>1508</v>
      </c>
      <c r="H291" s="12" t="s">
        <v>797</v>
      </c>
      <c r="I291" s="98" t="s">
        <v>1615</v>
      </c>
      <c r="J291" s="100">
        <v>44986</v>
      </c>
      <c r="K291" s="100">
        <v>45107</v>
      </c>
      <c r="L291" s="10">
        <f t="shared" si="7"/>
        <v>121</v>
      </c>
      <c r="M291" s="98" t="s">
        <v>919</v>
      </c>
      <c r="N291" s="98" t="s">
        <v>131</v>
      </c>
      <c r="O291" s="98" t="s">
        <v>2166</v>
      </c>
      <c r="P291" s="98" t="s">
        <v>1654</v>
      </c>
      <c r="Q291" s="98" t="s">
        <v>1655</v>
      </c>
      <c r="R291" s="98" t="s">
        <v>27</v>
      </c>
      <c r="S291" s="98"/>
      <c r="T291" s="98" t="s">
        <v>52</v>
      </c>
      <c r="U291" s="98"/>
      <c r="V291" s="98"/>
      <c r="W291" s="98"/>
      <c r="X291" s="98"/>
      <c r="Y291" s="98"/>
      <c r="Z291" s="98"/>
      <c r="AA291" s="98"/>
      <c r="AB291" s="98"/>
      <c r="AC291" s="98"/>
      <c r="AD291" s="98"/>
      <c r="AE291" s="98"/>
      <c r="AF291" s="98"/>
      <c r="AG291" s="98"/>
      <c r="AH291" s="98"/>
      <c r="AI291" s="98"/>
      <c r="AJ291" s="98"/>
      <c r="AK291" s="98"/>
      <c r="AL291" s="98" t="s">
        <v>1486</v>
      </c>
      <c r="AM291" s="98"/>
      <c r="AN291" s="98"/>
      <c r="AO291" s="98"/>
      <c r="AP291" s="98" t="s">
        <v>28</v>
      </c>
      <c r="AQ291" s="98"/>
      <c r="AR291" s="98"/>
      <c r="AS291" s="98"/>
      <c r="AT291" s="98"/>
      <c r="AU291" s="98"/>
      <c r="AV291" s="98"/>
      <c r="AW291" s="98"/>
      <c r="AX291" s="98"/>
      <c r="AY291" s="98" t="s">
        <v>81</v>
      </c>
      <c r="AZ291" s="98"/>
      <c r="BA291" s="98"/>
      <c r="BB291" s="98"/>
      <c r="BC291" s="98"/>
      <c r="BD291" s="98"/>
      <c r="BE291" s="98"/>
      <c r="BF291" s="98"/>
      <c r="BG291" s="98"/>
      <c r="BH291" s="98"/>
      <c r="BI291" s="98"/>
      <c r="BJ291" s="98"/>
      <c r="BK291" s="98"/>
      <c r="BL291" s="98"/>
      <c r="BM291" s="98"/>
      <c r="BN291" s="98"/>
      <c r="BO291" s="101" t="s">
        <v>1488</v>
      </c>
      <c r="BP291" s="101"/>
      <c r="BQ291" s="6"/>
    </row>
    <row r="292" spans="1:69" s="9" customFormat="1" ht="71.25" hidden="1" customHeight="1" x14ac:dyDescent="0.25">
      <c r="A292" s="6"/>
      <c r="B292" s="97" t="s">
        <v>2167</v>
      </c>
      <c r="C292" s="98" t="s">
        <v>2168</v>
      </c>
      <c r="D292" s="98" t="s">
        <v>659</v>
      </c>
      <c r="E292" s="98" t="s">
        <v>660</v>
      </c>
      <c r="F292" s="98" t="s">
        <v>661</v>
      </c>
      <c r="G292" s="98" t="s">
        <v>1508</v>
      </c>
      <c r="H292" s="12" t="s">
        <v>797</v>
      </c>
      <c r="I292" s="98" t="s">
        <v>1615</v>
      </c>
      <c r="J292" s="100">
        <v>45170</v>
      </c>
      <c r="K292" s="100">
        <v>45290</v>
      </c>
      <c r="L292" s="10">
        <f t="shared" si="7"/>
        <v>120</v>
      </c>
      <c r="M292" s="98" t="s">
        <v>919</v>
      </c>
      <c r="N292" s="98" t="s">
        <v>131</v>
      </c>
      <c r="O292" s="98" t="s">
        <v>2166</v>
      </c>
      <c r="P292" s="98" t="s">
        <v>1654</v>
      </c>
      <c r="Q292" s="98" t="s">
        <v>1655</v>
      </c>
      <c r="R292" s="98" t="s">
        <v>27</v>
      </c>
      <c r="S292" s="98"/>
      <c r="T292" s="98" t="s">
        <v>52</v>
      </c>
      <c r="U292" s="98"/>
      <c r="V292" s="98"/>
      <c r="W292" s="98"/>
      <c r="X292" s="98"/>
      <c r="Y292" s="98"/>
      <c r="Z292" s="98"/>
      <c r="AA292" s="98"/>
      <c r="AB292" s="98"/>
      <c r="AC292" s="98"/>
      <c r="AD292" s="98"/>
      <c r="AE292" s="98"/>
      <c r="AF292" s="98"/>
      <c r="AG292" s="98"/>
      <c r="AH292" s="98"/>
      <c r="AI292" s="98"/>
      <c r="AJ292" s="98"/>
      <c r="AK292" s="98"/>
      <c r="AL292" s="98" t="s">
        <v>1486</v>
      </c>
      <c r="AM292" s="98"/>
      <c r="AN292" s="98"/>
      <c r="AO292" s="98"/>
      <c r="AP292" s="98" t="s">
        <v>28</v>
      </c>
      <c r="AQ292" s="98"/>
      <c r="AR292" s="98"/>
      <c r="AS292" s="98"/>
      <c r="AT292" s="98"/>
      <c r="AU292" s="98"/>
      <c r="AV292" s="98"/>
      <c r="AW292" s="98"/>
      <c r="AX292" s="98"/>
      <c r="AY292" s="98" t="s">
        <v>81</v>
      </c>
      <c r="AZ292" s="98"/>
      <c r="BA292" s="98"/>
      <c r="BB292" s="98"/>
      <c r="BC292" s="98"/>
      <c r="BD292" s="98"/>
      <c r="BE292" s="98"/>
      <c r="BF292" s="98"/>
      <c r="BG292" s="98"/>
      <c r="BH292" s="98"/>
      <c r="BI292" s="98"/>
      <c r="BJ292" s="98"/>
      <c r="BK292" s="98"/>
      <c r="BL292" s="98"/>
      <c r="BM292" s="98"/>
      <c r="BN292" s="98"/>
      <c r="BO292" s="101" t="s">
        <v>1488</v>
      </c>
      <c r="BP292" s="101"/>
      <c r="BQ292" s="6"/>
    </row>
    <row r="293" spans="1:69" s="11" customFormat="1" ht="135.75" hidden="1" customHeight="1" x14ac:dyDescent="0.25">
      <c r="A293" s="6"/>
      <c r="B293" s="97" t="s">
        <v>2169</v>
      </c>
      <c r="C293" s="132" t="s">
        <v>403</v>
      </c>
      <c r="D293" s="132" t="s">
        <v>2170</v>
      </c>
      <c r="E293" s="132" t="s">
        <v>2171</v>
      </c>
      <c r="F293" s="132" t="s">
        <v>2172</v>
      </c>
      <c r="G293" s="98" t="s">
        <v>1505</v>
      </c>
      <c r="H293" s="99" t="s">
        <v>408</v>
      </c>
      <c r="I293" s="98"/>
      <c r="J293" s="100">
        <v>44928</v>
      </c>
      <c r="K293" s="100">
        <v>45030</v>
      </c>
      <c r="L293" s="10">
        <f t="shared" si="7"/>
        <v>102</v>
      </c>
      <c r="M293" s="99" t="s">
        <v>919</v>
      </c>
      <c r="N293" s="98" t="s">
        <v>131</v>
      </c>
      <c r="O293" s="111" t="s">
        <v>2173</v>
      </c>
      <c r="P293" s="98" t="s">
        <v>1654</v>
      </c>
      <c r="Q293" s="98" t="s">
        <v>9</v>
      </c>
      <c r="R293" s="98" t="s">
        <v>27</v>
      </c>
      <c r="S293" s="98" t="s">
        <v>51</v>
      </c>
      <c r="T293" s="98" t="s">
        <v>52</v>
      </c>
      <c r="U293" s="98" t="s">
        <v>53</v>
      </c>
      <c r="V293" s="98"/>
      <c r="W293" s="98" t="s">
        <v>57</v>
      </c>
      <c r="X293" s="98"/>
      <c r="Y293" s="98"/>
      <c r="Z293" s="98"/>
      <c r="AA293" s="98"/>
      <c r="AB293" s="98"/>
      <c r="AC293" s="98"/>
      <c r="AD293" s="98"/>
      <c r="AE293" s="98"/>
      <c r="AF293" s="98"/>
      <c r="AG293" s="98"/>
      <c r="AH293" s="98"/>
      <c r="AI293" s="98"/>
      <c r="AJ293" s="98"/>
      <c r="AK293" s="98"/>
      <c r="AL293" s="98" t="s">
        <v>1486</v>
      </c>
      <c r="AM293" s="98"/>
      <c r="AN293" s="98"/>
      <c r="AO293" s="98"/>
      <c r="AP293" s="98" t="s">
        <v>28</v>
      </c>
      <c r="AQ293" s="98"/>
      <c r="AR293" s="98"/>
      <c r="AS293" s="98"/>
      <c r="AT293" s="98"/>
      <c r="AU293" s="98"/>
      <c r="AV293" s="98"/>
      <c r="AW293" s="98"/>
      <c r="AX293" s="98"/>
      <c r="AY293" s="98"/>
      <c r="AZ293" s="98" t="s">
        <v>82</v>
      </c>
      <c r="BA293" s="98"/>
      <c r="BB293" s="98"/>
      <c r="BC293" s="98"/>
      <c r="BD293" s="98"/>
      <c r="BE293" s="98"/>
      <c r="BF293" s="98"/>
      <c r="BG293" s="98"/>
      <c r="BH293" s="98"/>
      <c r="BI293" s="98"/>
      <c r="BJ293" s="98"/>
      <c r="BK293" s="98"/>
      <c r="BL293" s="98"/>
      <c r="BM293" s="98"/>
      <c r="BN293" s="98"/>
      <c r="BO293" s="101" t="s">
        <v>1488</v>
      </c>
      <c r="BP293" s="101"/>
      <c r="BQ293" s="6"/>
    </row>
    <row r="294" spans="1:69" s="11" customFormat="1" ht="135.75" hidden="1" customHeight="1" x14ac:dyDescent="0.25">
      <c r="A294" s="6"/>
      <c r="B294" s="97" t="s">
        <v>2174</v>
      </c>
      <c r="C294" s="98" t="s">
        <v>411</v>
      </c>
      <c r="D294" s="98" t="s">
        <v>2175</v>
      </c>
      <c r="E294" s="132" t="s">
        <v>2171</v>
      </c>
      <c r="F294" s="132" t="s">
        <v>2176</v>
      </c>
      <c r="G294" s="98" t="s">
        <v>1505</v>
      </c>
      <c r="H294" s="98" t="s">
        <v>408</v>
      </c>
      <c r="I294" s="98"/>
      <c r="J294" s="100">
        <v>45017</v>
      </c>
      <c r="K294" s="100">
        <v>45121</v>
      </c>
      <c r="L294" s="10">
        <f t="shared" si="7"/>
        <v>104</v>
      </c>
      <c r="M294" s="98" t="s">
        <v>919</v>
      </c>
      <c r="N294" s="98" t="s">
        <v>131</v>
      </c>
      <c r="O294" s="111" t="s">
        <v>2173</v>
      </c>
      <c r="P294" s="98" t="s">
        <v>1654</v>
      </c>
      <c r="Q294" s="98" t="s">
        <v>9</v>
      </c>
      <c r="R294" s="98" t="s">
        <v>27</v>
      </c>
      <c r="S294" s="98" t="s">
        <v>51</v>
      </c>
      <c r="T294" s="98" t="s">
        <v>52</v>
      </c>
      <c r="U294" s="98" t="s">
        <v>53</v>
      </c>
      <c r="V294" s="98"/>
      <c r="W294" s="98" t="s">
        <v>57</v>
      </c>
      <c r="X294" s="98"/>
      <c r="Y294" s="98"/>
      <c r="Z294" s="98"/>
      <c r="AA294" s="98"/>
      <c r="AB294" s="98"/>
      <c r="AC294" s="98"/>
      <c r="AD294" s="98"/>
      <c r="AE294" s="98"/>
      <c r="AF294" s="98"/>
      <c r="AG294" s="98"/>
      <c r="AH294" s="98"/>
      <c r="AI294" s="98"/>
      <c r="AJ294" s="98"/>
      <c r="AK294" s="98"/>
      <c r="AL294" s="98" t="s">
        <v>1486</v>
      </c>
      <c r="AM294" s="98"/>
      <c r="AN294" s="98"/>
      <c r="AO294" s="98"/>
      <c r="AP294" s="98" t="s">
        <v>28</v>
      </c>
      <c r="AQ294" s="98"/>
      <c r="AR294" s="98"/>
      <c r="AS294" s="98"/>
      <c r="AT294" s="98"/>
      <c r="AU294" s="98"/>
      <c r="AV294" s="98"/>
      <c r="AW294" s="98"/>
      <c r="AX294" s="98"/>
      <c r="AY294" s="98"/>
      <c r="AZ294" s="98" t="s">
        <v>82</v>
      </c>
      <c r="BA294" s="98"/>
      <c r="BB294" s="98"/>
      <c r="BC294" s="98"/>
      <c r="BD294" s="98"/>
      <c r="BE294" s="98"/>
      <c r="BF294" s="98"/>
      <c r="BG294" s="98"/>
      <c r="BH294" s="98"/>
      <c r="BI294" s="98"/>
      <c r="BJ294" s="98"/>
      <c r="BK294" s="98"/>
      <c r="BL294" s="98"/>
      <c r="BM294" s="98"/>
      <c r="BN294" s="98"/>
      <c r="BO294" s="101" t="s">
        <v>1488</v>
      </c>
      <c r="BP294" s="101"/>
      <c r="BQ294" s="6"/>
    </row>
    <row r="295" spans="1:69" s="11" customFormat="1" ht="135.75" hidden="1" customHeight="1" x14ac:dyDescent="0.25">
      <c r="A295" s="6"/>
      <c r="B295" s="97" t="s">
        <v>2177</v>
      </c>
      <c r="C295" s="98" t="s">
        <v>414</v>
      </c>
      <c r="D295" s="98" t="s">
        <v>2178</v>
      </c>
      <c r="E295" s="132" t="s">
        <v>2171</v>
      </c>
      <c r="F295" s="132" t="s">
        <v>2179</v>
      </c>
      <c r="G295" s="98" t="s">
        <v>1505</v>
      </c>
      <c r="H295" s="98" t="s">
        <v>408</v>
      </c>
      <c r="I295" s="98"/>
      <c r="J295" s="100">
        <v>45108</v>
      </c>
      <c r="K295" s="100">
        <v>45212</v>
      </c>
      <c r="L295" s="10">
        <f t="shared" si="7"/>
        <v>104</v>
      </c>
      <c r="M295" s="98" t="s">
        <v>919</v>
      </c>
      <c r="N295" s="98" t="s">
        <v>131</v>
      </c>
      <c r="O295" s="111" t="s">
        <v>2173</v>
      </c>
      <c r="P295" s="98" t="s">
        <v>1654</v>
      </c>
      <c r="Q295" s="98" t="s">
        <v>9</v>
      </c>
      <c r="R295" s="98" t="s">
        <v>27</v>
      </c>
      <c r="S295" s="98" t="s">
        <v>51</v>
      </c>
      <c r="T295" s="98" t="s">
        <v>52</v>
      </c>
      <c r="U295" s="98" t="s">
        <v>53</v>
      </c>
      <c r="V295" s="98"/>
      <c r="W295" s="98" t="s">
        <v>57</v>
      </c>
      <c r="X295" s="98"/>
      <c r="Y295" s="98"/>
      <c r="Z295" s="98"/>
      <c r="AA295" s="98"/>
      <c r="AB295" s="98"/>
      <c r="AC295" s="98"/>
      <c r="AD295" s="98"/>
      <c r="AE295" s="98"/>
      <c r="AF295" s="98"/>
      <c r="AG295" s="98"/>
      <c r="AH295" s="98"/>
      <c r="AI295" s="98"/>
      <c r="AJ295" s="98"/>
      <c r="AK295" s="98"/>
      <c r="AL295" s="98" t="s">
        <v>1486</v>
      </c>
      <c r="AM295" s="98"/>
      <c r="AN295" s="98"/>
      <c r="AO295" s="98"/>
      <c r="AP295" s="98" t="s">
        <v>28</v>
      </c>
      <c r="AQ295" s="98"/>
      <c r="AR295" s="98"/>
      <c r="AS295" s="98"/>
      <c r="AT295" s="98"/>
      <c r="AU295" s="98"/>
      <c r="AV295" s="98"/>
      <c r="AW295" s="98"/>
      <c r="AX295" s="98"/>
      <c r="AY295" s="98"/>
      <c r="AZ295" s="98" t="s">
        <v>82</v>
      </c>
      <c r="BA295" s="98"/>
      <c r="BB295" s="98"/>
      <c r="BC295" s="98"/>
      <c r="BD295" s="98"/>
      <c r="BE295" s="98"/>
      <c r="BF295" s="98"/>
      <c r="BG295" s="98"/>
      <c r="BH295" s="98"/>
      <c r="BI295" s="98"/>
      <c r="BJ295" s="98"/>
      <c r="BK295" s="98"/>
      <c r="BL295" s="98"/>
      <c r="BM295" s="98"/>
      <c r="BN295" s="98"/>
      <c r="BO295" s="101" t="s">
        <v>1488</v>
      </c>
      <c r="BP295" s="101"/>
      <c r="BQ295" s="6"/>
    </row>
    <row r="296" spans="1:69" s="11" customFormat="1" ht="135.75" hidden="1" customHeight="1" x14ac:dyDescent="0.25">
      <c r="A296" s="6"/>
      <c r="B296" s="97" t="s">
        <v>2180</v>
      </c>
      <c r="C296" s="98" t="s">
        <v>417</v>
      </c>
      <c r="D296" s="98" t="s">
        <v>2181</v>
      </c>
      <c r="E296" s="132" t="s">
        <v>2171</v>
      </c>
      <c r="F296" s="98" t="s">
        <v>2182</v>
      </c>
      <c r="G296" s="98" t="s">
        <v>1505</v>
      </c>
      <c r="H296" s="98" t="s">
        <v>408</v>
      </c>
      <c r="I296" s="98"/>
      <c r="J296" s="100">
        <v>45200</v>
      </c>
      <c r="K296" s="100">
        <v>45289</v>
      </c>
      <c r="L296" s="10">
        <f t="shared" si="7"/>
        <v>89</v>
      </c>
      <c r="M296" s="98" t="s">
        <v>919</v>
      </c>
      <c r="N296" s="98" t="s">
        <v>131</v>
      </c>
      <c r="O296" s="111" t="s">
        <v>2173</v>
      </c>
      <c r="P296" s="98" t="s">
        <v>1654</v>
      </c>
      <c r="Q296" s="98" t="s">
        <v>9</v>
      </c>
      <c r="R296" s="98" t="s">
        <v>27</v>
      </c>
      <c r="S296" s="98" t="s">
        <v>51</v>
      </c>
      <c r="T296" s="98" t="s">
        <v>52</v>
      </c>
      <c r="U296" s="98" t="s">
        <v>53</v>
      </c>
      <c r="V296" s="98"/>
      <c r="W296" s="98" t="s">
        <v>57</v>
      </c>
      <c r="X296" s="98"/>
      <c r="Y296" s="98"/>
      <c r="Z296" s="98"/>
      <c r="AA296" s="98"/>
      <c r="AB296" s="98"/>
      <c r="AC296" s="98"/>
      <c r="AD296" s="98"/>
      <c r="AE296" s="98"/>
      <c r="AF296" s="98"/>
      <c r="AG296" s="98"/>
      <c r="AH296" s="98"/>
      <c r="AI296" s="98"/>
      <c r="AJ296" s="98"/>
      <c r="AK296" s="98"/>
      <c r="AL296" s="98" t="s">
        <v>1486</v>
      </c>
      <c r="AM296" s="98"/>
      <c r="AN296" s="98"/>
      <c r="AO296" s="98"/>
      <c r="AP296" s="98" t="s">
        <v>28</v>
      </c>
      <c r="AQ296" s="98"/>
      <c r="AR296" s="98"/>
      <c r="AS296" s="98"/>
      <c r="AT296" s="98"/>
      <c r="AU296" s="98"/>
      <c r="AV296" s="98"/>
      <c r="AW296" s="98"/>
      <c r="AX296" s="98"/>
      <c r="AY296" s="98"/>
      <c r="AZ296" s="98" t="s">
        <v>82</v>
      </c>
      <c r="BA296" s="98"/>
      <c r="BB296" s="98"/>
      <c r="BC296" s="98"/>
      <c r="BD296" s="98"/>
      <c r="BE296" s="98"/>
      <c r="BF296" s="98"/>
      <c r="BG296" s="98"/>
      <c r="BH296" s="98"/>
      <c r="BI296" s="98"/>
      <c r="BJ296" s="98"/>
      <c r="BK296" s="98"/>
      <c r="BL296" s="98"/>
      <c r="BM296" s="98"/>
      <c r="BN296" s="98"/>
      <c r="BO296" s="101" t="s">
        <v>1488</v>
      </c>
      <c r="BP296" s="101"/>
      <c r="BQ296" s="6"/>
    </row>
    <row r="297" spans="1:69" s="9" customFormat="1" ht="135.75" hidden="1" customHeight="1" x14ac:dyDescent="0.25">
      <c r="A297" s="6"/>
      <c r="B297" s="97" t="s">
        <v>2183</v>
      </c>
      <c r="C297" s="98" t="s">
        <v>2184</v>
      </c>
      <c r="D297" s="98" t="s">
        <v>2185</v>
      </c>
      <c r="E297" s="111" t="s">
        <v>422</v>
      </c>
      <c r="F297" s="111" t="s">
        <v>2186</v>
      </c>
      <c r="G297" s="98" t="s">
        <v>1505</v>
      </c>
      <c r="H297" s="98" t="s">
        <v>408</v>
      </c>
      <c r="I297" s="98"/>
      <c r="J297" s="100">
        <v>45078</v>
      </c>
      <c r="K297" s="100">
        <v>45107</v>
      </c>
      <c r="L297" s="10">
        <f t="shared" si="7"/>
        <v>29</v>
      </c>
      <c r="M297" s="98" t="s">
        <v>919</v>
      </c>
      <c r="N297" s="98" t="s">
        <v>131</v>
      </c>
      <c r="O297" s="98" t="s">
        <v>424</v>
      </c>
      <c r="P297" s="98" t="s">
        <v>1654</v>
      </c>
      <c r="Q297" s="98" t="s">
        <v>9</v>
      </c>
      <c r="R297" s="98" t="s">
        <v>27</v>
      </c>
      <c r="S297" s="98"/>
      <c r="T297" s="98" t="s">
        <v>52</v>
      </c>
      <c r="U297" s="98"/>
      <c r="V297" s="98"/>
      <c r="W297" s="98" t="s">
        <v>57</v>
      </c>
      <c r="X297" s="98"/>
      <c r="Y297" s="98"/>
      <c r="Z297" s="98"/>
      <c r="AA297" s="98"/>
      <c r="AB297" s="98"/>
      <c r="AC297" s="98"/>
      <c r="AD297" s="98"/>
      <c r="AE297" s="98"/>
      <c r="AF297" s="98"/>
      <c r="AG297" s="98"/>
      <c r="AH297" s="98"/>
      <c r="AI297" s="98"/>
      <c r="AJ297" s="98"/>
      <c r="AK297" s="98"/>
      <c r="AL297" s="98" t="s">
        <v>1486</v>
      </c>
      <c r="AM297" s="98"/>
      <c r="AN297" s="98"/>
      <c r="AO297" s="98"/>
      <c r="AP297" s="98" t="s">
        <v>28</v>
      </c>
      <c r="AQ297" s="98"/>
      <c r="AR297" s="98"/>
      <c r="AS297" s="98"/>
      <c r="AT297" s="98"/>
      <c r="AU297" s="98"/>
      <c r="AV297" s="98"/>
      <c r="AW297" s="98"/>
      <c r="AX297" s="98"/>
      <c r="AY297" s="98"/>
      <c r="AZ297" s="98" t="s">
        <v>82</v>
      </c>
      <c r="BA297" s="98"/>
      <c r="BB297" s="98"/>
      <c r="BC297" s="98"/>
      <c r="BD297" s="98"/>
      <c r="BE297" s="98"/>
      <c r="BF297" s="98"/>
      <c r="BG297" s="98"/>
      <c r="BH297" s="98"/>
      <c r="BI297" s="98"/>
      <c r="BJ297" s="98"/>
      <c r="BK297" s="98"/>
      <c r="BL297" s="98"/>
      <c r="BM297" s="98"/>
      <c r="BN297" s="98"/>
      <c r="BO297" s="101" t="s">
        <v>1488</v>
      </c>
      <c r="BP297" s="101"/>
      <c r="BQ297" s="6"/>
    </row>
    <row r="298" spans="1:69" s="9" customFormat="1" ht="135.75" hidden="1" customHeight="1" x14ac:dyDescent="0.25">
      <c r="A298" s="6"/>
      <c r="B298" s="97" t="s">
        <v>2187</v>
      </c>
      <c r="C298" s="98" t="s">
        <v>2188</v>
      </c>
      <c r="D298" s="98" t="s">
        <v>2189</v>
      </c>
      <c r="E298" s="111" t="s">
        <v>422</v>
      </c>
      <c r="F298" s="111" t="s">
        <v>2190</v>
      </c>
      <c r="G298" s="98" t="s">
        <v>1505</v>
      </c>
      <c r="H298" s="98" t="s">
        <v>408</v>
      </c>
      <c r="I298" s="98"/>
      <c r="J298" s="100">
        <v>45261</v>
      </c>
      <c r="K298" s="100">
        <v>45289</v>
      </c>
      <c r="L298" s="10">
        <f t="shared" si="7"/>
        <v>28</v>
      </c>
      <c r="M298" s="98" t="s">
        <v>919</v>
      </c>
      <c r="N298" s="98" t="s">
        <v>131</v>
      </c>
      <c r="O298" s="98" t="s">
        <v>424</v>
      </c>
      <c r="P298" s="98" t="s">
        <v>1654</v>
      </c>
      <c r="Q298" s="98" t="s">
        <v>9</v>
      </c>
      <c r="R298" s="98" t="s">
        <v>27</v>
      </c>
      <c r="S298" s="98"/>
      <c r="T298" s="98" t="s">
        <v>52</v>
      </c>
      <c r="U298" s="98"/>
      <c r="V298" s="98"/>
      <c r="W298" s="98" t="s">
        <v>57</v>
      </c>
      <c r="X298" s="98"/>
      <c r="Y298" s="98"/>
      <c r="Z298" s="98"/>
      <c r="AA298" s="98"/>
      <c r="AB298" s="98"/>
      <c r="AC298" s="98"/>
      <c r="AD298" s="98"/>
      <c r="AE298" s="98"/>
      <c r="AF298" s="98"/>
      <c r="AG298" s="98"/>
      <c r="AH298" s="98"/>
      <c r="AI298" s="98"/>
      <c r="AJ298" s="98"/>
      <c r="AK298" s="98"/>
      <c r="AL298" s="98" t="s">
        <v>1486</v>
      </c>
      <c r="AM298" s="98"/>
      <c r="AN298" s="98"/>
      <c r="AO298" s="98"/>
      <c r="AP298" s="98" t="s">
        <v>28</v>
      </c>
      <c r="AQ298" s="98"/>
      <c r="AR298" s="98"/>
      <c r="AS298" s="98"/>
      <c r="AT298" s="98"/>
      <c r="AU298" s="98"/>
      <c r="AV298" s="98"/>
      <c r="AW298" s="98"/>
      <c r="AX298" s="98"/>
      <c r="AY298" s="98"/>
      <c r="AZ298" s="98" t="s">
        <v>82</v>
      </c>
      <c r="BA298" s="98"/>
      <c r="BB298" s="98"/>
      <c r="BC298" s="98"/>
      <c r="BD298" s="98"/>
      <c r="BE298" s="98"/>
      <c r="BF298" s="98"/>
      <c r="BG298" s="98"/>
      <c r="BH298" s="98"/>
      <c r="BI298" s="98"/>
      <c r="BJ298" s="98"/>
      <c r="BK298" s="98"/>
      <c r="BL298" s="98"/>
      <c r="BM298" s="98"/>
      <c r="BN298" s="98"/>
      <c r="BO298" s="101" t="s">
        <v>1488</v>
      </c>
      <c r="BP298" s="101"/>
      <c r="BQ298" s="6"/>
    </row>
    <row r="299" spans="1:69" s="9" customFormat="1" ht="135.75" hidden="1" customHeight="1" x14ac:dyDescent="0.25">
      <c r="A299" s="6"/>
      <c r="B299" s="97" t="s">
        <v>2191</v>
      </c>
      <c r="C299" s="98" t="s">
        <v>2192</v>
      </c>
      <c r="D299" s="98" t="s">
        <v>2193</v>
      </c>
      <c r="E299" s="109" t="s">
        <v>430</v>
      </c>
      <c r="F299" s="109" t="s">
        <v>431</v>
      </c>
      <c r="G299" s="98" t="s">
        <v>1505</v>
      </c>
      <c r="H299" s="98" t="s">
        <v>408</v>
      </c>
      <c r="I299" s="98"/>
      <c r="J299" s="100">
        <v>45078</v>
      </c>
      <c r="K299" s="100">
        <v>45107</v>
      </c>
      <c r="L299" s="10">
        <f t="shared" si="7"/>
        <v>29</v>
      </c>
      <c r="M299" s="98" t="s">
        <v>919</v>
      </c>
      <c r="N299" s="98"/>
      <c r="O299" s="98"/>
      <c r="P299" s="98" t="s">
        <v>1654</v>
      </c>
      <c r="Q299" s="98" t="s">
        <v>9</v>
      </c>
      <c r="R299" s="98" t="s">
        <v>27</v>
      </c>
      <c r="S299" s="98"/>
      <c r="T299" s="98" t="s">
        <v>52</v>
      </c>
      <c r="U299" s="98"/>
      <c r="V299" s="98"/>
      <c r="W299" s="98"/>
      <c r="X299" s="98"/>
      <c r="Y299" s="98"/>
      <c r="Z299" s="98"/>
      <c r="AA299" s="98" t="s">
        <v>61</v>
      </c>
      <c r="AB299" s="98"/>
      <c r="AC299" s="98"/>
      <c r="AD299" s="98"/>
      <c r="AE299" s="98" t="s">
        <v>553</v>
      </c>
      <c r="AF299" s="98" t="s">
        <v>763</v>
      </c>
      <c r="AG299" s="98"/>
      <c r="AH299" s="98"/>
      <c r="AI299" s="98"/>
      <c r="AJ299" s="98"/>
      <c r="AK299" s="98"/>
      <c r="AL299" s="98" t="s">
        <v>1486</v>
      </c>
      <c r="AM299" s="98"/>
      <c r="AN299" s="98"/>
      <c r="AO299" s="98"/>
      <c r="AP299" s="98" t="s">
        <v>28</v>
      </c>
      <c r="AQ299" s="98"/>
      <c r="AR299" s="98"/>
      <c r="AS299" s="98"/>
      <c r="AT299" s="98"/>
      <c r="AU299" s="98"/>
      <c r="AV299" s="98"/>
      <c r="AW299" s="98"/>
      <c r="AX299" s="98"/>
      <c r="AY299" s="98"/>
      <c r="AZ299" s="98" t="s">
        <v>82</v>
      </c>
      <c r="BA299" s="98"/>
      <c r="BB299" s="98"/>
      <c r="BC299" s="98"/>
      <c r="BD299" s="98"/>
      <c r="BE299" s="98"/>
      <c r="BF299" s="98"/>
      <c r="BG299" s="98"/>
      <c r="BH299" s="98"/>
      <c r="BI299" s="98"/>
      <c r="BJ299" s="98"/>
      <c r="BK299" s="98"/>
      <c r="BL299" s="98"/>
      <c r="BM299" s="98"/>
      <c r="BN299" s="98"/>
      <c r="BO299" s="101" t="s">
        <v>1488</v>
      </c>
      <c r="BP299" s="101"/>
      <c r="BQ299" s="6"/>
    </row>
    <row r="300" spans="1:69" s="110" customFormat="1" ht="126" hidden="1" customHeight="1" x14ac:dyDescent="0.25">
      <c r="A300" s="6"/>
      <c r="B300" s="97" t="s">
        <v>2194</v>
      </c>
      <c r="C300" s="98" t="s">
        <v>2195</v>
      </c>
      <c r="D300" s="98" t="s">
        <v>2196</v>
      </c>
      <c r="E300" s="129" t="s">
        <v>2197</v>
      </c>
      <c r="F300" s="129" t="s">
        <v>2198</v>
      </c>
      <c r="G300" s="98" t="s">
        <v>1505</v>
      </c>
      <c r="H300" s="98" t="s">
        <v>408</v>
      </c>
      <c r="I300" s="98" t="s">
        <v>1615</v>
      </c>
      <c r="J300" s="100">
        <v>45078</v>
      </c>
      <c r="K300" s="100">
        <v>45107</v>
      </c>
      <c r="L300" s="10">
        <f t="shared" si="7"/>
        <v>29</v>
      </c>
      <c r="M300" s="98" t="s">
        <v>919</v>
      </c>
      <c r="N300" s="98"/>
      <c r="O300" s="98"/>
      <c r="P300" s="98" t="s">
        <v>1654</v>
      </c>
      <c r="Q300" s="98" t="s">
        <v>9</v>
      </c>
      <c r="R300" s="98" t="s">
        <v>27</v>
      </c>
      <c r="S300" s="98"/>
      <c r="T300" s="98" t="s">
        <v>52</v>
      </c>
      <c r="U300" s="98" t="s">
        <v>53</v>
      </c>
      <c r="V300" s="98"/>
      <c r="W300" s="98"/>
      <c r="X300" s="98"/>
      <c r="Y300" s="98"/>
      <c r="Z300" s="98"/>
      <c r="AA300" s="98"/>
      <c r="AB300" s="98"/>
      <c r="AC300" s="98"/>
      <c r="AD300" s="98"/>
      <c r="AE300" s="98"/>
      <c r="AF300" s="98"/>
      <c r="AG300" s="98"/>
      <c r="AH300" s="98"/>
      <c r="AI300" s="98"/>
      <c r="AJ300" s="98"/>
      <c r="AK300" s="98"/>
      <c r="AL300" s="98" t="s">
        <v>1486</v>
      </c>
      <c r="AM300" s="98"/>
      <c r="AN300" s="98"/>
      <c r="AO300" s="98"/>
      <c r="AP300" s="98"/>
      <c r="AQ300" s="98" t="s">
        <v>29</v>
      </c>
      <c r="AR300" s="98"/>
      <c r="AS300" s="98"/>
      <c r="AT300" s="98"/>
      <c r="AU300" s="98"/>
      <c r="AV300" s="98"/>
      <c r="AW300" s="98"/>
      <c r="AX300" s="98"/>
      <c r="AY300" s="98"/>
      <c r="AZ300" s="98"/>
      <c r="BA300" s="98" t="s">
        <v>83</v>
      </c>
      <c r="BB300" s="98"/>
      <c r="BC300" s="98"/>
      <c r="BD300" s="98"/>
      <c r="BE300" s="98"/>
      <c r="BF300" s="98"/>
      <c r="BG300" s="98"/>
      <c r="BH300" s="98"/>
      <c r="BI300" s="98"/>
      <c r="BJ300" s="98"/>
      <c r="BK300" s="98"/>
      <c r="BL300" s="98"/>
      <c r="BM300" s="98"/>
      <c r="BN300" s="98"/>
      <c r="BO300" s="101" t="s">
        <v>1488</v>
      </c>
      <c r="BP300" s="101"/>
      <c r="BQ300" s="6"/>
    </row>
    <row r="301" spans="1:69" s="9" customFormat="1" ht="135.75" hidden="1" customHeight="1" x14ac:dyDescent="0.25">
      <c r="A301" s="6"/>
      <c r="B301" s="97" t="s">
        <v>2199</v>
      </c>
      <c r="C301" s="98" t="s">
        <v>2200</v>
      </c>
      <c r="D301" s="98" t="s">
        <v>2201</v>
      </c>
      <c r="E301" s="129" t="s">
        <v>2197</v>
      </c>
      <c r="F301" s="129" t="s">
        <v>2198</v>
      </c>
      <c r="G301" s="98" t="s">
        <v>1505</v>
      </c>
      <c r="H301" s="98" t="s">
        <v>408</v>
      </c>
      <c r="I301" s="98" t="s">
        <v>1615</v>
      </c>
      <c r="J301" s="100">
        <v>45261</v>
      </c>
      <c r="K301" s="100">
        <v>45289</v>
      </c>
      <c r="L301" s="10">
        <f t="shared" si="7"/>
        <v>28</v>
      </c>
      <c r="M301" s="98" t="s">
        <v>919</v>
      </c>
      <c r="N301" s="98"/>
      <c r="O301" s="98"/>
      <c r="P301" s="98" t="s">
        <v>1654</v>
      </c>
      <c r="Q301" s="98" t="s">
        <v>9</v>
      </c>
      <c r="R301" s="98" t="s">
        <v>27</v>
      </c>
      <c r="S301" s="98"/>
      <c r="T301" s="98" t="s">
        <v>52</v>
      </c>
      <c r="U301" s="98" t="s">
        <v>53</v>
      </c>
      <c r="V301" s="98"/>
      <c r="W301" s="98"/>
      <c r="X301" s="98"/>
      <c r="Y301" s="98"/>
      <c r="Z301" s="98"/>
      <c r="AA301" s="98"/>
      <c r="AB301" s="98"/>
      <c r="AC301" s="98"/>
      <c r="AD301" s="98"/>
      <c r="AE301" s="98"/>
      <c r="AF301" s="98"/>
      <c r="AG301" s="98"/>
      <c r="AH301" s="98"/>
      <c r="AI301" s="98"/>
      <c r="AJ301" s="98"/>
      <c r="AK301" s="98"/>
      <c r="AL301" s="98" t="s">
        <v>1486</v>
      </c>
      <c r="AM301" s="98"/>
      <c r="AN301" s="98"/>
      <c r="AO301" s="98"/>
      <c r="AP301" s="98"/>
      <c r="AQ301" s="98" t="s">
        <v>29</v>
      </c>
      <c r="AR301" s="98"/>
      <c r="AS301" s="98"/>
      <c r="AT301" s="98"/>
      <c r="AU301" s="98"/>
      <c r="AV301" s="98"/>
      <c r="AW301" s="98"/>
      <c r="AX301" s="98"/>
      <c r="AY301" s="98"/>
      <c r="AZ301" s="98"/>
      <c r="BA301" s="98" t="s">
        <v>83</v>
      </c>
      <c r="BB301" s="98"/>
      <c r="BC301" s="98"/>
      <c r="BD301" s="98"/>
      <c r="BE301" s="98"/>
      <c r="BF301" s="98"/>
      <c r="BG301" s="98"/>
      <c r="BH301" s="98"/>
      <c r="BI301" s="98"/>
      <c r="BJ301" s="98"/>
      <c r="BK301" s="98"/>
      <c r="BL301" s="98"/>
      <c r="BM301" s="98"/>
      <c r="BN301" s="98"/>
      <c r="BO301" s="101" t="s">
        <v>1488</v>
      </c>
      <c r="BP301" s="101"/>
      <c r="BQ301" s="6"/>
    </row>
    <row r="302" spans="1:69" s="9" customFormat="1" ht="135.75" hidden="1" customHeight="1" x14ac:dyDescent="0.25">
      <c r="A302" s="6"/>
      <c r="B302" s="97" t="s">
        <v>2202</v>
      </c>
      <c r="C302" s="98" t="s">
        <v>2203</v>
      </c>
      <c r="D302" s="98" t="s">
        <v>2204</v>
      </c>
      <c r="E302" s="109" t="s">
        <v>444</v>
      </c>
      <c r="F302" s="109" t="s">
        <v>2205</v>
      </c>
      <c r="G302" s="98" t="s">
        <v>1505</v>
      </c>
      <c r="H302" s="98" t="s">
        <v>408</v>
      </c>
      <c r="I302" s="98" t="s">
        <v>1615</v>
      </c>
      <c r="J302" s="100">
        <v>45231</v>
      </c>
      <c r="K302" s="100">
        <v>45275</v>
      </c>
      <c r="L302" s="10">
        <f t="shared" si="7"/>
        <v>44</v>
      </c>
      <c r="M302" s="98" t="s">
        <v>919</v>
      </c>
      <c r="N302" s="98"/>
      <c r="O302" s="98"/>
      <c r="P302" s="98" t="s">
        <v>1654</v>
      </c>
      <c r="Q302" s="98" t="s">
        <v>9</v>
      </c>
      <c r="R302" s="98" t="s">
        <v>27</v>
      </c>
      <c r="S302" s="98"/>
      <c r="T302" s="98" t="s">
        <v>52</v>
      </c>
      <c r="U302" s="98" t="s">
        <v>53</v>
      </c>
      <c r="V302" s="98"/>
      <c r="W302" s="98"/>
      <c r="X302" s="98"/>
      <c r="Y302" s="98"/>
      <c r="Z302" s="98"/>
      <c r="AA302" s="98"/>
      <c r="AB302" s="98"/>
      <c r="AC302" s="98"/>
      <c r="AD302" s="98"/>
      <c r="AE302" s="98"/>
      <c r="AF302" s="98"/>
      <c r="AG302" s="98"/>
      <c r="AH302" s="98"/>
      <c r="AI302" s="98"/>
      <c r="AJ302" s="98"/>
      <c r="AK302" s="98"/>
      <c r="AL302" s="98" t="s">
        <v>1486</v>
      </c>
      <c r="AM302" s="98"/>
      <c r="AN302" s="98"/>
      <c r="AO302" s="98"/>
      <c r="AP302" s="98"/>
      <c r="AQ302" s="98" t="s">
        <v>29</v>
      </c>
      <c r="AR302" s="98"/>
      <c r="AS302" s="98"/>
      <c r="AT302" s="98"/>
      <c r="AU302" s="98"/>
      <c r="AV302" s="98"/>
      <c r="AW302" s="98"/>
      <c r="AX302" s="98"/>
      <c r="AY302" s="98"/>
      <c r="AZ302" s="98"/>
      <c r="BA302" s="98" t="s">
        <v>83</v>
      </c>
      <c r="BB302" s="98"/>
      <c r="BC302" s="98"/>
      <c r="BD302" s="98"/>
      <c r="BE302" s="98"/>
      <c r="BF302" s="98"/>
      <c r="BG302" s="98"/>
      <c r="BH302" s="98"/>
      <c r="BI302" s="98"/>
      <c r="BJ302" s="98"/>
      <c r="BK302" s="98"/>
      <c r="BL302" s="98"/>
      <c r="BM302" s="98"/>
      <c r="BN302" s="98"/>
      <c r="BO302" s="101" t="s">
        <v>1488</v>
      </c>
      <c r="BP302" s="101"/>
      <c r="BQ302" s="6"/>
    </row>
    <row r="303" spans="1:69" s="110" customFormat="1" ht="135.75" hidden="1" customHeight="1" x14ac:dyDescent="0.25">
      <c r="A303" s="6"/>
      <c r="B303" s="97" t="s">
        <v>2206</v>
      </c>
      <c r="C303" s="98" t="s">
        <v>2207</v>
      </c>
      <c r="D303" s="98" t="s">
        <v>2208</v>
      </c>
      <c r="E303" s="109" t="s">
        <v>2209</v>
      </c>
      <c r="F303" s="109" t="s">
        <v>2210</v>
      </c>
      <c r="G303" s="98" t="s">
        <v>1505</v>
      </c>
      <c r="H303" s="98" t="s">
        <v>408</v>
      </c>
      <c r="I303" s="98" t="s">
        <v>450</v>
      </c>
      <c r="J303" s="100">
        <v>45078</v>
      </c>
      <c r="K303" s="100">
        <v>45121</v>
      </c>
      <c r="L303" s="10">
        <f t="shared" si="7"/>
        <v>43</v>
      </c>
      <c r="M303" s="98" t="s">
        <v>919</v>
      </c>
      <c r="N303" s="98"/>
      <c r="O303" s="98"/>
      <c r="P303" s="98" t="s">
        <v>1654</v>
      </c>
      <c r="Q303" s="98" t="s">
        <v>9</v>
      </c>
      <c r="R303" s="98" t="s">
        <v>27</v>
      </c>
      <c r="S303" s="98" t="s">
        <v>51</v>
      </c>
      <c r="T303" s="98" t="s">
        <v>52</v>
      </c>
      <c r="U303" s="98" t="s">
        <v>53</v>
      </c>
      <c r="V303" s="98"/>
      <c r="W303" s="98"/>
      <c r="X303" s="98"/>
      <c r="Y303" s="98"/>
      <c r="Z303" s="98"/>
      <c r="AA303" s="98"/>
      <c r="AB303" s="98"/>
      <c r="AC303" s="98"/>
      <c r="AD303" s="98"/>
      <c r="AE303" s="98"/>
      <c r="AF303" s="98"/>
      <c r="AG303" s="98"/>
      <c r="AH303" s="98"/>
      <c r="AI303" s="98"/>
      <c r="AJ303" s="98"/>
      <c r="AK303" s="98"/>
      <c r="AL303" s="98" t="s">
        <v>1486</v>
      </c>
      <c r="AM303" s="98"/>
      <c r="AN303" s="98"/>
      <c r="AO303" s="98"/>
      <c r="AP303" s="98"/>
      <c r="AQ303" s="98" t="s">
        <v>29</v>
      </c>
      <c r="AR303" s="98"/>
      <c r="AS303" s="98"/>
      <c r="AT303" s="98"/>
      <c r="AU303" s="98"/>
      <c r="AV303" s="98"/>
      <c r="AW303" s="98"/>
      <c r="AX303" s="98"/>
      <c r="AY303" s="98"/>
      <c r="AZ303" s="98"/>
      <c r="BA303" s="98" t="s">
        <v>83</v>
      </c>
      <c r="BB303" s="98"/>
      <c r="BC303" s="98"/>
      <c r="BD303" s="98"/>
      <c r="BE303" s="98"/>
      <c r="BF303" s="98"/>
      <c r="BG303" s="98"/>
      <c r="BH303" s="98"/>
      <c r="BI303" s="98"/>
      <c r="BJ303" s="98"/>
      <c r="BK303" s="98"/>
      <c r="BL303" s="98"/>
      <c r="BM303" s="98"/>
      <c r="BN303" s="98"/>
      <c r="BO303" s="101" t="s">
        <v>1488</v>
      </c>
      <c r="BP303" s="101"/>
      <c r="BQ303" s="6"/>
    </row>
    <row r="304" spans="1:69" s="9" customFormat="1" ht="135.75" hidden="1" customHeight="1" x14ac:dyDescent="0.25">
      <c r="A304" s="6"/>
      <c r="B304" s="97" t="s">
        <v>2211</v>
      </c>
      <c r="C304" s="98" t="s">
        <v>2212</v>
      </c>
      <c r="D304" s="98" t="s">
        <v>2208</v>
      </c>
      <c r="E304" s="109" t="s">
        <v>2209</v>
      </c>
      <c r="F304" s="109" t="s">
        <v>2213</v>
      </c>
      <c r="G304" s="98" t="s">
        <v>1505</v>
      </c>
      <c r="H304" s="98" t="s">
        <v>408</v>
      </c>
      <c r="I304" s="98" t="s">
        <v>450</v>
      </c>
      <c r="J304" s="100">
        <v>45261</v>
      </c>
      <c r="K304" s="100">
        <v>45289</v>
      </c>
      <c r="L304" s="10">
        <f t="shared" si="7"/>
        <v>28</v>
      </c>
      <c r="M304" s="98" t="s">
        <v>919</v>
      </c>
      <c r="N304" s="98"/>
      <c r="O304" s="98"/>
      <c r="P304" s="98" t="s">
        <v>1654</v>
      </c>
      <c r="Q304" s="98" t="s">
        <v>9</v>
      </c>
      <c r="R304" s="98" t="s">
        <v>27</v>
      </c>
      <c r="S304" s="98" t="s">
        <v>51</v>
      </c>
      <c r="T304" s="98" t="s">
        <v>52</v>
      </c>
      <c r="U304" s="98" t="s">
        <v>53</v>
      </c>
      <c r="V304" s="98"/>
      <c r="W304" s="98"/>
      <c r="X304" s="98"/>
      <c r="Y304" s="98"/>
      <c r="Z304" s="98"/>
      <c r="AA304" s="98"/>
      <c r="AB304" s="98"/>
      <c r="AC304" s="98"/>
      <c r="AD304" s="98"/>
      <c r="AE304" s="98"/>
      <c r="AF304" s="98"/>
      <c r="AG304" s="98"/>
      <c r="AH304" s="98"/>
      <c r="AI304" s="98"/>
      <c r="AJ304" s="98"/>
      <c r="AK304" s="98"/>
      <c r="AL304" s="98" t="s">
        <v>1486</v>
      </c>
      <c r="AM304" s="98"/>
      <c r="AN304" s="98"/>
      <c r="AO304" s="98"/>
      <c r="AP304" s="98"/>
      <c r="AQ304" s="98" t="s">
        <v>29</v>
      </c>
      <c r="AR304" s="98"/>
      <c r="AS304" s="98"/>
      <c r="AT304" s="98"/>
      <c r="AU304" s="98"/>
      <c r="AV304" s="98"/>
      <c r="AW304" s="98"/>
      <c r="AX304" s="98"/>
      <c r="AY304" s="98"/>
      <c r="AZ304" s="98"/>
      <c r="BA304" s="98" t="s">
        <v>83</v>
      </c>
      <c r="BB304" s="98"/>
      <c r="BC304" s="98"/>
      <c r="BD304" s="98"/>
      <c r="BE304" s="98"/>
      <c r="BF304" s="98"/>
      <c r="BG304" s="98"/>
      <c r="BH304" s="98"/>
      <c r="BI304" s="98"/>
      <c r="BJ304" s="98"/>
      <c r="BK304" s="98"/>
      <c r="BL304" s="98"/>
      <c r="BM304" s="98"/>
      <c r="BN304" s="98"/>
      <c r="BO304" s="101" t="s">
        <v>1488</v>
      </c>
      <c r="BP304" s="101"/>
      <c r="BQ304" s="6"/>
    </row>
    <row r="305" spans="1:69" s="11" customFormat="1" ht="169.5" customHeight="1" x14ac:dyDescent="0.25">
      <c r="A305" s="6"/>
      <c r="B305" s="97" t="s">
        <v>2214</v>
      </c>
      <c r="C305" s="99" t="s">
        <v>2215</v>
      </c>
      <c r="D305" s="127" t="s">
        <v>2216</v>
      </c>
      <c r="E305" s="99" t="s">
        <v>2217</v>
      </c>
      <c r="F305" s="99" t="s">
        <v>103</v>
      </c>
      <c r="G305" s="99" t="s">
        <v>1511</v>
      </c>
      <c r="H305" s="99" t="s">
        <v>105</v>
      </c>
      <c r="I305" s="99" t="s">
        <v>241</v>
      </c>
      <c r="J305" s="120">
        <v>44927</v>
      </c>
      <c r="K305" s="120">
        <v>45046</v>
      </c>
      <c r="L305" s="10">
        <f>K305-J305</f>
        <v>119</v>
      </c>
      <c r="M305" s="98" t="s">
        <v>473</v>
      </c>
      <c r="N305" s="98" t="s">
        <v>107</v>
      </c>
      <c r="O305" s="98" t="s">
        <v>2218</v>
      </c>
      <c r="P305" s="98" t="s">
        <v>2219</v>
      </c>
      <c r="Q305" s="98" t="s">
        <v>2220</v>
      </c>
      <c r="R305" s="98" t="s">
        <v>27</v>
      </c>
      <c r="S305" s="98"/>
      <c r="T305" s="98" t="s">
        <v>52</v>
      </c>
      <c r="U305" s="98"/>
      <c r="V305" s="98" t="s">
        <v>54</v>
      </c>
      <c r="W305" s="98"/>
      <c r="X305" s="98"/>
      <c r="Y305" s="98"/>
      <c r="Z305" s="98"/>
      <c r="AA305" s="98"/>
      <c r="AB305" s="98"/>
      <c r="AC305" s="98"/>
      <c r="AD305" s="98"/>
      <c r="AE305" s="98" t="s">
        <v>125</v>
      </c>
      <c r="AF305" s="98" t="s">
        <v>126</v>
      </c>
      <c r="AG305" s="98"/>
      <c r="AH305" s="98"/>
      <c r="AI305" s="98"/>
      <c r="AJ305" s="98"/>
      <c r="AK305" s="98"/>
      <c r="AL305" s="98" t="s">
        <v>1486</v>
      </c>
      <c r="AM305" s="98"/>
      <c r="AN305" s="98"/>
      <c r="AO305" s="98"/>
      <c r="AP305" s="98"/>
      <c r="AQ305" s="98"/>
      <c r="AR305" s="98"/>
      <c r="AS305" s="98" t="s">
        <v>31</v>
      </c>
      <c r="AT305" s="98"/>
      <c r="AU305" s="98"/>
      <c r="AV305" s="98"/>
      <c r="AW305" s="98"/>
      <c r="AX305" s="98"/>
      <c r="AY305" s="98"/>
      <c r="AZ305" s="98"/>
      <c r="BA305" s="98"/>
      <c r="BB305" s="98"/>
      <c r="BC305" s="98"/>
      <c r="BD305" s="98"/>
      <c r="BE305" s="98"/>
      <c r="BF305" s="98"/>
      <c r="BG305" s="98"/>
      <c r="BH305" s="98"/>
      <c r="BI305" s="98"/>
      <c r="BJ305" s="98" t="s">
        <v>92</v>
      </c>
      <c r="BK305" s="98" t="s">
        <v>93</v>
      </c>
      <c r="BL305" s="98"/>
      <c r="BM305" s="98"/>
      <c r="BN305" s="98"/>
      <c r="BO305" s="101" t="s">
        <v>1488</v>
      </c>
      <c r="BP305" s="101"/>
      <c r="BQ305" s="6"/>
    </row>
    <row r="306" spans="1:69" s="9" customFormat="1" ht="159.75" customHeight="1" x14ac:dyDescent="0.25">
      <c r="A306" s="6"/>
      <c r="B306" s="97" t="s">
        <v>2221</v>
      </c>
      <c r="C306" s="99" t="s">
        <v>2222</v>
      </c>
      <c r="D306" s="99" t="s">
        <v>2223</v>
      </c>
      <c r="E306" s="133" t="s">
        <v>2224</v>
      </c>
      <c r="F306" s="99" t="s">
        <v>2225</v>
      </c>
      <c r="G306" s="99" t="s">
        <v>1511</v>
      </c>
      <c r="H306" s="99" t="s">
        <v>105</v>
      </c>
      <c r="I306" s="99" t="s">
        <v>241</v>
      </c>
      <c r="J306" s="120">
        <v>45017</v>
      </c>
      <c r="K306" s="120">
        <v>45061</v>
      </c>
      <c r="L306" s="10">
        <v>120</v>
      </c>
      <c r="M306" s="98" t="s">
        <v>473</v>
      </c>
      <c r="N306" s="98" t="s">
        <v>107</v>
      </c>
      <c r="O306" s="98" t="s">
        <v>2226</v>
      </c>
      <c r="P306" s="98" t="s">
        <v>2219</v>
      </c>
      <c r="Q306" s="98" t="s">
        <v>2220</v>
      </c>
      <c r="R306" s="98" t="s">
        <v>27</v>
      </c>
      <c r="S306" s="98"/>
      <c r="T306" s="98" t="s">
        <v>52</v>
      </c>
      <c r="U306" s="98"/>
      <c r="V306" s="98" t="s">
        <v>54</v>
      </c>
      <c r="W306" s="98"/>
      <c r="X306" s="98"/>
      <c r="Y306" s="98"/>
      <c r="Z306" s="98"/>
      <c r="AA306" s="98"/>
      <c r="AB306" s="98"/>
      <c r="AC306" s="98"/>
      <c r="AD306" s="98"/>
      <c r="AE306" s="98" t="s">
        <v>125</v>
      </c>
      <c r="AF306" s="98" t="s">
        <v>126</v>
      </c>
      <c r="AG306" s="98"/>
      <c r="AH306" s="98"/>
      <c r="AI306" s="98"/>
      <c r="AJ306" s="98"/>
      <c r="AK306" s="98"/>
      <c r="AL306" s="98" t="s">
        <v>1486</v>
      </c>
      <c r="AM306" s="98"/>
      <c r="AN306" s="98"/>
      <c r="AO306" s="98"/>
      <c r="AP306" s="98"/>
      <c r="AQ306" s="98"/>
      <c r="AR306" s="98"/>
      <c r="AS306" s="98" t="s">
        <v>31</v>
      </c>
      <c r="AT306" s="98"/>
      <c r="AU306" s="98"/>
      <c r="AV306" s="98"/>
      <c r="AW306" s="98"/>
      <c r="AX306" s="98"/>
      <c r="AY306" s="98"/>
      <c r="AZ306" s="98"/>
      <c r="BA306" s="98"/>
      <c r="BB306" s="98"/>
      <c r="BC306" s="98"/>
      <c r="BD306" s="98"/>
      <c r="BE306" s="98"/>
      <c r="BF306" s="98"/>
      <c r="BG306" s="98"/>
      <c r="BH306" s="98"/>
      <c r="BI306" s="98"/>
      <c r="BJ306" s="98" t="s">
        <v>92</v>
      </c>
      <c r="BK306" s="98" t="s">
        <v>93</v>
      </c>
      <c r="BL306" s="98"/>
      <c r="BM306" s="98"/>
      <c r="BN306" s="98"/>
      <c r="BO306" s="101" t="s">
        <v>1488</v>
      </c>
      <c r="BP306" s="101"/>
      <c r="BQ306" s="6"/>
    </row>
    <row r="307" spans="1:69" s="9" customFormat="1" ht="159.75" customHeight="1" x14ac:dyDescent="0.25">
      <c r="A307" s="6"/>
      <c r="B307" s="97" t="s">
        <v>2227</v>
      </c>
      <c r="C307" s="99" t="s">
        <v>2228</v>
      </c>
      <c r="D307" s="133" t="s">
        <v>2229</v>
      </c>
      <c r="E307" s="133" t="s">
        <v>2229</v>
      </c>
      <c r="F307" s="122" t="s">
        <v>2230</v>
      </c>
      <c r="G307" s="99" t="s">
        <v>1511</v>
      </c>
      <c r="H307" s="99" t="s">
        <v>105</v>
      </c>
      <c r="I307" s="99" t="s">
        <v>241</v>
      </c>
      <c r="J307" s="120">
        <v>45017</v>
      </c>
      <c r="K307" s="120">
        <v>45076</v>
      </c>
      <c r="L307" s="10">
        <v>120</v>
      </c>
      <c r="M307" s="98" t="s">
        <v>473</v>
      </c>
      <c r="N307" s="98" t="s">
        <v>107</v>
      </c>
      <c r="O307" s="98" t="s">
        <v>2226</v>
      </c>
      <c r="P307" s="98" t="s">
        <v>2219</v>
      </c>
      <c r="Q307" s="98" t="s">
        <v>2220</v>
      </c>
      <c r="R307" s="98" t="s">
        <v>27</v>
      </c>
      <c r="S307" s="98"/>
      <c r="T307" s="98" t="s">
        <v>52</v>
      </c>
      <c r="U307" s="98"/>
      <c r="V307" s="98" t="s">
        <v>54</v>
      </c>
      <c r="W307" s="98"/>
      <c r="X307" s="98"/>
      <c r="Y307" s="98"/>
      <c r="Z307" s="98"/>
      <c r="AA307" s="98"/>
      <c r="AB307" s="98"/>
      <c r="AC307" s="98"/>
      <c r="AD307" s="98"/>
      <c r="AE307" s="98" t="s">
        <v>125</v>
      </c>
      <c r="AF307" s="98" t="s">
        <v>126</v>
      </c>
      <c r="AG307" s="98"/>
      <c r="AH307" s="98"/>
      <c r="AI307" s="98"/>
      <c r="AJ307" s="98"/>
      <c r="AK307" s="98"/>
      <c r="AL307" s="98" t="s">
        <v>1486</v>
      </c>
      <c r="AM307" s="98"/>
      <c r="AN307" s="98"/>
      <c r="AO307" s="98"/>
      <c r="AP307" s="98"/>
      <c r="AQ307" s="98"/>
      <c r="AR307" s="98"/>
      <c r="AS307" s="98" t="s">
        <v>31</v>
      </c>
      <c r="AT307" s="98"/>
      <c r="AU307" s="98"/>
      <c r="AV307" s="98"/>
      <c r="AW307" s="98"/>
      <c r="AX307" s="98"/>
      <c r="AY307" s="98"/>
      <c r="AZ307" s="98"/>
      <c r="BA307" s="98"/>
      <c r="BB307" s="98"/>
      <c r="BC307" s="98"/>
      <c r="BD307" s="98"/>
      <c r="BE307" s="98"/>
      <c r="BF307" s="98"/>
      <c r="BG307" s="98"/>
      <c r="BH307" s="98"/>
      <c r="BI307" s="98"/>
      <c r="BJ307" s="98" t="s">
        <v>92</v>
      </c>
      <c r="BK307" s="98" t="s">
        <v>93</v>
      </c>
      <c r="BL307" s="98"/>
      <c r="BM307" s="98"/>
      <c r="BN307" s="98"/>
      <c r="BO307" s="101" t="s">
        <v>1488</v>
      </c>
      <c r="BP307" s="101"/>
      <c r="BQ307" s="6"/>
    </row>
    <row r="308" spans="1:69" s="9" customFormat="1" ht="129.75" customHeight="1" x14ac:dyDescent="0.25">
      <c r="A308" s="6"/>
      <c r="B308" s="97" t="s">
        <v>2231</v>
      </c>
      <c r="C308" s="99" t="s">
        <v>2232</v>
      </c>
      <c r="D308" s="99" t="s">
        <v>2233</v>
      </c>
      <c r="E308" s="99" t="s">
        <v>2234</v>
      </c>
      <c r="F308" s="122" t="s">
        <v>130</v>
      </c>
      <c r="G308" s="99" t="s">
        <v>1511</v>
      </c>
      <c r="H308" s="99" t="s">
        <v>105</v>
      </c>
      <c r="I308" s="99" t="s">
        <v>241</v>
      </c>
      <c r="J308" s="120">
        <v>45170</v>
      </c>
      <c r="K308" s="120">
        <v>45291</v>
      </c>
      <c r="L308" s="10">
        <f>K308-J308</f>
        <v>121</v>
      </c>
      <c r="M308" s="98" t="s">
        <v>473</v>
      </c>
      <c r="N308" s="98" t="s">
        <v>107</v>
      </c>
      <c r="O308" s="98" t="s">
        <v>2235</v>
      </c>
      <c r="P308" s="98" t="s">
        <v>2219</v>
      </c>
      <c r="Q308" s="98" t="s">
        <v>2220</v>
      </c>
      <c r="R308" s="98" t="s">
        <v>27</v>
      </c>
      <c r="S308" s="98"/>
      <c r="T308" s="98" t="s">
        <v>52</v>
      </c>
      <c r="U308" s="98"/>
      <c r="V308" s="98" t="s">
        <v>54</v>
      </c>
      <c r="W308" s="98"/>
      <c r="X308" s="98"/>
      <c r="Y308" s="98"/>
      <c r="Z308" s="98"/>
      <c r="AA308" s="98"/>
      <c r="AB308" s="98"/>
      <c r="AC308" s="98"/>
      <c r="AD308" s="98"/>
      <c r="AE308" s="98" t="s">
        <v>125</v>
      </c>
      <c r="AF308" s="98" t="s">
        <v>126</v>
      </c>
      <c r="AG308" s="98"/>
      <c r="AH308" s="98"/>
      <c r="AI308" s="98"/>
      <c r="AJ308" s="98"/>
      <c r="AK308" s="98"/>
      <c r="AL308" s="98" t="s">
        <v>1486</v>
      </c>
      <c r="AM308" s="98"/>
      <c r="AN308" s="98"/>
      <c r="AO308" s="98"/>
      <c r="AP308" s="98"/>
      <c r="AQ308" s="98"/>
      <c r="AR308" s="98"/>
      <c r="AS308" s="98" t="s">
        <v>31</v>
      </c>
      <c r="AT308" s="98"/>
      <c r="AU308" s="98"/>
      <c r="AV308" s="98"/>
      <c r="AW308" s="98"/>
      <c r="AX308" s="98"/>
      <c r="AY308" s="98"/>
      <c r="AZ308" s="98"/>
      <c r="BA308" s="98"/>
      <c r="BB308" s="98"/>
      <c r="BC308" s="98"/>
      <c r="BD308" s="98"/>
      <c r="BE308" s="98"/>
      <c r="BF308" s="98"/>
      <c r="BG308" s="98"/>
      <c r="BH308" s="98"/>
      <c r="BI308" s="98"/>
      <c r="BJ308" s="98" t="s">
        <v>92</v>
      </c>
      <c r="BK308" s="98" t="s">
        <v>93</v>
      </c>
      <c r="BL308" s="98"/>
      <c r="BM308" s="98"/>
      <c r="BN308" s="98"/>
      <c r="BO308" s="101" t="s">
        <v>1488</v>
      </c>
      <c r="BP308" s="101"/>
      <c r="BQ308" s="6"/>
    </row>
    <row r="309" spans="1:69" s="9" customFormat="1" ht="222" customHeight="1" x14ac:dyDescent="0.25">
      <c r="A309" s="6"/>
      <c r="B309" s="97" t="s">
        <v>2236</v>
      </c>
      <c r="C309" s="99" t="s">
        <v>2237</v>
      </c>
      <c r="D309" s="99" t="s">
        <v>2238</v>
      </c>
      <c r="E309" s="99" t="s">
        <v>2239</v>
      </c>
      <c r="F309" s="122" t="s">
        <v>168</v>
      </c>
      <c r="G309" s="99" t="s">
        <v>1511</v>
      </c>
      <c r="H309" s="99" t="s">
        <v>105</v>
      </c>
      <c r="I309" s="99" t="s">
        <v>241</v>
      </c>
      <c r="J309" s="120">
        <v>45170</v>
      </c>
      <c r="K309" s="120">
        <v>45291</v>
      </c>
      <c r="L309" s="10">
        <f>K309-J309</f>
        <v>121</v>
      </c>
      <c r="M309" s="98" t="s">
        <v>473</v>
      </c>
      <c r="N309" s="98" t="s">
        <v>107</v>
      </c>
      <c r="O309" s="98" t="s">
        <v>2235</v>
      </c>
      <c r="P309" s="98" t="s">
        <v>2219</v>
      </c>
      <c r="Q309" s="98" t="s">
        <v>2220</v>
      </c>
      <c r="R309" s="98" t="s">
        <v>27</v>
      </c>
      <c r="S309" s="98"/>
      <c r="T309" s="98" t="s">
        <v>52</v>
      </c>
      <c r="U309" s="98"/>
      <c r="V309" s="98" t="s">
        <v>54</v>
      </c>
      <c r="W309" s="98"/>
      <c r="X309" s="98"/>
      <c r="Y309" s="98"/>
      <c r="Z309" s="98"/>
      <c r="AA309" s="98"/>
      <c r="AB309" s="98"/>
      <c r="AC309" s="98"/>
      <c r="AD309" s="98"/>
      <c r="AE309" s="98" t="s">
        <v>125</v>
      </c>
      <c r="AF309" s="98" t="s">
        <v>126</v>
      </c>
      <c r="AG309" s="98"/>
      <c r="AH309" s="98"/>
      <c r="AI309" s="98"/>
      <c r="AJ309" s="98"/>
      <c r="AK309" s="98"/>
      <c r="AL309" s="98" t="s">
        <v>1486</v>
      </c>
      <c r="AM309" s="98"/>
      <c r="AN309" s="98"/>
      <c r="AO309" s="98"/>
      <c r="AP309" s="98"/>
      <c r="AQ309" s="98"/>
      <c r="AR309" s="98"/>
      <c r="AS309" s="98" t="s">
        <v>31</v>
      </c>
      <c r="AT309" s="98"/>
      <c r="AU309" s="98"/>
      <c r="AV309" s="98"/>
      <c r="AW309" s="98"/>
      <c r="AX309" s="98"/>
      <c r="AY309" s="98"/>
      <c r="AZ309" s="98"/>
      <c r="BA309" s="98"/>
      <c r="BB309" s="98"/>
      <c r="BC309" s="98"/>
      <c r="BD309" s="98"/>
      <c r="BE309" s="98"/>
      <c r="BF309" s="98"/>
      <c r="BG309" s="98"/>
      <c r="BH309" s="98"/>
      <c r="BI309" s="98"/>
      <c r="BJ309" s="98" t="s">
        <v>92</v>
      </c>
      <c r="BK309" s="98" t="s">
        <v>93</v>
      </c>
      <c r="BL309" s="98"/>
      <c r="BM309" s="98"/>
      <c r="BN309" s="98"/>
      <c r="BO309" s="101" t="s">
        <v>1488</v>
      </c>
      <c r="BP309" s="101"/>
      <c r="BQ309" s="6"/>
    </row>
    <row r="310" spans="1:69" s="9" customFormat="1" ht="126" customHeight="1" x14ac:dyDescent="0.25">
      <c r="A310" s="6"/>
      <c r="B310" s="97" t="s">
        <v>2240</v>
      </c>
      <c r="C310" s="99" t="s">
        <v>169</v>
      </c>
      <c r="D310" s="99" t="s">
        <v>2241</v>
      </c>
      <c r="E310" s="133" t="s">
        <v>2242</v>
      </c>
      <c r="F310" s="122" t="s">
        <v>2243</v>
      </c>
      <c r="G310" s="99" t="s">
        <v>1511</v>
      </c>
      <c r="H310" s="99" t="s">
        <v>105</v>
      </c>
      <c r="I310" s="99" t="s">
        <v>241</v>
      </c>
      <c r="J310" s="120">
        <v>45170</v>
      </c>
      <c r="K310" s="120">
        <v>45291</v>
      </c>
      <c r="L310" s="10">
        <v>123</v>
      </c>
      <c r="M310" s="98" t="s">
        <v>473</v>
      </c>
      <c r="N310" s="98" t="s">
        <v>107</v>
      </c>
      <c r="O310" s="98" t="s">
        <v>2235</v>
      </c>
      <c r="P310" s="98" t="s">
        <v>2219</v>
      </c>
      <c r="Q310" s="98" t="s">
        <v>2220</v>
      </c>
      <c r="R310" s="98" t="s">
        <v>27</v>
      </c>
      <c r="S310" s="98"/>
      <c r="T310" s="98" t="s">
        <v>52</v>
      </c>
      <c r="U310" s="98"/>
      <c r="V310" s="98" t="s">
        <v>54</v>
      </c>
      <c r="W310" s="98"/>
      <c r="X310" s="98"/>
      <c r="Y310" s="98"/>
      <c r="Z310" s="98"/>
      <c r="AA310" s="98"/>
      <c r="AB310" s="98"/>
      <c r="AC310" s="98"/>
      <c r="AD310" s="98"/>
      <c r="AE310" s="98" t="s">
        <v>125</v>
      </c>
      <c r="AF310" s="98" t="s">
        <v>126</v>
      </c>
      <c r="AG310" s="98"/>
      <c r="AH310" s="98"/>
      <c r="AI310" s="98"/>
      <c r="AJ310" s="98"/>
      <c r="AK310" s="98"/>
      <c r="AL310" s="98" t="s">
        <v>1486</v>
      </c>
      <c r="AM310" s="98"/>
      <c r="AN310" s="98"/>
      <c r="AO310" s="98"/>
      <c r="AP310" s="98"/>
      <c r="AQ310" s="98"/>
      <c r="AR310" s="98"/>
      <c r="AS310" s="98" t="s">
        <v>31</v>
      </c>
      <c r="AT310" s="98"/>
      <c r="AU310" s="98"/>
      <c r="AV310" s="98"/>
      <c r="AW310" s="98"/>
      <c r="AX310" s="98"/>
      <c r="AY310" s="98"/>
      <c r="AZ310" s="98"/>
      <c r="BA310" s="98"/>
      <c r="BB310" s="98"/>
      <c r="BC310" s="98"/>
      <c r="BD310" s="98"/>
      <c r="BE310" s="98"/>
      <c r="BF310" s="98"/>
      <c r="BG310" s="98"/>
      <c r="BH310" s="98"/>
      <c r="BI310" s="98"/>
      <c r="BJ310" s="98" t="s">
        <v>92</v>
      </c>
      <c r="BK310" s="98" t="s">
        <v>93</v>
      </c>
      <c r="BL310" s="98"/>
      <c r="BM310" s="98"/>
      <c r="BN310" s="98"/>
      <c r="BO310" s="101" t="s">
        <v>1488</v>
      </c>
      <c r="BP310" s="101"/>
      <c r="BQ310" s="6"/>
    </row>
    <row r="311" spans="1:69" s="9" customFormat="1" ht="131.25" customHeight="1" x14ac:dyDescent="0.25">
      <c r="A311" s="6"/>
      <c r="B311" s="97" t="s">
        <v>2244</v>
      </c>
      <c r="C311" s="127" t="s">
        <v>2245</v>
      </c>
      <c r="D311" s="99" t="s">
        <v>2246</v>
      </c>
      <c r="E311" s="133" t="s">
        <v>2247</v>
      </c>
      <c r="F311" s="122" t="s">
        <v>2248</v>
      </c>
      <c r="G311" s="99" t="s">
        <v>1511</v>
      </c>
      <c r="H311" s="99" t="s">
        <v>105</v>
      </c>
      <c r="I311" s="99" t="s">
        <v>241</v>
      </c>
      <c r="J311" s="120">
        <v>45047</v>
      </c>
      <c r="K311" s="120">
        <v>45169</v>
      </c>
      <c r="L311" s="10">
        <v>123</v>
      </c>
      <c r="M311" s="98" t="s">
        <v>473</v>
      </c>
      <c r="N311" s="98" t="s">
        <v>107</v>
      </c>
      <c r="O311" s="98" t="s">
        <v>2235</v>
      </c>
      <c r="P311" s="98" t="s">
        <v>2219</v>
      </c>
      <c r="Q311" s="98" t="s">
        <v>2220</v>
      </c>
      <c r="R311" s="98" t="s">
        <v>27</v>
      </c>
      <c r="S311" s="98"/>
      <c r="T311" s="98" t="s">
        <v>52</v>
      </c>
      <c r="U311" s="98"/>
      <c r="V311" s="98" t="s">
        <v>54</v>
      </c>
      <c r="W311" s="98"/>
      <c r="X311" s="98"/>
      <c r="Y311" s="98"/>
      <c r="Z311" s="98"/>
      <c r="AA311" s="98"/>
      <c r="AB311" s="98"/>
      <c r="AC311" s="98"/>
      <c r="AD311" s="98"/>
      <c r="AE311" s="98"/>
      <c r="AF311" s="98"/>
      <c r="AG311" s="98" t="s">
        <v>66</v>
      </c>
      <c r="AH311" s="98" t="s">
        <v>67</v>
      </c>
      <c r="AI311" s="98"/>
      <c r="AJ311" s="98"/>
      <c r="AK311" s="98"/>
      <c r="AL311" s="98" t="s">
        <v>1486</v>
      </c>
      <c r="AM311" s="98"/>
      <c r="AN311" s="98"/>
      <c r="AO311" s="98"/>
      <c r="AP311" s="98"/>
      <c r="AQ311" s="98" t="s">
        <v>29</v>
      </c>
      <c r="AR311" s="98"/>
      <c r="AS311" s="98" t="s">
        <v>31</v>
      </c>
      <c r="AT311" s="98"/>
      <c r="AU311" s="98"/>
      <c r="AV311" s="98"/>
      <c r="AW311" s="98"/>
      <c r="AX311" s="98"/>
      <c r="AY311" s="98"/>
      <c r="AZ311" s="98"/>
      <c r="BA311" s="98"/>
      <c r="BB311" s="98" t="s">
        <v>84</v>
      </c>
      <c r="BC311" s="98" t="s">
        <v>85</v>
      </c>
      <c r="BD311" s="98"/>
      <c r="BE311" s="98"/>
      <c r="BF311" s="98"/>
      <c r="BG311" s="98"/>
      <c r="BH311" s="98"/>
      <c r="BI311" s="98"/>
      <c r="BJ311" s="98"/>
      <c r="BK311" s="98" t="s">
        <v>93</v>
      </c>
      <c r="BL311" s="98"/>
      <c r="BM311" s="98"/>
      <c r="BN311" s="98"/>
      <c r="BO311" s="101" t="s">
        <v>1488</v>
      </c>
      <c r="BP311" s="101"/>
      <c r="BQ311" s="6"/>
    </row>
    <row r="312" spans="1:69" s="9" customFormat="1" ht="131.25" customHeight="1" x14ac:dyDescent="0.25">
      <c r="A312" s="6"/>
      <c r="B312" s="97" t="s">
        <v>2249</v>
      </c>
      <c r="C312" s="122" t="s">
        <v>2250</v>
      </c>
      <c r="D312" s="122" t="s">
        <v>2250</v>
      </c>
      <c r="E312" s="133" t="s">
        <v>2251</v>
      </c>
      <c r="F312" s="122" t="s">
        <v>2252</v>
      </c>
      <c r="G312" s="99" t="s">
        <v>1511</v>
      </c>
      <c r="H312" s="99" t="s">
        <v>105</v>
      </c>
      <c r="I312" s="99" t="s">
        <v>241</v>
      </c>
      <c r="J312" s="120">
        <v>45047</v>
      </c>
      <c r="K312" s="120">
        <v>45169</v>
      </c>
      <c r="L312" s="10">
        <v>123</v>
      </c>
      <c r="M312" s="98" t="s">
        <v>473</v>
      </c>
      <c r="N312" s="98" t="s">
        <v>107</v>
      </c>
      <c r="O312" s="98" t="s">
        <v>2235</v>
      </c>
      <c r="P312" s="98" t="s">
        <v>2219</v>
      </c>
      <c r="Q312" s="98" t="s">
        <v>7</v>
      </c>
      <c r="R312" s="98" t="s">
        <v>27</v>
      </c>
      <c r="S312" s="98"/>
      <c r="T312" s="98" t="s">
        <v>52</v>
      </c>
      <c r="U312" s="98"/>
      <c r="V312" s="98" t="s">
        <v>54</v>
      </c>
      <c r="W312" s="98"/>
      <c r="X312" s="98"/>
      <c r="Y312" s="98"/>
      <c r="Z312" s="98"/>
      <c r="AA312" s="98"/>
      <c r="AB312" s="98"/>
      <c r="AC312" s="98"/>
      <c r="AD312" s="98"/>
      <c r="AE312" s="98"/>
      <c r="AF312" s="98"/>
      <c r="AG312" s="98" t="s">
        <v>66</v>
      </c>
      <c r="AH312" s="98" t="s">
        <v>67</v>
      </c>
      <c r="AI312" s="98"/>
      <c r="AJ312" s="98"/>
      <c r="AK312" s="98"/>
      <c r="AL312" s="98" t="s">
        <v>1486</v>
      </c>
      <c r="AM312" s="98"/>
      <c r="AN312" s="98"/>
      <c r="AO312" s="98"/>
      <c r="AP312" s="98"/>
      <c r="AQ312" s="98" t="s">
        <v>29</v>
      </c>
      <c r="AR312" s="98"/>
      <c r="AS312" s="98" t="s">
        <v>31</v>
      </c>
      <c r="AT312" s="98"/>
      <c r="AU312" s="98"/>
      <c r="AV312" s="98"/>
      <c r="AW312" s="98"/>
      <c r="AX312" s="98"/>
      <c r="AY312" s="98"/>
      <c r="AZ312" s="98"/>
      <c r="BA312" s="98"/>
      <c r="BB312" s="98" t="s">
        <v>84</v>
      </c>
      <c r="BC312" s="98" t="s">
        <v>85</v>
      </c>
      <c r="BD312" s="98"/>
      <c r="BE312" s="98"/>
      <c r="BF312" s="98"/>
      <c r="BG312" s="98"/>
      <c r="BH312" s="98"/>
      <c r="BI312" s="98"/>
      <c r="BJ312" s="98"/>
      <c r="BK312" s="98" t="s">
        <v>93</v>
      </c>
      <c r="BL312" s="98"/>
      <c r="BM312" s="98"/>
      <c r="BN312" s="98"/>
      <c r="BO312" s="101" t="s">
        <v>1488</v>
      </c>
      <c r="BP312" s="101"/>
      <c r="BQ312" s="6"/>
    </row>
    <row r="313" spans="1:69" s="9" customFormat="1" ht="117" customHeight="1" x14ac:dyDescent="0.25">
      <c r="A313" s="6"/>
      <c r="B313" s="97" t="s">
        <v>2253</v>
      </c>
      <c r="C313" s="122" t="s">
        <v>2254</v>
      </c>
      <c r="D313" s="122" t="s">
        <v>2255</v>
      </c>
      <c r="E313" s="133" t="s">
        <v>2256</v>
      </c>
      <c r="F313" s="122" t="s">
        <v>2257</v>
      </c>
      <c r="G313" s="99" t="s">
        <v>1511</v>
      </c>
      <c r="H313" s="99" t="s">
        <v>105</v>
      </c>
      <c r="I313" s="99" t="s">
        <v>241</v>
      </c>
      <c r="J313" s="120">
        <v>45047</v>
      </c>
      <c r="K313" s="120">
        <v>45169</v>
      </c>
      <c r="L313" s="10">
        <v>123</v>
      </c>
      <c r="M313" s="98" t="s">
        <v>473</v>
      </c>
      <c r="N313" s="98" t="s">
        <v>107</v>
      </c>
      <c r="O313" s="98" t="s">
        <v>2235</v>
      </c>
      <c r="P313" s="98" t="s">
        <v>2219</v>
      </c>
      <c r="Q313" s="98" t="s">
        <v>7</v>
      </c>
      <c r="R313" s="98" t="s">
        <v>27</v>
      </c>
      <c r="S313" s="98"/>
      <c r="T313" s="98" t="s">
        <v>52</v>
      </c>
      <c r="U313" s="98"/>
      <c r="V313" s="98" t="s">
        <v>54</v>
      </c>
      <c r="W313" s="98"/>
      <c r="X313" s="98"/>
      <c r="Y313" s="98"/>
      <c r="Z313" s="98"/>
      <c r="AA313" s="98"/>
      <c r="AB313" s="98"/>
      <c r="AC313" s="98"/>
      <c r="AD313" s="98"/>
      <c r="AE313" s="98"/>
      <c r="AF313" s="98"/>
      <c r="AG313" s="98" t="s">
        <v>66</v>
      </c>
      <c r="AH313" s="98" t="s">
        <v>67</v>
      </c>
      <c r="AI313" s="98"/>
      <c r="AJ313" s="98"/>
      <c r="AK313" s="98"/>
      <c r="AL313" s="98" t="s">
        <v>1486</v>
      </c>
      <c r="AM313" s="98"/>
      <c r="AN313" s="98"/>
      <c r="AO313" s="98"/>
      <c r="AP313" s="98"/>
      <c r="AQ313" s="98" t="s">
        <v>29</v>
      </c>
      <c r="AR313" s="98"/>
      <c r="AS313" s="98" t="s">
        <v>31</v>
      </c>
      <c r="AT313" s="98"/>
      <c r="AU313" s="98"/>
      <c r="AV313" s="98"/>
      <c r="AW313" s="98"/>
      <c r="AX313" s="98"/>
      <c r="AY313" s="98"/>
      <c r="AZ313" s="98"/>
      <c r="BA313" s="98"/>
      <c r="BB313" s="98" t="s">
        <v>84</v>
      </c>
      <c r="BC313" s="98" t="s">
        <v>85</v>
      </c>
      <c r="BD313" s="98"/>
      <c r="BE313" s="98"/>
      <c r="BF313" s="98"/>
      <c r="BG313" s="98"/>
      <c r="BH313" s="98"/>
      <c r="BI313" s="98"/>
      <c r="BJ313" s="98"/>
      <c r="BK313" s="98" t="s">
        <v>93</v>
      </c>
      <c r="BL313" s="98"/>
      <c r="BM313" s="98"/>
      <c r="BN313" s="98"/>
      <c r="BO313" s="101" t="s">
        <v>1488</v>
      </c>
      <c r="BP313" s="101"/>
      <c r="BQ313" s="6"/>
    </row>
    <row r="314" spans="1:69" s="9" customFormat="1" ht="114.75" customHeight="1" x14ac:dyDescent="0.25">
      <c r="A314" s="6"/>
      <c r="B314" s="97" t="s">
        <v>2258</v>
      </c>
      <c r="C314" s="122" t="s">
        <v>173</v>
      </c>
      <c r="D314" s="122" t="s">
        <v>2259</v>
      </c>
      <c r="E314" s="133" t="s">
        <v>2260</v>
      </c>
      <c r="F314" s="122" t="s">
        <v>2261</v>
      </c>
      <c r="G314" s="99" t="s">
        <v>1511</v>
      </c>
      <c r="H314" s="99" t="s">
        <v>105</v>
      </c>
      <c r="I314" s="99" t="s">
        <v>241</v>
      </c>
      <c r="J314" s="120">
        <v>45170</v>
      </c>
      <c r="K314" s="120">
        <v>45291</v>
      </c>
      <c r="L314" s="10">
        <v>122</v>
      </c>
      <c r="M314" s="98" t="s">
        <v>473</v>
      </c>
      <c r="N314" s="98" t="s">
        <v>107</v>
      </c>
      <c r="O314" s="98" t="s">
        <v>2235</v>
      </c>
      <c r="P314" s="98" t="s">
        <v>2219</v>
      </c>
      <c r="Q314" s="98" t="s">
        <v>7</v>
      </c>
      <c r="R314" s="98" t="s">
        <v>27</v>
      </c>
      <c r="S314" s="98"/>
      <c r="T314" s="98" t="s">
        <v>52</v>
      </c>
      <c r="U314" s="98"/>
      <c r="V314" s="98" t="s">
        <v>54</v>
      </c>
      <c r="W314" s="98"/>
      <c r="X314" s="98"/>
      <c r="Y314" s="98"/>
      <c r="Z314" s="98"/>
      <c r="AA314" s="98"/>
      <c r="AB314" s="98"/>
      <c r="AC314" s="98"/>
      <c r="AD314" s="98"/>
      <c r="AE314" s="98"/>
      <c r="AF314" s="98"/>
      <c r="AG314" s="98" t="s">
        <v>66</v>
      </c>
      <c r="AH314" s="98" t="s">
        <v>67</v>
      </c>
      <c r="AI314" s="98"/>
      <c r="AJ314" s="98"/>
      <c r="AK314" s="98"/>
      <c r="AL314" s="98" t="s">
        <v>1486</v>
      </c>
      <c r="AM314" s="98"/>
      <c r="AN314" s="98"/>
      <c r="AO314" s="98"/>
      <c r="AP314" s="98"/>
      <c r="AQ314" s="98" t="s">
        <v>29</v>
      </c>
      <c r="AR314" s="98"/>
      <c r="AS314" s="98" t="s">
        <v>31</v>
      </c>
      <c r="AT314" s="98"/>
      <c r="AU314" s="98"/>
      <c r="AV314" s="98"/>
      <c r="AW314" s="98"/>
      <c r="AX314" s="98"/>
      <c r="AY314" s="98"/>
      <c r="AZ314" s="98"/>
      <c r="BA314" s="98"/>
      <c r="BB314" s="98" t="s">
        <v>84</v>
      </c>
      <c r="BC314" s="98" t="s">
        <v>85</v>
      </c>
      <c r="BD314" s="98"/>
      <c r="BE314" s="98"/>
      <c r="BF314" s="98"/>
      <c r="BG314" s="98"/>
      <c r="BH314" s="98"/>
      <c r="BI314" s="98"/>
      <c r="BJ314" s="98"/>
      <c r="BK314" s="98" t="s">
        <v>93</v>
      </c>
      <c r="BL314" s="98"/>
      <c r="BM314" s="98"/>
      <c r="BN314" s="98"/>
      <c r="BO314" s="101" t="s">
        <v>1488</v>
      </c>
      <c r="BP314" s="101"/>
      <c r="BQ314" s="6"/>
    </row>
    <row r="315" spans="1:69" s="9" customFormat="1" ht="138.75" customHeight="1" x14ac:dyDescent="0.25">
      <c r="A315" s="6"/>
      <c r="B315" s="97" t="s">
        <v>2262</v>
      </c>
      <c r="C315" s="122" t="s">
        <v>2263</v>
      </c>
      <c r="D315" s="122" t="s">
        <v>2264</v>
      </c>
      <c r="E315" s="133" t="s">
        <v>2265</v>
      </c>
      <c r="F315" s="122" t="s">
        <v>2266</v>
      </c>
      <c r="G315" s="99" t="s">
        <v>1511</v>
      </c>
      <c r="H315" s="99" t="s">
        <v>105</v>
      </c>
      <c r="I315" s="99" t="s">
        <v>241</v>
      </c>
      <c r="J315" s="120">
        <v>45170</v>
      </c>
      <c r="K315" s="120">
        <v>45291</v>
      </c>
      <c r="L315" s="10">
        <v>122</v>
      </c>
      <c r="M315" s="98" t="s">
        <v>473</v>
      </c>
      <c r="N315" s="98" t="s">
        <v>107</v>
      </c>
      <c r="O315" s="98" t="s">
        <v>2235</v>
      </c>
      <c r="P315" s="98" t="s">
        <v>2219</v>
      </c>
      <c r="Q315" s="98" t="s">
        <v>7</v>
      </c>
      <c r="R315" s="98" t="s">
        <v>27</v>
      </c>
      <c r="S315" s="98"/>
      <c r="T315" s="98" t="s">
        <v>52</v>
      </c>
      <c r="U315" s="98"/>
      <c r="V315" s="98" t="s">
        <v>54</v>
      </c>
      <c r="W315" s="98"/>
      <c r="X315" s="98"/>
      <c r="Y315" s="98"/>
      <c r="Z315" s="98"/>
      <c r="AA315" s="98"/>
      <c r="AB315" s="98"/>
      <c r="AC315" s="98"/>
      <c r="AD315" s="98"/>
      <c r="AE315" s="98"/>
      <c r="AF315" s="98"/>
      <c r="AG315" s="98" t="s">
        <v>66</v>
      </c>
      <c r="AH315" s="98" t="s">
        <v>67</v>
      </c>
      <c r="AI315" s="98"/>
      <c r="AJ315" s="98"/>
      <c r="AK315" s="98"/>
      <c r="AL315" s="98" t="s">
        <v>1486</v>
      </c>
      <c r="AM315" s="98"/>
      <c r="AN315" s="98"/>
      <c r="AO315" s="98"/>
      <c r="AP315" s="98"/>
      <c r="AQ315" s="98" t="s">
        <v>29</v>
      </c>
      <c r="AR315" s="98"/>
      <c r="AS315" s="98" t="s">
        <v>31</v>
      </c>
      <c r="AT315" s="98"/>
      <c r="AU315" s="98"/>
      <c r="AV315" s="98"/>
      <c r="AW315" s="98"/>
      <c r="AX315" s="98"/>
      <c r="AY315" s="98"/>
      <c r="AZ315" s="98"/>
      <c r="BA315" s="98"/>
      <c r="BB315" s="98" t="s">
        <v>84</v>
      </c>
      <c r="BC315" s="98" t="s">
        <v>85</v>
      </c>
      <c r="BD315" s="98"/>
      <c r="BE315" s="98"/>
      <c r="BF315" s="98"/>
      <c r="BG315" s="98"/>
      <c r="BH315" s="98"/>
      <c r="BI315" s="98"/>
      <c r="BJ315" s="98"/>
      <c r="BK315" s="98" t="s">
        <v>93</v>
      </c>
      <c r="BL315" s="98"/>
      <c r="BM315" s="98"/>
      <c r="BN315" s="98"/>
      <c r="BO315" s="101" t="s">
        <v>1488</v>
      </c>
      <c r="BP315" s="101"/>
      <c r="BQ315" s="6"/>
    </row>
    <row r="316" spans="1:69" s="9" customFormat="1" ht="107.25" customHeight="1" x14ac:dyDescent="0.25">
      <c r="A316" s="6"/>
      <c r="B316" s="97" t="s">
        <v>2267</v>
      </c>
      <c r="C316" s="122" t="s">
        <v>2268</v>
      </c>
      <c r="D316" s="99" t="s">
        <v>2269</v>
      </c>
      <c r="E316" s="133" t="s">
        <v>2270</v>
      </c>
      <c r="F316" s="122" t="s">
        <v>2271</v>
      </c>
      <c r="G316" s="99" t="s">
        <v>1511</v>
      </c>
      <c r="H316" s="99" t="s">
        <v>105</v>
      </c>
      <c r="I316" s="99" t="s">
        <v>241</v>
      </c>
      <c r="J316" s="120">
        <v>45170</v>
      </c>
      <c r="K316" s="120">
        <v>45291</v>
      </c>
      <c r="L316" s="10">
        <v>122</v>
      </c>
      <c r="M316" s="98" t="s">
        <v>473</v>
      </c>
      <c r="N316" s="98" t="s">
        <v>107</v>
      </c>
      <c r="O316" s="98" t="s">
        <v>2235</v>
      </c>
      <c r="P316" s="98" t="s">
        <v>2219</v>
      </c>
      <c r="Q316" s="98" t="s">
        <v>2220</v>
      </c>
      <c r="R316" s="98" t="s">
        <v>27</v>
      </c>
      <c r="S316" s="98"/>
      <c r="T316" s="98" t="s">
        <v>52</v>
      </c>
      <c r="U316" s="98"/>
      <c r="V316" s="98" t="s">
        <v>54</v>
      </c>
      <c r="W316" s="98"/>
      <c r="X316" s="98"/>
      <c r="Y316" s="98"/>
      <c r="Z316" s="98"/>
      <c r="AA316" s="98"/>
      <c r="AB316" s="98"/>
      <c r="AC316" s="98"/>
      <c r="AD316" s="98"/>
      <c r="AE316" s="98" t="s">
        <v>125</v>
      </c>
      <c r="AF316" s="98" t="s">
        <v>126</v>
      </c>
      <c r="AG316" s="98"/>
      <c r="AH316" s="98"/>
      <c r="AI316" s="98"/>
      <c r="AJ316" s="98"/>
      <c r="AK316" s="98"/>
      <c r="AL316" s="98" t="s">
        <v>1486</v>
      </c>
      <c r="AM316" s="98"/>
      <c r="AN316" s="98"/>
      <c r="AO316" s="98"/>
      <c r="AP316" s="98"/>
      <c r="AQ316" s="98"/>
      <c r="AR316" s="98"/>
      <c r="AS316" s="98" t="s">
        <v>31</v>
      </c>
      <c r="AT316" s="98"/>
      <c r="AU316" s="98"/>
      <c r="AV316" s="98"/>
      <c r="AW316" s="98"/>
      <c r="AX316" s="98"/>
      <c r="AY316" s="98"/>
      <c r="AZ316" s="98"/>
      <c r="BA316" s="98"/>
      <c r="BB316" s="98"/>
      <c r="BC316" s="98"/>
      <c r="BD316" s="98"/>
      <c r="BE316" s="98"/>
      <c r="BF316" s="98"/>
      <c r="BG316" s="98"/>
      <c r="BH316" s="98"/>
      <c r="BI316" s="98"/>
      <c r="BJ316" s="98" t="s">
        <v>92</v>
      </c>
      <c r="BK316" s="98" t="s">
        <v>93</v>
      </c>
      <c r="BL316" s="98"/>
      <c r="BM316" s="98"/>
      <c r="BN316" s="98"/>
      <c r="BO316" s="101" t="s">
        <v>1488</v>
      </c>
      <c r="BP316" s="101"/>
      <c r="BQ316" s="6"/>
    </row>
    <row r="317" spans="1:69" s="9" customFormat="1" ht="159.75" customHeight="1" x14ac:dyDescent="0.25">
      <c r="A317" s="6"/>
      <c r="B317" s="97" t="s">
        <v>2272</v>
      </c>
      <c r="C317" s="122" t="s">
        <v>2273</v>
      </c>
      <c r="D317" s="122" t="s">
        <v>2273</v>
      </c>
      <c r="E317" s="133" t="s">
        <v>2274</v>
      </c>
      <c r="F317" s="122" t="s">
        <v>2275</v>
      </c>
      <c r="G317" s="99" t="s">
        <v>1511</v>
      </c>
      <c r="H317" s="99" t="s">
        <v>105</v>
      </c>
      <c r="I317" s="99" t="s">
        <v>241</v>
      </c>
      <c r="J317" s="120">
        <v>45170</v>
      </c>
      <c r="K317" s="120">
        <v>45291</v>
      </c>
      <c r="L317" s="10">
        <v>122</v>
      </c>
      <c r="M317" s="98" t="s">
        <v>473</v>
      </c>
      <c r="N317" s="98" t="s">
        <v>107</v>
      </c>
      <c r="O317" s="98" t="s">
        <v>2235</v>
      </c>
      <c r="P317" s="98" t="s">
        <v>2219</v>
      </c>
      <c r="Q317" s="98" t="s">
        <v>2220</v>
      </c>
      <c r="R317" s="98" t="s">
        <v>27</v>
      </c>
      <c r="S317" s="98"/>
      <c r="T317" s="98" t="s">
        <v>52</v>
      </c>
      <c r="U317" s="98"/>
      <c r="V317" s="98" t="s">
        <v>54</v>
      </c>
      <c r="W317" s="98"/>
      <c r="X317" s="98"/>
      <c r="Y317" s="98"/>
      <c r="Z317" s="98"/>
      <c r="AA317" s="98"/>
      <c r="AB317" s="98"/>
      <c r="AC317" s="98"/>
      <c r="AD317" s="98"/>
      <c r="AE317" s="98"/>
      <c r="AF317" s="98"/>
      <c r="AG317" s="98" t="s">
        <v>66</v>
      </c>
      <c r="AH317" s="98" t="s">
        <v>67</v>
      </c>
      <c r="AI317" s="98"/>
      <c r="AJ317" s="98"/>
      <c r="AK317" s="98"/>
      <c r="AL317" s="98" t="s">
        <v>1486</v>
      </c>
      <c r="AM317" s="98"/>
      <c r="AN317" s="98"/>
      <c r="AO317" s="98"/>
      <c r="AP317" s="98"/>
      <c r="AQ317" s="98" t="s">
        <v>29</v>
      </c>
      <c r="AR317" s="98"/>
      <c r="AS317" s="98" t="s">
        <v>31</v>
      </c>
      <c r="AT317" s="98"/>
      <c r="AU317" s="98"/>
      <c r="AV317" s="98"/>
      <c r="AW317" s="98"/>
      <c r="AX317" s="98"/>
      <c r="AY317" s="98"/>
      <c r="AZ317" s="98"/>
      <c r="BA317" s="98"/>
      <c r="BB317" s="98" t="s">
        <v>84</v>
      </c>
      <c r="BC317" s="98" t="s">
        <v>85</v>
      </c>
      <c r="BD317" s="98"/>
      <c r="BE317" s="98"/>
      <c r="BF317" s="98"/>
      <c r="BG317" s="98"/>
      <c r="BH317" s="98"/>
      <c r="BI317" s="98"/>
      <c r="BJ317" s="98"/>
      <c r="BK317" s="98" t="s">
        <v>93</v>
      </c>
      <c r="BL317" s="98"/>
      <c r="BM317" s="98"/>
      <c r="BN317" s="98"/>
      <c r="BO317" s="101" t="s">
        <v>1488</v>
      </c>
      <c r="BP317" s="101"/>
      <c r="BQ317" s="6"/>
    </row>
    <row r="318" spans="1:69" s="9" customFormat="1" ht="135.75" customHeight="1" x14ac:dyDescent="0.25">
      <c r="A318" s="6"/>
      <c r="B318" s="97" t="s">
        <v>2276</v>
      </c>
      <c r="C318" s="98" t="s">
        <v>2277</v>
      </c>
      <c r="D318" s="98" t="s">
        <v>2278</v>
      </c>
      <c r="E318" s="109" t="s">
        <v>2279</v>
      </c>
      <c r="F318" s="109" t="s">
        <v>2280</v>
      </c>
      <c r="G318" s="98" t="s">
        <v>1511</v>
      </c>
      <c r="H318" s="99" t="s">
        <v>105</v>
      </c>
      <c r="I318" s="98" t="s">
        <v>241</v>
      </c>
      <c r="J318" s="120">
        <v>45017</v>
      </c>
      <c r="K318" s="120">
        <v>45076</v>
      </c>
      <c r="L318" s="10">
        <f t="shared" ref="L318:L381" si="8">IF((K318-J318)&gt;125,"La sumatoria no puede ser mayor a 124 días",K318-J318)</f>
        <v>59</v>
      </c>
      <c r="M318" s="98" t="s">
        <v>473</v>
      </c>
      <c r="N318" s="98"/>
      <c r="O318" s="98"/>
      <c r="P318" s="98" t="s">
        <v>2219</v>
      </c>
      <c r="Q318" s="98" t="s">
        <v>2220</v>
      </c>
      <c r="R318" s="98" t="s">
        <v>27</v>
      </c>
      <c r="S318" s="98"/>
      <c r="T318" s="98" t="s">
        <v>52</v>
      </c>
      <c r="U318" s="98"/>
      <c r="V318" s="98" t="s">
        <v>54</v>
      </c>
      <c r="W318" s="98"/>
      <c r="X318" s="98"/>
      <c r="Y318" s="98"/>
      <c r="Z318" s="98"/>
      <c r="AA318" s="98"/>
      <c r="AB318" s="98"/>
      <c r="AC318" s="98"/>
      <c r="AD318" s="98"/>
      <c r="AE318" s="98"/>
      <c r="AF318" s="98"/>
      <c r="AG318" s="98"/>
      <c r="AH318" s="98"/>
      <c r="AI318" s="98"/>
      <c r="AJ318" s="98"/>
      <c r="AK318" s="98"/>
      <c r="AL318" s="98" t="s">
        <v>1486</v>
      </c>
      <c r="AM318" s="98"/>
      <c r="AN318" s="98"/>
      <c r="AO318" s="98"/>
      <c r="AP318" s="98"/>
      <c r="AQ318" s="98"/>
      <c r="AR318" s="98"/>
      <c r="AS318" s="98" t="s">
        <v>31</v>
      </c>
      <c r="AT318" s="98" t="s">
        <v>77</v>
      </c>
      <c r="AU318" s="98"/>
      <c r="AV318" s="98"/>
      <c r="AW318" s="98"/>
      <c r="AX318" s="98"/>
      <c r="AY318" s="98"/>
      <c r="AZ318" s="98"/>
      <c r="BA318" s="98"/>
      <c r="BB318" s="98"/>
      <c r="BC318" s="98"/>
      <c r="BD318" s="98"/>
      <c r="BE318" s="98"/>
      <c r="BF318" s="98"/>
      <c r="BG318" s="98"/>
      <c r="BH318" s="98"/>
      <c r="BI318" s="98"/>
      <c r="BJ318" s="98" t="s">
        <v>92</v>
      </c>
      <c r="BK318" s="98" t="s">
        <v>93</v>
      </c>
      <c r="BL318" s="98"/>
      <c r="BM318" s="98" t="s">
        <v>95</v>
      </c>
      <c r="BN318" s="98"/>
      <c r="BO318" s="101" t="s">
        <v>1488</v>
      </c>
      <c r="BP318" s="101"/>
      <c r="BQ318" s="6"/>
    </row>
    <row r="319" spans="1:69" s="11" customFormat="1" ht="135.75" hidden="1" customHeight="1" x14ac:dyDescent="0.25">
      <c r="A319" s="6"/>
      <c r="B319" s="97" t="s">
        <v>2281</v>
      </c>
      <c r="C319" s="132" t="s">
        <v>2282</v>
      </c>
      <c r="D319" s="132" t="s">
        <v>923</v>
      </c>
      <c r="E319" s="132" t="s">
        <v>918</v>
      </c>
      <c r="F319" s="132" t="s">
        <v>918</v>
      </c>
      <c r="G319" s="132" t="s">
        <v>1515</v>
      </c>
      <c r="H319" s="132" t="s">
        <v>801</v>
      </c>
      <c r="I319" s="132"/>
      <c r="J319" s="131">
        <v>44927</v>
      </c>
      <c r="K319" s="131">
        <v>44960</v>
      </c>
      <c r="L319" s="10">
        <f t="shared" si="8"/>
        <v>33</v>
      </c>
      <c r="M319" s="99" t="s">
        <v>919</v>
      </c>
      <c r="N319" s="132" t="s">
        <v>107</v>
      </c>
      <c r="O319" s="134" t="s">
        <v>920</v>
      </c>
      <c r="P319" s="98" t="s">
        <v>1612</v>
      </c>
      <c r="Q319" s="98" t="s">
        <v>13</v>
      </c>
      <c r="R319" s="132" t="s">
        <v>27</v>
      </c>
      <c r="S319" s="132"/>
      <c r="T319" s="132" t="s">
        <v>52</v>
      </c>
      <c r="U319" s="132"/>
      <c r="V319" s="132"/>
      <c r="W319" s="132"/>
      <c r="X319" s="132"/>
      <c r="Y319" s="132"/>
      <c r="Z319" s="132"/>
      <c r="AA319" s="132"/>
      <c r="AB319" s="132"/>
      <c r="AC319" s="132"/>
      <c r="AD319" s="132"/>
      <c r="AE319" s="132" t="s">
        <v>290</v>
      </c>
      <c r="AF319" s="132" t="s">
        <v>1242</v>
      </c>
      <c r="AG319" s="132"/>
      <c r="AH319" s="132"/>
      <c r="AI319" s="132"/>
      <c r="AJ319" s="132" t="s">
        <v>921</v>
      </c>
      <c r="AK319" s="132"/>
      <c r="AL319" s="98" t="s">
        <v>1486</v>
      </c>
      <c r="AM319" s="132" t="s">
        <v>1240</v>
      </c>
      <c r="AN319" s="98" t="s">
        <v>350</v>
      </c>
      <c r="AO319" s="132"/>
      <c r="AP319" s="132"/>
      <c r="AQ319" s="132"/>
      <c r="AR319" s="132"/>
      <c r="AS319" s="132"/>
      <c r="AT319" s="132"/>
      <c r="AU319" s="132" t="s">
        <v>33</v>
      </c>
      <c r="AV319" s="132"/>
      <c r="AW319" s="132"/>
      <c r="AX319" s="132"/>
      <c r="AY319" s="132"/>
      <c r="AZ319" s="132"/>
      <c r="BA319" s="132"/>
      <c r="BB319" s="132"/>
      <c r="BC319" s="132"/>
      <c r="BD319" s="132"/>
      <c r="BE319" s="132"/>
      <c r="BF319" s="132"/>
      <c r="BG319" s="132"/>
      <c r="BH319" s="132"/>
      <c r="BI319" s="132"/>
      <c r="BJ319" s="132"/>
      <c r="BK319" s="132"/>
      <c r="BL319" s="132"/>
      <c r="BM319" s="132"/>
      <c r="BN319" s="132" t="s">
        <v>96</v>
      </c>
      <c r="BO319" s="101" t="s">
        <v>1488</v>
      </c>
      <c r="BP319" s="135"/>
      <c r="BQ319" s="6"/>
    </row>
    <row r="320" spans="1:69" s="11" customFormat="1" ht="135.75" hidden="1" customHeight="1" x14ac:dyDescent="0.25">
      <c r="A320" s="6"/>
      <c r="B320" s="97" t="s">
        <v>2283</v>
      </c>
      <c r="C320" s="98" t="s">
        <v>2284</v>
      </c>
      <c r="D320" s="98" t="s">
        <v>923</v>
      </c>
      <c r="E320" s="98" t="s">
        <v>918</v>
      </c>
      <c r="F320" s="98" t="s">
        <v>918</v>
      </c>
      <c r="G320" s="98" t="s">
        <v>1515</v>
      </c>
      <c r="H320" s="132" t="s">
        <v>801</v>
      </c>
      <c r="I320" s="98"/>
      <c r="J320" s="100">
        <v>45108</v>
      </c>
      <c r="K320" s="100">
        <v>45142</v>
      </c>
      <c r="L320" s="10">
        <f t="shared" si="8"/>
        <v>34</v>
      </c>
      <c r="M320" s="99" t="s">
        <v>919</v>
      </c>
      <c r="N320" s="132" t="s">
        <v>107</v>
      </c>
      <c r="O320" s="134" t="s">
        <v>920</v>
      </c>
      <c r="P320" s="98" t="s">
        <v>1612</v>
      </c>
      <c r="Q320" s="98" t="s">
        <v>13</v>
      </c>
      <c r="R320" s="132" t="s">
        <v>27</v>
      </c>
      <c r="S320" s="132"/>
      <c r="T320" s="132" t="s">
        <v>52</v>
      </c>
      <c r="U320" s="132"/>
      <c r="V320" s="98"/>
      <c r="W320" s="98"/>
      <c r="X320" s="98"/>
      <c r="Y320" s="98"/>
      <c r="Z320" s="98"/>
      <c r="AA320" s="98"/>
      <c r="AB320" s="98"/>
      <c r="AC320" s="98"/>
      <c r="AD320" s="98"/>
      <c r="AE320" s="132" t="s">
        <v>290</v>
      </c>
      <c r="AF320" s="98" t="s">
        <v>1242</v>
      </c>
      <c r="AG320" s="98"/>
      <c r="AH320" s="98"/>
      <c r="AI320" s="98"/>
      <c r="AJ320" s="132" t="s">
        <v>921</v>
      </c>
      <c r="AK320" s="98"/>
      <c r="AL320" s="98" t="s">
        <v>1486</v>
      </c>
      <c r="AM320" s="132" t="s">
        <v>1240</v>
      </c>
      <c r="AN320" s="98" t="s">
        <v>350</v>
      </c>
      <c r="AO320" s="98"/>
      <c r="AP320" s="98"/>
      <c r="AQ320" s="98"/>
      <c r="AR320" s="98"/>
      <c r="AS320" s="98"/>
      <c r="AT320" s="98"/>
      <c r="AU320" s="98" t="s">
        <v>33</v>
      </c>
      <c r="AV320" s="98"/>
      <c r="AW320" s="98"/>
      <c r="AX320" s="98"/>
      <c r="AY320" s="98"/>
      <c r="AZ320" s="98"/>
      <c r="BA320" s="98"/>
      <c r="BB320" s="98"/>
      <c r="BC320" s="98"/>
      <c r="BD320" s="98"/>
      <c r="BE320" s="98"/>
      <c r="BF320" s="98"/>
      <c r="BG320" s="98"/>
      <c r="BH320" s="98"/>
      <c r="BI320" s="98"/>
      <c r="BJ320" s="98"/>
      <c r="BK320" s="98"/>
      <c r="BL320" s="98"/>
      <c r="BM320" s="98"/>
      <c r="BN320" s="132" t="s">
        <v>96</v>
      </c>
      <c r="BO320" s="101" t="s">
        <v>1488</v>
      </c>
      <c r="BP320" s="135"/>
      <c r="BQ320" s="6"/>
    </row>
    <row r="321" spans="1:69" s="11" customFormat="1" ht="135.75" hidden="1" customHeight="1" x14ac:dyDescent="0.25">
      <c r="A321" s="6"/>
      <c r="B321" s="97" t="s">
        <v>2285</v>
      </c>
      <c r="C321" s="98" t="s">
        <v>2286</v>
      </c>
      <c r="D321" s="98" t="s">
        <v>926</v>
      </c>
      <c r="E321" s="98" t="s">
        <v>928</v>
      </c>
      <c r="F321" s="98" t="s">
        <v>928</v>
      </c>
      <c r="G321" s="132" t="s">
        <v>1515</v>
      </c>
      <c r="H321" s="132" t="s">
        <v>801</v>
      </c>
      <c r="I321" s="98"/>
      <c r="J321" s="131">
        <v>44927</v>
      </c>
      <c r="K321" s="131">
        <v>44960</v>
      </c>
      <c r="L321" s="10">
        <f t="shared" si="8"/>
        <v>33</v>
      </c>
      <c r="M321" s="99" t="s">
        <v>919</v>
      </c>
      <c r="N321" s="132" t="s">
        <v>107</v>
      </c>
      <c r="O321" s="134" t="s">
        <v>920</v>
      </c>
      <c r="P321" s="98" t="s">
        <v>1612</v>
      </c>
      <c r="Q321" s="98" t="s">
        <v>13</v>
      </c>
      <c r="R321" s="132" t="s">
        <v>27</v>
      </c>
      <c r="S321" s="132"/>
      <c r="T321" s="132" t="s">
        <v>52</v>
      </c>
      <c r="U321" s="132"/>
      <c r="V321" s="98"/>
      <c r="W321" s="98"/>
      <c r="X321" s="98"/>
      <c r="Y321" s="98"/>
      <c r="Z321" s="98"/>
      <c r="AA321" s="98"/>
      <c r="AB321" s="98"/>
      <c r="AC321" s="98"/>
      <c r="AD321" s="98"/>
      <c r="AE321" s="98" t="s">
        <v>244</v>
      </c>
      <c r="AF321" s="98" t="s">
        <v>1114</v>
      </c>
      <c r="AG321" s="98"/>
      <c r="AH321" s="98"/>
      <c r="AI321" s="98"/>
      <c r="AJ321" s="98" t="s">
        <v>921</v>
      </c>
      <c r="AK321" s="98"/>
      <c r="AL321" s="98" t="s">
        <v>1486</v>
      </c>
      <c r="AM321" s="132" t="s">
        <v>1240</v>
      </c>
      <c r="AN321" s="98" t="s">
        <v>350</v>
      </c>
      <c r="AO321" s="98"/>
      <c r="AP321" s="98"/>
      <c r="AQ321" s="98"/>
      <c r="AR321" s="98"/>
      <c r="AS321" s="98"/>
      <c r="AT321" s="98"/>
      <c r="AU321" s="98" t="s">
        <v>33</v>
      </c>
      <c r="AV321" s="98"/>
      <c r="AW321" s="98"/>
      <c r="AX321" s="98"/>
      <c r="AY321" s="98"/>
      <c r="AZ321" s="98"/>
      <c r="BA321" s="98"/>
      <c r="BB321" s="98"/>
      <c r="BC321" s="98"/>
      <c r="BD321" s="98"/>
      <c r="BE321" s="98"/>
      <c r="BF321" s="98"/>
      <c r="BG321" s="98"/>
      <c r="BH321" s="98"/>
      <c r="BI321" s="98"/>
      <c r="BJ321" s="98"/>
      <c r="BK321" s="98"/>
      <c r="BL321" s="98"/>
      <c r="BM321" s="98"/>
      <c r="BN321" s="98" t="s">
        <v>96</v>
      </c>
      <c r="BO321" s="101" t="s">
        <v>1488</v>
      </c>
      <c r="BP321" s="101"/>
      <c r="BQ321" s="6"/>
    </row>
    <row r="322" spans="1:69" s="11" customFormat="1" ht="135.75" hidden="1" customHeight="1" x14ac:dyDescent="0.25">
      <c r="A322" s="6"/>
      <c r="B322" s="97" t="s">
        <v>2287</v>
      </c>
      <c r="C322" s="98" t="s">
        <v>2288</v>
      </c>
      <c r="D322" s="98" t="s">
        <v>926</v>
      </c>
      <c r="E322" s="98" t="s">
        <v>931</v>
      </c>
      <c r="F322" s="98" t="s">
        <v>931</v>
      </c>
      <c r="G322" s="98" t="s">
        <v>1515</v>
      </c>
      <c r="H322" s="132" t="s">
        <v>801</v>
      </c>
      <c r="I322" s="98"/>
      <c r="J322" s="100">
        <v>45108</v>
      </c>
      <c r="K322" s="100">
        <v>45142</v>
      </c>
      <c r="L322" s="10">
        <f t="shared" si="8"/>
        <v>34</v>
      </c>
      <c r="M322" s="99" t="s">
        <v>919</v>
      </c>
      <c r="N322" s="132" t="s">
        <v>107</v>
      </c>
      <c r="O322" s="134" t="s">
        <v>920</v>
      </c>
      <c r="P322" s="98" t="s">
        <v>1612</v>
      </c>
      <c r="Q322" s="98" t="s">
        <v>13</v>
      </c>
      <c r="R322" s="132" t="s">
        <v>27</v>
      </c>
      <c r="S322" s="132"/>
      <c r="T322" s="132" t="s">
        <v>52</v>
      </c>
      <c r="U322" s="132"/>
      <c r="V322" s="98"/>
      <c r="W322" s="98"/>
      <c r="X322" s="98"/>
      <c r="Y322" s="98"/>
      <c r="Z322" s="98"/>
      <c r="AA322" s="98"/>
      <c r="AB322" s="98"/>
      <c r="AC322" s="98"/>
      <c r="AD322" s="98"/>
      <c r="AE322" s="98" t="s">
        <v>244</v>
      </c>
      <c r="AF322" s="98" t="s">
        <v>1114</v>
      </c>
      <c r="AG322" s="98"/>
      <c r="AH322" s="98"/>
      <c r="AI322" s="98"/>
      <c r="AJ322" s="98" t="s">
        <v>921</v>
      </c>
      <c r="AK322" s="98"/>
      <c r="AL322" s="98" t="s">
        <v>1486</v>
      </c>
      <c r="AM322" s="132" t="s">
        <v>1240</v>
      </c>
      <c r="AN322" s="98" t="s">
        <v>350</v>
      </c>
      <c r="AO322" s="98"/>
      <c r="AP322" s="98"/>
      <c r="AQ322" s="98"/>
      <c r="AR322" s="98"/>
      <c r="AS322" s="98"/>
      <c r="AT322" s="98"/>
      <c r="AU322" s="98" t="s">
        <v>33</v>
      </c>
      <c r="AV322" s="98"/>
      <c r="AW322" s="98"/>
      <c r="AX322" s="98"/>
      <c r="AY322" s="98"/>
      <c r="AZ322" s="98"/>
      <c r="BA322" s="98"/>
      <c r="BB322" s="98"/>
      <c r="BC322" s="98"/>
      <c r="BD322" s="98"/>
      <c r="BE322" s="98"/>
      <c r="BF322" s="98"/>
      <c r="BG322" s="98"/>
      <c r="BH322" s="98"/>
      <c r="BI322" s="98"/>
      <c r="BJ322" s="98"/>
      <c r="BK322" s="98"/>
      <c r="BL322" s="98"/>
      <c r="BM322" s="98"/>
      <c r="BN322" s="98" t="s">
        <v>96</v>
      </c>
      <c r="BO322" s="101" t="s">
        <v>1488</v>
      </c>
      <c r="BP322" s="101"/>
      <c r="BQ322" s="6"/>
    </row>
    <row r="323" spans="1:69" s="11" customFormat="1" ht="135.75" hidden="1" customHeight="1" x14ac:dyDescent="0.25">
      <c r="A323" s="6"/>
      <c r="B323" s="97" t="s">
        <v>2289</v>
      </c>
      <c r="C323" s="98" t="s">
        <v>2290</v>
      </c>
      <c r="D323" s="98" t="s">
        <v>933</v>
      </c>
      <c r="E323" s="98" t="s">
        <v>935</v>
      </c>
      <c r="F323" s="98" t="s">
        <v>935</v>
      </c>
      <c r="G323" s="98" t="s">
        <v>1515</v>
      </c>
      <c r="H323" s="132" t="s">
        <v>801</v>
      </c>
      <c r="I323" s="98"/>
      <c r="J323" s="100">
        <v>44927</v>
      </c>
      <c r="K323" s="100">
        <v>44946</v>
      </c>
      <c r="L323" s="10">
        <f t="shared" si="8"/>
        <v>19</v>
      </c>
      <c r="M323" s="99" t="s">
        <v>919</v>
      </c>
      <c r="N323" s="132" t="s">
        <v>107</v>
      </c>
      <c r="O323" s="134" t="s">
        <v>920</v>
      </c>
      <c r="P323" s="98" t="s">
        <v>1612</v>
      </c>
      <c r="Q323" s="98" t="s">
        <v>13</v>
      </c>
      <c r="R323" s="132" t="s">
        <v>27</v>
      </c>
      <c r="S323" s="132"/>
      <c r="T323" s="132" t="s">
        <v>52</v>
      </c>
      <c r="U323" s="132"/>
      <c r="V323" s="98"/>
      <c r="W323" s="98"/>
      <c r="X323" s="98"/>
      <c r="Y323" s="98"/>
      <c r="Z323" s="98"/>
      <c r="AA323" s="98"/>
      <c r="AB323" s="98"/>
      <c r="AC323" s="98"/>
      <c r="AD323" s="98"/>
      <c r="AE323" s="98" t="s">
        <v>484</v>
      </c>
      <c r="AF323" s="98" t="s">
        <v>936</v>
      </c>
      <c r="AG323" s="98"/>
      <c r="AH323" s="98"/>
      <c r="AI323" s="98"/>
      <c r="AJ323" s="98" t="s">
        <v>937</v>
      </c>
      <c r="AK323" s="98"/>
      <c r="AL323" s="98" t="s">
        <v>1486</v>
      </c>
      <c r="AM323" s="98"/>
      <c r="AN323" s="98"/>
      <c r="AO323" s="98"/>
      <c r="AP323" s="98"/>
      <c r="AQ323" s="98"/>
      <c r="AR323" s="98"/>
      <c r="AS323" s="98"/>
      <c r="AT323" s="98"/>
      <c r="AU323" s="98" t="s">
        <v>33</v>
      </c>
      <c r="AV323" s="98"/>
      <c r="AW323" s="98"/>
      <c r="AX323" s="98"/>
      <c r="AY323" s="98"/>
      <c r="AZ323" s="98"/>
      <c r="BA323" s="98"/>
      <c r="BB323" s="98"/>
      <c r="BC323" s="98"/>
      <c r="BD323" s="98"/>
      <c r="BE323" s="98"/>
      <c r="BF323" s="98"/>
      <c r="BG323" s="98"/>
      <c r="BH323" s="98"/>
      <c r="BI323" s="98"/>
      <c r="BJ323" s="98"/>
      <c r="BK323" s="98"/>
      <c r="BL323" s="98"/>
      <c r="BM323" s="98"/>
      <c r="BN323" s="98" t="s">
        <v>96</v>
      </c>
      <c r="BO323" s="101" t="s">
        <v>1488</v>
      </c>
      <c r="BP323" s="101"/>
      <c r="BQ323" s="6"/>
    </row>
    <row r="324" spans="1:69" s="9" customFormat="1" ht="135.75" hidden="1" customHeight="1" x14ac:dyDescent="0.25">
      <c r="A324" s="6"/>
      <c r="B324" s="97" t="s">
        <v>2291</v>
      </c>
      <c r="C324" s="98" t="s">
        <v>2292</v>
      </c>
      <c r="D324" s="98" t="s">
        <v>2293</v>
      </c>
      <c r="E324" s="111" t="s">
        <v>941</v>
      </c>
      <c r="F324" s="111" t="s">
        <v>941</v>
      </c>
      <c r="G324" s="98" t="s">
        <v>1515</v>
      </c>
      <c r="H324" s="132" t="s">
        <v>801</v>
      </c>
      <c r="I324" s="98"/>
      <c r="J324" s="100">
        <v>44927</v>
      </c>
      <c r="K324" s="100">
        <v>44946</v>
      </c>
      <c r="L324" s="10">
        <f t="shared" si="8"/>
        <v>19</v>
      </c>
      <c r="M324" s="99" t="s">
        <v>919</v>
      </c>
      <c r="N324" s="132" t="s">
        <v>107</v>
      </c>
      <c r="O324" s="134" t="s">
        <v>920</v>
      </c>
      <c r="P324" s="98" t="s">
        <v>1612</v>
      </c>
      <c r="Q324" s="98" t="s">
        <v>13</v>
      </c>
      <c r="R324" s="132" t="s">
        <v>27</v>
      </c>
      <c r="S324" s="132"/>
      <c r="T324" s="132" t="s">
        <v>52</v>
      </c>
      <c r="U324" s="132"/>
      <c r="V324" s="98"/>
      <c r="W324" s="98"/>
      <c r="X324" s="98"/>
      <c r="Y324" s="98"/>
      <c r="Z324" s="98"/>
      <c r="AA324" s="98"/>
      <c r="AB324" s="98"/>
      <c r="AC324" s="98"/>
      <c r="AD324" s="98"/>
      <c r="AE324" s="98" t="s">
        <v>290</v>
      </c>
      <c r="AF324" s="98" t="s">
        <v>1242</v>
      </c>
      <c r="AG324" s="98"/>
      <c r="AH324" s="98"/>
      <c r="AI324" s="98"/>
      <c r="AJ324" s="98" t="s">
        <v>921</v>
      </c>
      <c r="AK324" s="98"/>
      <c r="AL324" s="98" t="s">
        <v>1486</v>
      </c>
      <c r="AM324" s="98" t="s">
        <v>1240</v>
      </c>
      <c r="AN324" s="98" t="s">
        <v>350</v>
      </c>
      <c r="AO324" s="98"/>
      <c r="AP324" s="98"/>
      <c r="AQ324" s="98"/>
      <c r="AR324" s="98"/>
      <c r="AS324" s="98"/>
      <c r="AT324" s="98"/>
      <c r="AU324" s="98" t="s">
        <v>33</v>
      </c>
      <c r="AV324" s="98"/>
      <c r="AW324" s="98"/>
      <c r="AX324" s="98"/>
      <c r="AY324" s="98"/>
      <c r="AZ324" s="98"/>
      <c r="BA324" s="98"/>
      <c r="BB324" s="98"/>
      <c r="BC324" s="98"/>
      <c r="BD324" s="98"/>
      <c r="BE324" s="98"/>
      <c r="BF324" s="98"/>
      <c r="BG324" s="98"/>
      <c r="BH324" s="98"/>
      <c r="BI324" s="98"/>
      <c r="BJ324" s="98"/>
      <c r="BK324" s="98"/>
      <c r="BL324" s="98"/>
      <c r="BM324" s="98"/>
      <c r="BN324" s="98" t="s">
        <v>96</v>
      </c>
      <c r="BO324" s="101" t="s">
        <v>1488</v>
      </c>
      <c r="BP324" s="101"/>
      <c r="BQ324" s="6"/>
    </row>
    <row r="325" spans="1:69" s="9" customFormat="1" ht="135.75" hidden="1" customHeight="1" x14ac:dyDescent="0.25">
      <c r="A325" s="6"/>
      <c r="B325" s="97" t="s">
        <v>2294</v>
      </c>
      <c r="C325" s="98" t="s">
        <v>2295</v>
      </c>
      <c r="D325" s="98" t="s">
        <v>943</v>
      </c>
      <c r="E325" s="111" t="s">
        <v>945</v>
      </c>
      <c r="F325" s="111" t="s">
        <v>945</v>
      </c>
      <c r="G325" s="98" t="s">
        <v>1515</v>
      </c>
      <c r="H325" s="132" t="s">
        <v>801</v>
      </c>
      <c r="I325" s="98"/>
      <c r="J325" s="100">
        <v>45047</v>
      </c>
      <c r="K325" s="100">
        <v>45065</v>
      </c>
      <c r="L325" s="10">
        <f t="shared" si="8"/>
        <v>18</v>
      </c>
      <c r="M325" s="99" t="s">
        <v>919</v>
      </c>
      <c r="N325" s="132" t="s">
        <v>107</v>
      </c>
      <c r="O325" s="134" t="s">
        <v>920</v>
      </c>
      <c r="P325" s="98" t="s">
        <v>1612</v>
      </c>
      <c r="Q325" s="98" t="s">
        <v>13</v>
      </c>
      <c r="R325" s="132" t="s">
        <v>27</v>
      </c>
      <c r="S325" s="132"/>
      <c r="T325" s="132" t="s">
        <v>52</v>
      </c>
      <c r="U325" s="132"/>
      <c r="V325" s="98"/>
      <c r="W325" s="98"/>
      <c r="X325" s="98"/>
      <c r="Y325" s="98"/>
      <c r="Z325" s="98"/>
      <c r="AA325" s="98"/>
      <c r="AB325" s="98"/>
      <c r="AC325" s="98"/>
      <c r="AD325" s="98"/>
      <c r="AE325" s="98" t="s">
        <v>484</v>
      </c>
      <c r="AF325" s="98" t="s">
        <v>936</v>
      </c>
      <c r="AG325" s="98"/>
      <c r="AH325" s="98"/>
      <c r="AI325" s="98"/>
      <c r="AJ325" s="98" t="s">
        <v>937</v>
      </c>
      <c r="AK325" s="98"/>
      <c r="AL325" s="98" t="s">
        <v>1486</v>
      </c>
      <c r="AM325" s="98"/>
      <c r="AN325" s="98"/>
      <c r="AO325" s="98"/>
      <c r="AP325" s="98"/>
      <c r="AQ325" s="98"/>
      <c r="AR325" s="98"/>
      <c r="AS325" s="98"/>
      <c r="AT325" s="98"/>
      <c r="AU325" s="98" t="s">
        <v>33</v>
      </c>
      <c r="AV325" s="98"/>
      <c r="AW325" s="98"/>
      <c r="AX325" s="98"/>
      <c r="AY325" s="98"/>
      <c r="AZ325" s="98"/>
      <c r="BA325" s="98"/>
      <c r="BB325" s="98"/>
      <c r="BC325" s="98"/>
      <c r="BD325" s="98"/>
      <c r="BE325" s="98"/>
      <c r="BF325" s="98"/>
      <c r="BG325" s="98"/>
      <c r="BH325" s="98"/>
      <c r="BI325" s="98"/>
      <c r="BJ325" s="98"/>
      <c r="BK325" s="98"/>
      <c r="BL325" s="98"/>
      <c r="BM325" s="98"/>
      <c r="BN325" s="98" t="s">
        <v>96</v>
      </c>
      <c r="BO325" s="101" t="s">
        <v>1488</v>
      </c>
      <c r="BP325" s="101"/>
      <c r="BQ325" s="6"/>
    </row>
    <row r="326" spans="1:69" s="9" customFormat="1" ht="135.75" hidden="1" customHeight="1" x14ac:dyDescent="0.25">
      <c r="A326" s="6"/>
      <c r="B326" s="97" t="s">
        <v>2296</v>
      </c>
      <c r="C326" s="98" t="s">
        <v>2297</v>
      </c>
      <c r="D326" s="98" t="s">
        <v>2298</v>
      </c>
      <c r="E326" s="111" t="s">
        <v>948</v>
      </c>
      <c r="F326" s="111" t="s">
        <v>948</v>
      </c>
      <c r="G326" s="98" t="s">
        <v>1515</v>
      </c>
      <c r="H326" s="132" t="s">
        <v>801</v>
      </c>
      <c r="I326" s="98"/>
      <c r="J326" s="100">
        <v>45047</v>
      </c>
      <c r="K326" s="100">
        <v>45065</v>
      </c>
      <c r="L326" s="10">
        <f t="shared" si="8"/>
        <v>18</v>
      </c>
      <c r="M326" s="99" t="s">
        <v>919</v>
      </c>
      <c r="N326" s="132" t="s">
        <v>107</v>
      </c>
      <c r="O326" s="134" t="s">
        <v>920</v>
      </c>
      <c r="P326" s="98" t="s">
        <v>1612</v>
      </c>
      <c r="Q326" s="98" t="s">
        <v>13</v>
      </c>
      <c r="R326" s="132" t="s">
        <v>27</v>
      </c>
      <c r="S326" s="132"/>
      <c r="T326" s="132" t="s">
        <v>52</v>
      </c>
      <c r="U326" s="132"/>
      <c r="V326" s="98"/>
      <c r="W326" s="98"/>
      <c r="X326" s="98"/>
      <c r="Y326" s="98"/>
      <c r="Z326" s="98"/>
      <c r="AA326" s="98"/>
      <c r="AB326" s="98"/>
      <c r="AC326" s="98"/>
      <c r="AD326" s="98"/>
      <c r="AE326" s="98" t="s">
        <v>290</v>
      </c>
      <c r="AF326" s="98" t="s">
        <v>1242</v>
      </c>
      <c r="AG326" s="98"/>
      <c r="AH326" s="98"/>
      <c r="AI326" s="98"/>
      <c r="AJ326" s="98" t="s">
        <v>921</v>
      </c>
      <c r="AK326" s="98"/>
      <c r="AL326" s="98" t="s">
        <v>1486</v>
      </c>
      <c r="AM326" s="98" t="s">
        <v>1240</v>
      </c>
      <c r="AN326" s="98" t="s">
        <v>350</v>
      </c>
      <c r="AO326" s="98"/>
      <c r="AP326" s="98"/>
      <c r="AQ326" s="98"/>
      <c r="AR326" s="98"/>
      <c r="AS326" s="98"/>
      <c r="AT326" s="98"/>
      <c r="AU326" s="98" t="s">
        <v>33</v>
      </c>
      <c r="AV326" s="98"/>
      <c r="AW326" s="98"/>
      <c r="AX326" s="98"/>
      <c r="AY326" s="98"/>
      <c r="AZ326" s="98"/>
      <c r="BA326" s="98"/>
      <c r="BB326" s="98"/>
      <c r="BC326" s="98"/>
      <c r="BD326" s="98"/>
      <c r="BE326" s="98"/>
      <c r="BF326" s="98"/>
      <c r="BG326" s="98"/>
      <c r="BH326" s="98"/>
      <c r="BI326" s="98"/>
      <c r="BJ326" s="98"/>
      <c r="BK326" s="98"/>
      <c r="BL326" s="98"/>
      <c r="BM326" s="98"/>
      <c r="BN326" s="98" t="s">
        <v>96</v>
      </c>
      <c r="BO326" s="101" t="s">
        <v>1488</v>
      </c>
      <c r="BP326" s="101"/>
      <c r="BQ326" s="6"/>
    </row>
    <row r="327" spans="1:69" s="9" customFormat="1" ht="135.75" hidden="1" customHeight="1" x14ac:dyDescent="0.25">
      <c r="A327" s="6"/>
      <c r="B327" s="97" t="s">
        <v>2299</v>
      </c>
      <c r="C327" s="98" t="s">
        <v>2300</v>
      </c>
      <c r="D327" s="109" t="s">
        <v>950</v>
      </c>
      <c r="E327" s="109" t="s">
        <v>952</v>
      </c>
      <c r="F327" s="109" t="s">
        <v>952</v>
      </c>
      <c r="G327" s="98" t="s">
        <v>1515</v>
      </c>
      <c r="H327" s="132" t="s">
        <v>801</v>
      </c>
      <c r="I327" s="98"/>
      <c r="J327" s="100">
        <v>45170</v>
      </c>
      <c r="K327" s="100">
        <v>45189</v>
      </c>
      <c r="L327" s="10">
        <f t="shared" si="8"/>
        <v>19</v>
      </c>
      <c r="M327" s="99" t="s">
        <v>919</v>
      </c>
      <c r="N327" s="132" t="s">
        <v>107</v>
      </c>
      <c r="O327" s="134" t="s">
        <v>920</v>
      </c>
      <c r="P327" s="98" t="s">
        <v>1612</v>
      </c>
      <c r="Q327" s="98" t="s">
        <v>13</v>
      </c>
      <c r="R327" s="132" t="s">
        <v>27</v>
      </c>
      <c r="S327" s="132"/>
      <c r="T327" s="132" t="s">
        <v>52</v>
      </c>
      <c r="U327" s="132"/>
      <c r="V327" s="98"/>
      <c r="W327" s="98"/>
      <c r="X327" s="98"/>
      <c r="Y327" s="98"/>
      <c r="Z327" s="98"/>
      <c r="AA327" s="98"/>
      <c r="AB327" s="98"/>
      <c r="AC327" s="98"/>
      <c r="AD327" s="98"/>
      <c r="AE327" s="98" t="s">
        <v>484</v>
      </c>
      <c r="AF327" s="98" t="s">
        <v>936</v>
      </c>
      <c r="AG327" s="98"/>
      <c r="AH327" s="98"/>
      <c r="AI327" s="98"/>
      <c r="AJ327" s="98" t="s">
        <v>937</v>
      </c>
      <c r="AK327" s="98"/>
      <c r="AL327" s="98" t="s">
        <v>1486</v>
      </c>
      <c r="AM327" s="98"/>
      <c r="AN327" s="98"/>
      <c r="AO327" s="98"/>
      <c r="AP327" s="98"/>
      <c r="AQ327" s="98"/>
      <c r="AR327" s="98"/>
      <c r="AS327" s="98"/>
      <c r="AT327" s="98"/>
      <c r="AU327" s="98" t="s">
        <v>33</v>
      </c>
      <c r="AV327" s="98"/>
      <c r="AW327" s="98"/>
      <c r="AX327" s="98"/>
      <c r="AY327" s="98"/>
      <c r="AZ327" s="98"/>
      <c r="BA327" s="98"/>
      <c r="BB327" s="98"/>
      <c r="BC327" s="98"/>
      <c r="BD327" s="98"/>
      <c r="BE327" s="98"/>
      <c r="BF327" s="98"/>
      <c r="BG327" s="98"/>
      <c r="BH327" s="98"/>
      <c r="BI327" s="98"/>
      <c r="BJ327" s="98"/>
      <c r="BK327" s="98"/>
      <c r="BL327" s="98"/>
      <c r="BM327" s="98"/>
      <c r="BN327" s="98" t="s">
        <v>96</v>
      </c>
      <c r="BO327" s="101" t="s">
        <v>1488</v>
      </c>
      <c r="BP327" s="101"/>
      <c r="BQ327" s="6"/>
    </row>
    <row r="328" spans="1:69" s="9" customFormat="1" ht="135.75" hidden="1" customHeight="1" x14ac:dyDescent="0.25">
      <c r="A328" s="6"/>
      <c r="B328" s="97" t="s">
        <v>2301</v>
      </c>
      <c r="C328" s="98" t="s">
        <v>2302</v>
      </c>
      <c r="D328" s="98" t="s">
        <v>2298</v>
      </c>
      <c r="E328" s="109" t="s">
        <v>955</v>
      </c>
      <c r="F328" s="109" t="s">
        <v>955</v>
      </c>
      <c r="G328" s="98" t="s">
        <v>1515</v>
      </c>
      <c r="H328" s="132" t="s">
        <v>801</v>
      </c>
      <c r="I328" s="98"/>
      <c r="J328" s="100">
        <v>45170</v>
      </c>
      <c r="K328" s="100">
        <v>45189</v>
      </c>
      <c r="L328" s="10">
        <f t="shared" si="8"/>
        <v>19</v>
      </c>
      <c r="M328" s="99" t="s">
        <v>919</v>
      </c>
      <c r="N328" s="132" t="s">
        <v>107</v>
      </c>
      <c r="O328" s="134" t="s">
        <v>920</v>
      </c>
      <c r="P328" s="98" t="s">
        <v>1612</v>
      </c>
      <c r="Q328" s="98" t="s">
        <v>13</v>
      </c>
      <c r="R328" s="132" t="s">
        <v>27</v>
      </c>
      <c r="S328" s="132"/>
      <c r="T328" s="132" t="s">
        <v>52</v>
      </c>
      <c r="U328" s="132"/>
      <c r="V328" s="98"/>
      <c r="W328" s="98"/>
      <c r="X328" s="98"/>
      <c r="Y328" s="98"/>
      <c r="Z328" s="98"/>
      <c r="AA328" s="98"/>
      <c r="AB328" s="98"/>
      <c r="AC328" s="98"/>
      <c r="AD328" s="98"/>
      <c r="AE328" s="98" t="s">
        <v>290</v>
      </c>
      <c r="AF328" s="98" t="s">
        <v>1242</v>
      </c>
      <c r="AG328" s="98"/>
      <c r="AH328" s="98"/>
      <c r="AI328" s="98"/>
      <c r="AJ328" s="98" t="s">
        <v>921</v>
      </c>
      <c r="AK328" s="98"/>
      <c r="AL328" s="98" t="s">
        <v>1486</v>
      </c>
      <c r="AM328" s="98" t="s">
        <v>1240</v>
      </c>
      <c r="AN328" s="98" t="s">
        <v>350</v>
      </c>
      <c r="AO328" s="98"/>
      <c r="AP328" s="98"/>
      <c r="AQ328" s="98"/>
      <c r="AR328" s="98"/>
      <c r="AS328" s="98"/>
      <c r="AT328" s="98"/>
      <c r="AU328" s="98" t="s">
        <v>33</v>
      </c>
      <c r="AV328" s="98"/>
      <c r="AW328" s="98"/>
      <c r="AX328" s="98"/>
      <c r="AY328" s="98"/>
      <c r="AZ328" s="98"/>
      <c r="BA328" s="98"/>
      <c r="BB328" s="98"/>
      <c r="BC328" s="98"/>
      <c r="BD328" s="98"/>
      <c r="BE328" s="98"/>
      <c r="BF328" s="98"/>
      <c r="BG328" s="98"/>
      <c r="BH328" s="98"/>
      <c r="BI328" s="98"/>
      <c r="BJ328" s="98"/>
      <c r="BK328" s="98"/>
      <c r="BL328" s="98"/>
      <c r="BM328" s="98"/>
      <c r="BN328" s="98" t="s">
        <v>96</v>
      </c>
      <c r="BO328" s="101" t="s">
        <v>1488</v>
      </c>
      <c r="BP328" s="101"/>
      <c r="BQ328" s="6"/>
    </row>
    <row r="329" spans="1:69" s="110" customFormat="1" ht="103.5" hidden="1" customHeight="1" x14ac:dyDescent="0.25">
      <c r="A329" s="6"/>
      <c r="B329" s="97" t="s">
        <v>2303</v>
      </c>
      <c r="C329" s="98" t="s">
        <v>2304</v>
      </c>
      <c r="D329" s="98" t="s">
        <v>957</v>
      </c>
      <c r="E329" s="129" t="s">
        <v>959</v>
      </c>
      <c r="F329" s="129" t="s">
        <v>959</v>
      </c>
      <c r="G329" s="98" t="s">
        <v>1515</v>
      </c>
      <c r="H329" s="132" t="s">
        <v>801</v>
      </c>
      <c r="I329" s="98"/>
      <c r="J329" s="100">
        <v>44958</v>
      </c>
      <c r="K329" s="100">
        <v>45002</v>
      </c>
      <c r="L329" s="10">
        <f t="shared" si="8"/>
        <v>44</v>
      </c>
      <c r="M329" s="99" t="s">
        <v>919</v>
      </c>
      <c r="N329" s="132" t="s">
        <v>107</v>
      </c>
      <c r="O329" s="134" t="s">
        <v>920</v>
      </c>
      <c r="P329" s="98" t="s">
        <v>1612</v>
      </c>
      <c r="Q329" s="98" t="s">
        <v>13</v>
      </c>
      <c r="R329" s="132" t="s">
        <v>27</v>
      </c>
      <c r="S329" s="132"/>
      <c r="T329" s="132" t="s">
        <v>52</v>
      </c>
      <c r="U329" s="132"/>
      <c r="V329" s="98"/>
      <c r="W329" s="98"/>
      <c r="X329" s="98"/>
      <c r="Y329" s="98"/>
      <c r="Z329" s="98"/>
      <c r="AA329" s="98"/>
      <c r="AB329" s="98"/>
      <c r="AC329" s="98"/>
      <c r="AD329" s="98"/>
      <c r="AE329" s="98" t="s">
        <v>290</v>
      </c>
      <c r="AF329" s="98" t="s">
        <v>1242</v>
      </c>
      <c r="AG329" s="98"/>
      <c r="AH329" s="98"/>
      <c r="AI329" s="98"/>
      <c r="AJ329" s="98" t="s">
        <v>921</v>
      </c>
      <c r="AK329" s="98"/>
      <c r="AL329" s="98" t="s">
        <v>1486</v>
      </c>
      <c r="AM329" s="98" t="s">
        <v>1240</v>
      </c>
      <c r="AN329" s="98" t="s">
        <v>350</v>
      </c>
      <c r="AO329" s="98"/>
      <c r="AP329" s="98"/>
      <c r="AQ329" s="98"/>
      <c r="AR329" s="98"/>
      <c r="AS329" s="98"/>
      <c r="AT329" s="98"/>
      <c r="AU329" s="98" t="s">
        <v>33</v>
      </c>
      <c r="AV329" s="98"/>
      <c r="AW329" s="98"/>
      <c r="AX329" s="98"/>
      <c r="AY329" s="98"/>
      <c r="AZ329" s="98"/>
      <c r="BA329" s="98"/>
      <c r="BB329" s="98"/>
      <c r="BC329" s="98"/>
      <c r="BD329" s="98"/>
      <c r="BE329" s="98"/>
      <c r="BF329" s="98"/>
      <c r="BG329" s="98"/>
      <c r="BH329" s="98"/>
      <c r="BI329" s="98"/>
      <c r="BJ329" s="98"/>
      <c r="BK329" s="98"/>
      <c r="BL329" s="98"/>
      <c r="BM329" s="98"/>
      <c r="BN329" s="98" t="s">
        <v>96</v>
      </c>
      <c r="BO329" s="101" t="s">
        <v>1488</v>
      </c>
      <c r="BP329" s="101"/>
      <c r="BQ329" s="6"/>
    </row>
    <row r="330" spans="1:69" s="9" customFormat="1" ht="135.75" hidden="1" customHeight="1" x14ac:dyDescent="0.25">
      <c r="A330" s="6"/>
      <c r="B330" s="97" t="s">
        <v>2305</v>
      </c>
      <c r="C330" s="98" t="s">
        <v>2306</v>
      </c>
      <c r="D330" s="98" t="s">
        <v>957</v>
      </c>
      <c r="E330" s="109" t="s">
        <v>962</v>
      </c>
      <c r="F330" s="109" t="s">
        <v>962</v>
      </c>
      <c r="G330" s="98" t="s">
        <v>1515</v>
      </c>
      <c r="H330" s="132" t="s">
        <v>801</v>
      </c>
      <c r="I330" s="98"/>
      <c r="J330" s="100">
        <v>45078</v>
      </c>
      <c r="K330" s="100">
        <v>45121</v>
      </c>
      <c r="L330" s="10">
        <f t="shared" si="8"/>
        <v>43</v>
      </c>
      <c r="M330" s="99" t="s">
        <v>919</v>
      </c>
      <c r="N330" s="132" t="s">
        <v>107</v>
      </c>
      <c r="O330" s="134" t="s">
        <v>920</v>
      </c>
      <c r="P330" s="98" t="s">
        <v>1612</v>
      </c>
      <c r="Q330" s="98" t="s">
        <v>13</v>
      </c>
      <c r="R330" s="132" t="s">
        <v>27</v>
      </c>
      <c r="S330" s="132"/>
      <c r="T330" s="132" t="s">
        <v>52</v>
      </c>
      <c r="U330" s="132"/>
      <c r="V330" s="98"/>
      <c r="W330" s="98"/>
      <c r="X330" s="98"/>
      <c r="Y330" s="98"/>
      <c r="Z330" s="98"/>
      <c r="AA330" s="98"/>
      <c r="AB330" s="98"/>
      <c r="AC330" s="98"/>
      <c r="AD330" s="98"/>
      <c r="AE330" s="98" t="s">
        <v>290</v>
      </c>
      <c r="AF330" s="98" t="s">
        <v>1242</v>
      </c>
      <c r="AG330" s="98"/>
      <c r="AH330" s="98"/>
      <c r="AI330" s="98"/>
      <c r="AJ330" s="98" t="s">
        <v>921</v>
      </c>
      <c r="AK330" s="98"/>
      <c r="AL330" s="98" t="s">
        <v>1486</v>
      </c>
      <c r="AM330" s="98" t="s">
        <v>1240</v>
      </c>
      <c r="AN330" s="98" t="s">
        <v>350</v>
      </c>
      <c r="AO330" s="98"/>
      <c r="AP330" s="98"/>
      <c r="AQ330" s="98"/>
      <c r="AR330" s="98"/>
      <c r="AS330" s="98"/>
      <c r="AT330" s="98"/>
      <c r="AU330" s="98" t="s">
        <v>33</v>
      </c>
      <c r="AV330" s="98"/>
      <c r="AW330" s="98"/>
      <c r="AX330" s="98"/>
      <c r="AY330" s="98"/>
      <c r="AZ330" s="98"/>
      <c r="BA330" s="98"/>
      <c r="BB330" s="98"/>
      <c r="BC330" s="98"/>
      <c r="BD330" s="98"/>
      <c r="BE330" s="98"/>
      <c r="BF330" s="98"/>
      <c r="BG330" s="98"/>
      <c r="BH330" s="98"/>
      <c r="BI330" s="98"/>
      <c r="BJ330" s="98"/>
      <c r="BK330" s="98"/>
      <c r="BL330" s="98"/>
      <c r="BM330" s="98"/>
      <c r="BN330" s="98" t="s">
        <v>96</v>
      </c>
      <c r="BO330" s="101" t="s">
        <v>1488</v>
      </c>
      <c r="BP330" s="101"/>
      <c r="BQ330" s="6"/>
    </row>
    <row r="331" spans="1:69" s="9" customFormat="1" ht="135.75" hidden="1" customHeight="1" x14ac:dyDescent="0.25">
      <c r="A331" s="6"/>
      <c r="B331" s="97" t="s">
        <v>2307</v>
      </c>
      <c r="C331" s="98" t="s">
        <v>2308</v>
      </c>
      <c r="D331" s="98" t="s">
        <v>957</v>
      </c>
      <c r="E331" s="109" t="s">
        <v>965</v>
      </c>
      <c r="F331" s="109" t="s">
        <v>965</v>
      </c>
      <c r="G331" s="98" t="s">
        <v>1515</v>
      </c>
      <c r="H331" s="132" t="s">
        <v>801</v>
      </c>
      <c r="I331" s="98"/>
      <c r="J331" s="100">
        <v>45156</v>
      </c>
      <c r="K331" s="100">
        <v>45198</v>
      </c>
      <c r="L331" s="10">
        <f t="shared" si="8"/>
        <v>42</v>
      </c>
      <c r="M331" s="99" t="s">
        <v>919</v>
      </c>
      <c r="N331" s="132" t="s">
        <v>107</v>
      </c>
      <c r="O331" s="134" t="s">
        <v>920</v>
      </c>
      <c r="P331" s="98" t="s">
        <v>1612</v>
      </c>
      <c r="Q331" s="98" t="s">
        <v>13</v>
      </c>
      <c r="R331" s="132" t="s">
        <v>27</v>
      </c>
      <c r="S331" s="132"/>
      <c r="T331" s="132" t="s">
        <v>52</v>
      </c>
      <c r="U331" s="132"/>
      <c r="V331" s="98"/>
      <c r="W331" s="98"/>
      <c r="X331" s="98"/>
      <c r="Y331" s="98"/>
      <c r="Z331" s="98"/>
      <c r="AA331" s="98"/>
      <c r="AB331" s="98"/>
      <c r="AC331" s="98"/>
      <c r="AD331" s="98"/>
      <c r="AE331" s="98" t="s">
        <v>290</v>
      </c>
      <c r="AF331" s="98" t="s">
        <v>1242</v>
      </c>
      <c r="AG331" s="98"/>
      <c r="AH331" s="98"/>
      <c r="AI331" s="98"/>
      <c r="AJ331" s="98" t="s">
        <v>921</v>
      </c>
      <c r="AK331" s="98"/>
      <c r="AL331" s="98" t="s">
        <v>1486</v>
      </c>
      <c r="AM331" s="98" t="s">
        <v>1240</v>
      </c>
      <c r="AN331" s="98" t="s">
        <v>350</v>
      </c>
      <c r="AO331" s="98"/>
      <c r="AP331" s="98"/>
      <c r="AQ331" s="98"/>
      <c r="AR331" s="98"/>
      <c r="AS331" s="98"/>
      <c r="AT331" s="98"/>
      <c r="AU331" s="98" t="s">
        <v>33</v>
      </c>
      <c r="AV331" s="98"/>
      <c r="AW331" s="98"/>
      <c r="AX331" s="98"/>
      <c r="AY331" s="98"/>
      <c r="AZ331" s="98"/>
      <c r="BA331" s="98"/>
      <c r="BB331" s="98"/>
      <c r="BC331" s="98"/>
      <c r="BD331" s="98"/>
      <c r="BE331" s="98"/>
      <c r="BF331" s="98"/>
      <c r="BG331" s="98"/>
      <c r="BH331" s="98"/>
      <c r="BI331" s="98"/>
      <c r="BJ331" s="98"/>
      <c r="BK331" s="98"/>
      <c r="BL331" s="98"/>
      <c r="BM331" s="98"/>
      <c r="BN331" s="98" t="s">
        <v>96</v>
      </c>
      <c r="BO331" s="101" t="s">
        <v>1488</v>
      </c>
      <c r="BP331" s="101"/>
      <c r="BQ331" s="6"/>
    </row>
    <row r="332" spans="1:69" s="9" customFormat="1" ht="135.75" hidden="1" customHeight="1" x14ac:dyDescent="0.25">
      <c r="A332" s="6"/>
      <c r="B332" s="97" t="s">
        <v>2309</v>
      </c>
      <c r="C332" s="98" t="s">
        <v>2310</v>
      </c>
      <c r="D332" s="98" t="s">
        <v>957</v>
      </c>
      <c r="E332" s="109" t="s">
        <v>968</v>
      </c>
      <c r="F332" s="109" t="s">
        <v>968</v>
      </c>
      <c r="G332" s="98" t="s">
        <v>1515</v>
      </c>
      <c r="H332" s="132" t="s">
        <v>801</v>
      </c>
      <c r="I332" s="98"/>
      <c r="J332" s="100">
        <v>45216</v>
      </c>
      <c r="K332" s="100">
        <v>45260</v>
      </c>
      <c r="L332" s="10">
        <f t="shared" si="8"/>
        <v>44</v>
      </c>
      <c r="M332" s="99" t="s">
        <v>919</v>
      </c>
      <c r="N332" s="132" t="s">
        <v>107</v>
      </c>
      <c r="O332" s="134" t="s">
        <v>920</v>
      </c>
      <c r="P332" s="98" t="s">
        <v>1612</v>
      </c>
      <c r="Q332" s="98" t="s">
        <v>13</v>
      </c>
      <c r="R332" s="132" t="s">
        <v>27</v>
      </c>
      <c r="S332" s="132"/>
      <c r="T332" s="132" t="s">
        <v>52</v>
      </c>
      <c r="U332" s="132"/>
      <c r="V332" s="98"/>
      <c r="W332" s="98"/>
      <c r="X332" s="98"/>
      <c r="Y332" s="98"/>
      <c r="Z332" s="98"/>
      <c r="AA332" s="98"/>
      <c r="AB332" s="98"/>
      <c r="AC332" s="98"/>
      <c r="AD332" s="98"/>
      <c r="AE332" s="98" t="s">
        <v>290</v>
      </c>
      <c r="AF332" s="98" t="s">
        <v>1242</v>
      </c>
      <c r="AG332" s="98"/>
      <c r="AH332" s="98"/>
      <c r="AI332" s="98"/>
      <c r="AJ332" s="98" t="s">
        <v>921</v>
      </c>
      <c r="AK332" s="98"/>
      <c r="AL332" s="98" t="s">
        <v>1486</v>
      </c>
      <c r="AM332" s="98" t="s">
        <v>1240</v>
      </c>
      <c r="AN332" s="98" t="s">
        <v>350</v>
      </c>
      <c r="AO332" s="98"/>
      <c r="AP332" s="98"/>
      <c r="AQ332" s="98"/>
      <c r="AR332" s="98"/>
      <c r="AS332" s="98"/>
      <c r="AT332" s="98"/>
      <c r="AU332" s="98" t="s">
        <v>33</v>
      </c>
      <c r="AV332" s="98"/>
      <c r="AW332" s="98"/>
      <c r="AX332" s="98"/>
      <c r="AY332" s="98"/>
      <c r="AZ332" s="98"/>
      <c r="BA332" s="98"/>
      <c r="BB332" s="98"/>
      <c r="BC332" s="98"/>
      <c r="BD332" s="98"/>
      <c r="BE332" s="98"/>
      <c r="BF332" s="98"/>
      <c r="BG332" s="98"/>
      <c r="BH332" s="98"/>
      <c r="BI332" s="98"/>
      <c r="BJ332" s="98"/>
      <c r="BK332" s="98"/>
      <c r="BL332" s="98"/>
      <c r="BM332" s="98"/>
      <c r="BN332" s="98" t="s">
        <v>96</v>
      </c>
      <c r="BO332" s="101" t="s">
        <v>1488</v>
      </c>
      <c r="BP332" s="101"/>
      <c r="BQ332" s="6"/>
    </row>
    <row r="333" spans="1:69" s="110" customFormat="1" ht="135.75" hidden="1" customHeight="1" x14ac:dyDescent="0.25">
      <c r="A333" s="6"/>
      <c r="B333" s="97" t="s">
        <v>2311</v>
      </c>
      <c r="C333" s="98" t="s">
        <v>969</v>
      </c>
      <c r="D333" s="98" t="s">
        <v>970</v>
      </c>
      <c r="E333" s="109" t="s">
        <v>972</v>
      </c>
      <c r="F333" s="109" t="s">
        <v>972</v>
      </c>
      <c r="G333" s="98" t="s">
        <v>1515</v>
      </c>
      <c r="H333" s="132" t="s">
        <v>801</v>
      </c>
      <c r="I333" s="98"/>
      <c r="J333" s="100">
        <v>44927</v>
      </c>
      <c r="K333" s="100">
        <v>44960</v>
      </c>
      <c r="L333" s="10">
        <f t="shared" si="8"/>
        <v>33</v>
      </c>
      <c r="M333" s="99" t="s">
        <v>919</v>
      </c>
      <c r="N333" s="132" t="s">
        <v>107</v>
      </c>
      <c r="O333" s="134" t="s">
        <v>920</v>
      </c>
      <c r="P333" s="98" t="s">
        <v>1612</v>
      </c>
      <c r="Q333" s="98" t="s">
        <v>13</v>
      </c>
      <c r="R333" s="132" t="s">
        <v>27</v>
      </c>
      <c r="S333" s="132"/>
      <c r="T333" s="132" t="s">
        <v>52</v>
      </c>
      <c r="U333" s="132"/>
      <c r="V333" s="98"/>
      <c r="W333" s="98"/>
      <c r="X333" s="98"/>
      <c r="Y333" s="98"/>
      <c r="Z333" s="98"/>
      <c r="AA333" s="98"/>
      <c r="AB333" s="98"/>
      <c r="AC333" s="98"/>
      <c r="AD333" s="98"/>
      <c r="AE333" s="98" t="s">
        <v>290</v>
      </c>
      <c r="AF333" s="98" t="s">
        <v>1242</v>
      </c>
      <c r="AG333" s="98"/>
      <c r="AH333" s="98"/>
      <c r="AI333" s="98"/>
      <c r="AJ333" s="98" t="s">
        <v>921</v>
      </c>
      <c r="AK333" s="98"/>
      <c r="AL333" s="98" t="s">
        <v>1486</v>
      </c>
      <c r="AM333" s="98" t="s">
        <v>1240</v>
      </c>
      <c r="AN333" s="98" t="s">
        <v>350</v>
      </c>
      <c r="AO333" s="98"/>
      <c r="AP333" s="98"/>
      <c r="AQ333" s="98"/>
      <c r="AR333" s="98"/>
      <c r="AS333" s="98"/>
      <c r="AT333" s="98"/>
      <c r="AU333" s="98" t="s">
        <v>33</v>
      </c>
      <c r="AV333" s="98"/>
      <c r="AW333" s="98"/>
      <c r="AX333" s="98"/>
      <c r="AY333" s="98"/>
      <c r="AZ333" s="98"/>
      <c r="BA333" s="98"/>
      <c r="BB333" s="98"/>
      <c r="BC333" s="98"/>
      <c r="BD333" s="98"/>
      <c r="BE333" s="98"/>
      <c r="BF333" s="98"/>
      <c r="BG333" s="98"/>
      <c r="BH333" s="98"/>
      <c r="BI333" s="98"/>
      <c r="BJ333" s="98"/>
      <c r="BK333" s="98"/>
      <c r="BL333" s="98"/>
      <c r="BM333" s="98"/>
      <c r="BN333" s="98" t="s">
        <v>96</v>
      </c>
      <c r="BO333" s="101" t="s">
        <v>1488</v>
      </c>
      <c r="BP333" s="101"/>
      <c r="BQ333" s="6"/>
    </row>
    <row r="334" spans="1:69" s="9" customFormat="1" ht="135.75" hidden="1" customHeight="1" x14ac:dyDescent="0.25">
      <c r="A334" s="6"/>
      <c r="B334" s="97" t="s">
        <v>2312</v>
      </c>
      <c r="C334" s="98" t="s">
        <v>2313</v>
      </c>
      <c r="D334" s="136" t="s">
        <v>974</v>
      </c>
      <c r="E334" s="109" t="s">
        <v>974</v>
      </c>
      <c r="F334" s="109" t="s">
        <v>976</v>
      </c>
      <c r="G334" s="98" t="s">
        <v>1515</v>
      </c>
      <c r="H334" s="132" t="s">
        <v>801</v>
      </c>
      <c r="I334" s="98"/>
      <c r="J334" s="100">
        <v>44958</v>
      </c>
      <c r="K334" s="100">
        <v>45016</v>
      </c>
      <c r="L334" s="10">
        <f t="shared" si="8"/>
        <v>58</v>
      </c>
      <c r="M334" s="99" t="s">
        <v>919</v>
      </c>
      <c r="N334" s="132" t="s">
        <v>107</v>
      </c>
      <c r="O334" s="134" t="s">
        <v>920</v>
      </c>
      <c r="P334" s="98" t="s">
        <v>1612</v>
      </c>
      <c r="Q334" s="98" t="s">
        <v>13</v>
      </c>
      <c r="R334" s="132" t="s">
        <v>27</v>
      </c>
      <c r="S334" s="132"/>
      <c r="T334" s="132" t="s">
        <v>52</v>
      </c>
      <c r="U334" s="132"/>
      <c r="V334" s="98"/>
      <c r="W334" s="98"/>
      <c r="X334" s="98"/>
      <c r="Y334" s="98"/>
      <c r="Z334" s="98"/>
      <c r="AA334" s="98"/>
      <c r="AB334" s="98"/>
      <c r="AC334" s="98"/>
      <c r="AD334" s="98"/>
      <c r="AE334" s="98" t="s">
        <v>290</v>
      </c>
      <c r="AF334" s="98" t="s">
        <v>1242</v>
      </c>
      <c r="AG334" s="98"/>
      <c r="AH334" s="98"/>
      <c r="AI334" s="98"/>
      <c r="AJ334" s="98" t="s">
        <v>921</v>
      </c>
      <c r="AK334" s="98"/>
      <c r="AL334" s="98" t="s">
        <v>1486</v>
      </c>
      <c r="AM334" s="98" t="s">
        <v>1240</v>
      </c>
      <c r="AN334" s="98" t="s">
        <v>350</v>
      </c>
      <c r="AO334" s="98"/>
      <c r="AP334" s="98"/>
      <c r="AQ334" s="98"/>
      <c r="AR334" s="98"/>
      <c r="AS334" s="98"/>
      <c r="AT334" s="98"/>
      <c r="AU334" s="98" t="s">
        <v>33</v>
      </c>
      <c r="AV334" s="98"/>
      <c r="AW334" s="98"/>
      <c r="AX334" s="98"/>
      <c r="AY334" s="98"/>
      <c r="AZ334" s="98"/>
      <c r="BA334" s="98"/>
      <c r="BB334" s="98"/>
      <c r="BC334" s="98"/>
      <c r="BD334" s="98"/>
      <c r="BE334" s="98"/>
      <c r="BF334" s="98"/>
      <c r="BG334" s="98"/>
      <c r="BH334" s="98"/>
      <c r="BI334" s="98"/>
      <c r="BJ334" s="98"/>
      <c r="BK334" s="98"/>
      <c r="BL334" s="98"/>
      <c r="BM334" s="98"/>
      <c r="BN334" s="98" t="s">
        <v>96</v>
      </c>
      <c r="BO334" s="101" t="s">
        <v>1488</v>
      </c>
      <c r="BP334" s="101"/>
      <c r="BQ334" s="6"/>
    </row>
    <row r="335" spans="1:69" s="110" customFormat="1" ht="135.75" hidden="1" customHeight="1" x14ac:dyDescent="0.25">
      <c r="A335" s="6"/>
      <c r="B335" s="97" t="s">
        <v>2314</v>
      </c>
      <c r="C335" s="98" t="s">
        <v>2315</v>
      </c>
      <c r="D335" s="98" t="s">
        <v>2316</v>
      </c>
      <c r="E335" s="109" t="s">
        <v>2317</v>
      </c>
      <c r="F335" s="109" t="s">
        <v>2317</v>
      </c>
      <c r="G335" s="98" t="s">
        <v>1515</v>
      </c>
      <c r="H335" s="132" t="s">
        <v>801</v>
      </c>
      <c r="I335" s="98"/>
      <c r="J335" s="100">
        <v>44958</v>
      </c>
      <c r="K335" s="100">
        <v>45016</v>
      </c>
      <c r="L335" s="10">
        <f t="shared" si="8"/>
        <v>58</v>
      </c>
      <c r="M335" s="99" t="s">
        <v>919</v>
      </c>
      <c r="N335" s="132" t="s">
        <v>107</v>
      </c>
      <c r="O335" s="134" t="s">
        <v>920</v>
      </c>
      <c r="P335" s="98" t="s">
        <v>1612</v>
      </c>
      <c r="Q335" s="98" t="s">
        <v>13</v>
      </c>
      <c r="R335" s="132" t="s">
        <v>27</v>
      </c>
      <c r="S335" s="132"/>
      <c r="T335" s="132" t="s">
        <v>52</v>
      </c>
      <c r="U335" s="132"/>
      <c r="V335" s="98"/>
      <c r="W335" s="98"/>
      <c r="X335" s="98"/>
      <c r="Y335" s="98"/>
      <c r="Z335" s="98"/>
      <c r="AA335" s="98"/>
      <c r="AB335" s="98"/>
      <c r="AC335" s="98"/>
      <c r="AD335" s="98"/>
      <c r="AE335" s="98" t="s">
        <v>290</v>
      </c>
      <c r="AF335" s="98" t="s">
        <v>1242</v>
      </c>
      <c r="AG335" s="98"/>
      <c r="AH335" s="98"/>
      <c r="AI335" s="98"/>
      <c r="AJ335" s="98" t="s">
        <v>921</v>
      </c>
      <c r="AK335" s="98"/>
      <c r="AL335" s="98" t="s">
        <v>1486</v>
      </c>
      <c r="AM335" s="98" t="s">
        <v>1240</v>
      </c>
      <c r="AN335" s="98" t="s">
        <v>350</v>
      </c>
      <c r="AO335" s="98"/>
      <c r="AP335" s="98"/>
      <c r="AQ335" s="98"/>
      <c r="AR335" s="98"/>
      <c r="AS335" s="98"/>
      <c r="AT335" s="98"/>
      <c r="AU335" s="98" t="s">
        <v>33</v>
      </c>
      <c r="AV335" s="98"/>
      <c r="AW335" s="98"/>
      <c r="AX335" s="98"/>
      <c r="AY335" s="98"/>
      <c r="AZ335" s="98"/>
      <c r="BA335" s="98"/>
      <c r="BB335" s="98"/>
      <c r="BC335" s="98"/>
      <c r="BD335" s="98"/>
      <c r="BE335" s="98"/>
      <c r="BF335" s="98"/>
      <c r="BG335" s="98"/>
      <c r="BH335" s="98"/>
      <c r="BI335" s="98"/>
      <c r="BJ335" s="98"/>
      <c r="BK335" s="98"/>
      <c r="BL335" s="98"/>
      <c r="BM335" s="98"/>
      <c r="BN335" s="98" t="s">
        <v>96</v>
      </c>
      <c r="BO335" s="101" t="s">
        <v>1488</v>
      </c>
      <c r="BP335" s="101"/>
      <c r="BQ335" s="6"/>
    </row>
    <row r="336" spans="1:69" s="9" customFormat="1" ht="135.75" hidden="1" customHeight="1" x14ac:dyDescent="0.25">
      <c r="A336" s="6"/>
      <c r="B336" s="97" t="s">
        <v>2318</v>
      </c>
      <c r="C336" s="98" t="s">
        <v>2319</v>
      </c>
      <c r="D336" s="98" t="s">
        <v>978</v>
      </c>
      <c r="E336" s="109" t="s">
        <v>2320</v>
      </c>
      <c r="F336" s="109" t="s">
        <v>2320</v>
      </c>
      <c r="G336" s="98" t="s">
        <v>1515</v>
      </c>
      <c r="H336" s="132" t="s">
        <v>801</v>
      </c>
      <c r="I336" s="98"/>
      <c r="J336" s="100">
        <v>45200</v>
      </c>
      <c r="K336" s="100">
        <v>45291</v>
      </c>
      <c r="L336" s="10">
        <f t="shared" si="8"/>
        <v>91</v>
      </c>
      <c r="M336" s="99" t="s">
        <v>919</v>
      </c>
      <c r="N336" s="132" t="s">
        <v>107</v>
      </c>
      <c r="O336" s="134" t="s">
        <v>920</v>
      </c>
      <c r="P336" s="98" t="s">
        <v>1612</v>
      </c>
      <c r="Q336" s="98" t="s">
        <v>13</v>
      </c>
      <c r="R336" s="132" t="s">
        <v>27</v>
      </c>
      <c r="S336" s="132"/>
      <c r="T336" s="132" t="s">
        <v>52</v>
      </c>
      <c r="U336" s="132"/>
      <c r="V336" s="98"/>
      <c r="W336" s="98"/>
      <c r="X336" s="98"/>
      <c r="Y336" s="98"/>
      <c r="Z336" s="98"/>
      <c r="AA336" s="98"/>
      <c r="AB336" s="98"/>
      <c r="AC336" s="98"/>
      <c r="AD336" s="98"/>
      <c r="AE336" s="98"/>
      <c r="AF336" s="98"/>
      <c r="AG336" s="98"/>
      <c r="AH336" s="98"/>
      <c r="AI336" s="98"/>
      <c r="AJ336" s="98" t="s">
        <v>981</v>
      </c>
      <c r="AK336" s="98"/>
      <c r="AL336" s="98" t="s">
        <v>1486</v>
      </c>
      <c r="AM336" s="98"/>
      <c r="AN336" s="98"/>
      <c r="AO336" s="98"/>
      <c r="AP336" s="98"/>
      <c r="AQ336" s="98"/>
      <c r="AR336" s="98"/>
      <c r="AS336" s="98"/>
      <c r="AT336" s="98"/>
      <c r="AU336" s="98" t="s">
        <v>33</v>
      </c>
      <c r="AV336" s="98"/>
      <c r="AW336" s="98"/>
      <c r="AX336" s="98"/>
      <c r="AY336" s="98"/>
      <c r="AZ336" s="98"/>
      <c r="BA336" s="98"/>
      <c r="BB336" s="98"/>
      <c r="BC336" s="98"/>
      <c r="BD336" s="98"/>
      <c r="BE336" s="98"/>
      <c r="BF336" s="98"/>
      <c r="BG336" s="98"/>
      <c r="BH336" s="98"/>
      <c r="BI336" s="98"/>
      <c r="BJ336" s="98"/>
      <c r="BK336" s="98"/>
      <c r="BL336" s="98"/>
      <c r="BM336" s="98"/>
      <c r="BN336" s="98" t="s">
        <v>96</v>
      </c>
      <c r="BO336" s="101" t="s">
        <v>1488</v>
      </c>
      <c r="BP336" s="101"/>
      <c r="BQ336" s="6"/>
    </row>
    <row r="337" spans="1:69" s="110" customFormat="1" ht="135.75" hidden="1" customHeight="1" x14ac:dyDescent="0.25">
      <c r="A337" s="6"/>
      <c r="B337" s="97" t="s">
        <v>2321</v>
      </c>
      <c r="C337" s="98" t="s">
        <v>982</v>
      </c>
      <c r="D337" s="98" t="s">
        <v>983</v>
      </c>
      <c r="E337" s="109" t="s">
        <v>984</v>
      </c>
      <c r="F337" s="109" t="s">
        <v>984</v>
      </c>
      <c r="G337" s="98" t="s">
        <v>1515</v>
      </c>
      <c r="H337" s="132" t="s">
        <v>801</v>
      </c>
      <c r="I337" s="98"/>
      <c r="J337" s="100">
        <v>45078</v>
      </c>
      <c r="K337" s="100">
        <v>45169</v>
      </c>
      <c r="L337" s="10">
        <f t="shared" si="8"/>
        <v>91</v>
      </c>
      <c r="M337" s="99" t="s">
        <v>919</v>
      </c>
      <c r="N337" s="132" t="s">
        <v>107</v>
      </c>
      <c r="O337" s="134" t="s">
        <v>920</v>
      </c>
      <c r="P337" s="98" t="s">
        <v>1612</v>
      </c>
      <c r="Q337" s="98" t="s">
        <v>13</v>
      </c>
      <c r="R337" s="132" t="s">
        <v>27</v>
      </c>
      <c r="S337" s="132"/>
      <c r="T337" s="132" t="s">
        <v>52</v>
      </c>
      <c r="U337" s="132"/>
      <c r="V337" s="98"/>
      <c r="W337" s="98"/>
      <c r="X337" s="98"/>
      <c r="Y337" s="98"/>
      <c r="Z337" s="98"/>
      <c r="AA337" s="98"/>
      <c r="AB337" s="98"/>
      <c r="AC337" s="98"/>
      <c r="AD337" s="98"/>
      <c r="AE337" s="98"/>
      <c r="AF337" s="98"/>
      <c r="AG337" s="98"/>
      <c r="AH337" s="98"/>
      <c r="AI337" s="98"/>
      <c r="AJ337" s="98" t="s">
        <v>985</v>
      </c>
      <c r="AK337" s="98"/>
      <c r="AL337" s="98" t="s">
        <v>1486</v>
      </c>
      <c r="AM337" s="98"/>
      <c r="AN337" s="98"/>
      <c r="AO337" s="98"/>
      <c r="AP337" s="98"/>
      <c r="AQ337" s="98"/>
      <c r="AR337" s="98"/>
      <c r="AS337" s="98"/>
      <c r="AT337" s="98"/>
      <c r="AU337" s="98" t="s">
        <v>33</v>
      </c>
      <c r="AV337" s="98"/>
      <c r="AW337" s="98"/>
      <c r="AX337" s="98"/>
      <c r="AY337" s="98"/>
      <c r="AZ337" s="98"/>
      <c r="BA337" s="98"/>
      <c r="BB337" s="98"/>
      <c r="BC337" s="98"/>
      <c r="BD337" s="98"/>
      <c r="BE337" s="98"/>
      <c r="BF337" s="98"/>
      <c r="BG337" s="98"/>
      <c r="BH337" s="98"/>
      <c r="BI337" s="98"/>
      <c r="BJ337" s="98"/>
      <c r="BK337" s="98"/>
      <c r="BL337" s="98"/>
      <c r="BM337" s="98"/>
      <c r="BN337" s="98" t="s">
        <v>96</v>
      </c>
      <c r="BO337" s="101" t="s">
        <v>1488</v>
      </c>
      <c r="BP337" s="101"/>
      <c r="BQ337" s="6"/>
    </row>
    <row r="338" spans="1:69" s="9" customFormat="1" ht="135.75" hidden="1" customHeight="1" x14ac:dyDescent="0.25">
      <c r="A338" s="6"/>
      <c r="B338" s="97" t="s">
        <v>2322</v>
      </c>
      <c r="C338" s="98" t="s">
        <v>986</v>
      </c>
      <c r="D338" s="98" t="s">
        <v>987</v>
      </c>
      <c r="E338" s="109" t="s">
        <v>989</v>
      </c>
      <c r="F338" s="109" t="s">
        <v>989</v>
      </c>
      <c r="G338" s="98" t="s">
        <v>1515</v>
      </c>
      <c r="H338" s="132" t="s">
        <v>801</v>
      </c>
      <c r="I338" s="98"/>
      <c r="J338" s="100">
        <v>45139</v>
      </c>
      <c r="K338" s="100">
        <v>45184</v>
      </c>
      <c r="L338" s="10">
        <f t="shared" si="8"/>
        <v>45</v>
      </c>
      <c r="M338" s="99" t="s">
        <v>919</v>
      </c>
      <c r="N338" s="132" t="s">
        <v>107</v>
      </c>
      <c r="O338" s="134" t="s">
        <v>920</v>
      </c>
      <c r="P338" s="98" t="s">
        <v>1612</v>
      </c>
      <c r="Q338" s="98" t="s">
        <v>13</v>
      </c>
      <c r="R338" s="132" t="s">
        <v>27</v>
      </c>
      <c r="S338" s="132"/>
      <c r="T338" s="132" t="s">
        <v>52</v>
      </c>
      <c r="U338" s="132"/>
      <c r="V338" s="98"/>
      <c r="W338" s="98"/>
      <c r="X338" s="98"/>
      <c r="Y338" s="98"/>
      <c r="Z338" s="98"/>
      <c r="AA338" s="98"/>
      <c r="AB338" s="98"/>
      <c r="AC338" s="98"/>
      <c r="AD338" s="98"/>
      <c r="AE338" s="98" t="s">
        <v>553</v>
      </c>
      <c r="AF338" s="98" t="s">
        <v>763</v>
      </c>
      <c r="AG338" s="98"/>
      <c r="AH338" s="98"/>
      <c r="AI338" s="98"/>
      <c r="AJ338" s="98" t="s">
        <v>921</v>
      </c>
      <c r="AK338" s="98"/>
      <c r="AL338" s="98" t="s">
        <v>1486</v>
      </c>
      <c r="AM338" s="98"/>
      <c r="AN338" s="98"/>
      <c r="AO338" s="98"/>
      <c r="AP338" s="98"/>
      <c r="AQ338" s="98"/>
      <c r="AR338" s="98"/>
      <c r="AS338" s="98"/>
      <c r="AT338" s="98"/>
      <c r="AU338" s="98" t="s">
        <v>33</v>
      </c>
      <c r="AV338" s="98"/>
      <c r="AW338" s="98"/>
      <c r="AX338" s="98"/>
      <c r="AY338" s="98"/>
      <c r="AZ338" s="98"/>
      <c r="BA338" s="98"/>
      <c r="BB338" s="98"/>
      <c r="BC338" s="98"/>
      <c r="BD338" s="98"/>
      <c r="BE338" s="98"/>
      <c r="BF338" s="98"/>
      <c r="BG338" s="98"/>
      <c r="BH338" s="98"/>
      <c r="BI338" s="98"/>
      <c r="BJ338" s="98"/>
      <c r="BK338" s="98"/>
      <c r="BL338" s="98"/>
      <c r="BM338" s="98"/>
      <c r="BN338" s="98" t="s">
        <v>96</v>
      </c>
      <c r="BO338" s="101" t="s">
        <v>1488</v>
      </c>
      <c r="BP338" s="101"/>
      <c r="BQ338" s="6"/>
    </row>
    <row r="339" spans="1:69" s="9" customFormat="1" ht="135.75" hidden="1" customHeight="1" x14ac:dyDescent="0.25">
      <c r="A339" s="6"/>
      <c r="B339" s="97" t="s">
        <v>2323</v>
      </c>
      <c r="C339" s="98" t="s">
        <v>990</v>
      </c>
      <c r="D339" s="98" t="s">
        <v>991</v>
      </c>
      <c r="E339" s="111" t="s">
        <v>993</v>
      </c>
      <c r="F339" s="111" t="s">
        <v>993</v>
      </c>
      <c r="G339" s="98" t="s">
        <v>1515</v>
      </c>
      <c r="H339" s="132" t="s">
        <v>801</v>
      </c>
      <c r="I339" s="98"/>
      <c r="J339" s="100">
        <v>45170</v>
      </c>
      <c r="K339" s="100">
        <v>45212</v>
      </c>
      <c r="L339" s="10">
        <f t="shared" si="8"/>
        <v>42</v>
      </c>
      <c r="M339" s="99" t="s">
        <v>919</v>
      </c>
      <c r="N339" s="132" t="s">
        <v>107</v>
      </c>
      <c r="O339" s="134" t="s">
        <v>920</v>
      </c>
      <c r="P339" s="98" t="s">
        <v>1612</v>
      </c>
      <c r="Q339" s="98" t="s">
        <v>13</v>
      </c>
      <c r="R339" s="132" t="s">
        <v>27</v>
      </c>
      <c r="S339" s="132"/>
      <c r="T339" s="132" t="s">
        <v>52</v>
      </c>
      <c r="U339" s="132"/>
      <c r="V339" s="98"/>
      <c r="W339" s="98"/>
      <c r="X339" s="98"/>
      <c r="Y339" s="98"/>
      <c r="Z339" s="98"/>
      <c r="AA339" s="98"/>
      <c r="AB339" s="98"/>
      <c r="AC339" s="98"/>
      <c r="AD339" s="98"/>
      <c r="AE339" s="98" t="s">
        <v>553</v>
      </c>
      <c r="AF339" s="98" t="s">
        <v>1277</v>
      </c>
      <c r="AG339" s="98"/>
      <c r="AH339" s="98"/>
      <c r="AI339" s="98"/>
      <c r="AJ339" s="98" t="s">
        <v>921</v>
      </c>
      <c r="AK339" s="98"/>
      <c r="AL339" s="98" t="s">
        <v>1486</v>
      </c>
      <c r="AM339" s="98"/>
      <c r="AN339" s="98"/>
      <c r="AO339" s="98"/>
      <c r="AP339" s="98"/>
      <c r="AQ339" s="98"/>
      <c r="AR339" s="98"/>
      <c r="AS339" s="98"/>
      <c r="AT339" s="98"/>
      <c r="AU339" s="98" t="s">
        <v>33</v>
      </c>
      <c r="AV339" s="98"/>
      <c r="AW339" s="98"/>
      <c r="AX339" s="98"/>
      <c r="AY339" s="98"/>
      <c r="AZ339" s="98"/>
      <c r="BA339" s="98"/>
      <c r="BB339" s="98"/>
      <c r="BC339" s="98"/>
      <c r="BD339" s="98"/>
      <c r="BE339" s="98"/>
      <c r="BF339" s="98"/>
      <c r="BG339" s="98"/>
      <c r="BH339" s="98"/>
      <c r="BI339" s="98"/>
      <c r="BJ339" s="98"/>
      <c r="BK339" s="98"/>
      <c r="BL339" s="98"/>
      <c r="BM339" s="98"/>
      <c r="BN339" s="98" t="s">
        <v>96</v>
      </c>
      <c r="BO339" s="101" t="s">
        <v>1488</v>
      </c>
      <c r="BP339" s="101"/>
      <c r="BQ339" s="6"/>
    </row>
    <row r="340" spans="1:69" s="9" customFormat="1" ht="135.75" hidden="1" customHeight="1" x14ac:dyDescent="0.25">
      <c r="A340" s="6"/>
      <c r="B340" s="97" t="s">
        <v>2324</v>
      </c>
      <c r="C340" s="98" t="s">
        <v>2325</v>
      </c>
      <c r="D340" s="98" t="s">
        <v>995</v>
      </c>
      <c r="E340" s="98" t="s">
        <v>2326</v>
      </c>
      <c r="F340" s="98" t="s">
        <v>2326</v>
      </c>
      <c r="G340" s="98" t="s">
        <v>1515</v>
      </c>
      <c r="H340" s="132" t="s">
        <v>801</v>
      </c>
      <c r="I340" s="98"/>
      <c r="J340" s="100">
        <v>44958</v>
      </c>
      <c r="K340" s="100">
        <v>45077</v>
      </c>
      <c r="L340" s="10">
        <f t="shared" si="8"/>
        <v>119</v>
      </c>
      <c r="M340" s="99" t="s">
        <v>919</v>
      </c>
      <c r="N340" s="132" t="s">
        <v>107</v>
      </c>
      <c r="O340" s="134" t="s">
        <v>920</v>
      </c>
      <c r="P340" s="98" t="s">
        <v>1612</v>
      </c>
      <c r="Q340" s="98" t="s">
        <v>13</v>
      </c>
      <c r="R340" s="132" t="s">
        <v>27</v>
      </c>
      <c r="S340" s="132"/>
      <c r="T340" s="132" t="s">
        <v>52</v>
      </c>
      <c r="U340" s="98"/>
      <c r="V340" s="98"/>
      <c r="W340" s="98"/>
      <c r="X340" s="98"/>
      <c r="Y340" s="98"/>
      <c r="Z340" s="98"/>
      <c r="AA340" s="98"/>
      <c r="AB340" s="98"/>
      <c r="AC340" s="98"/>
      <c r="AD340" s="98"/>
      <c r="AE340" s="98"/>
      <c r="AF340" s="98"/>
      <c r="AG340" s="98"/>
      <c r="AH340" s="98"/>
      <c r="AI340" s="98"/>
      <c r="AJ340" s="98" t="s">
        <v>985</v>
      </c>
      <c r="AK340" s="98"/>
      <c r="AL340" s="98" t="s">
        <v>1486</v>
      </c>
      <c r="AM340" s="98"/>
      <c r="AN340" s="98"/>
      <c r="AO340" s="98"/>
      <c r="AP340" s="98"/>
      <c r="AQ340" s="98"/>
      <c r="AR340" s="98"/>
      <c r="AS340" s="98"/>
      <c r="AT340" s="98"/>
      <c r="AU340" s="98" t="s">
        <v>33</v>
      </c>
      <c r="AV340" s="98"/>
      <c r="AW340" s="98"/>
      <c r="AX340" s="98"/>
      <c r="AY340" s="98"/>
      <c r="AZ340" s="98"/>
      <c r="BA340" s="98"/>
      <c r="BB340" s="98"/>
      <c r="BC340" s="98"/>
      <c r="BD340" s="98"/>
      <c r="BE340" s="98"/>
      <c r="BF340" s="98"/>
      <c r="BG340" s="98"/>
      <c r="BH340" s="98"/>
      <c r="BI340" s="98"/>
      <c r="BJ340" s="98"/>
      <c r="BK340" s="98"/>
      <c r="BL340" s="98"/>
      <c r="BM340" s="98"/>
      <c r="BN340" s="98" t="s">
        <v>96</v>
      </c>
      <c r="BO340" s="101" t="s">
        <v>1488</v>
      </c>
      <c r="BP340" s="101"/>
      <c r="BQ340" s="6"/>
    </row>
    <row r="341" spans="1:69" s="9" customFormat="1" ht="135.75" hidden="1" customHeight="1" x14ac:dyDescent="0.25">
      <c r="A341" s="6"/>
      <c r="B341" s="97" t="s">
        <v>2327</v>
      </c>
      <c r="C341" s="98" t="s">
        <v>2328</v>
      </c>
      <c r="D341" s="98" t="s">
        <v>995</v>
      </c>
      <c r="E341" s="98" t="s">
        <v>2326</v>
      </c>
      <c r="F341" s="98" t="s">
        <v>2326</v>
      </c>
      <c r="G341" s="98" t="s">
        <v>1515</v>
      </c>
      <c r="H341" s="132" t="s">
        <v>801</v>
      </c>
      <c r="I341" s="98"/>
      <c r="J341" s="100">
        <v>45078</v>
      </c>
      <c r="K341" s="100">
        <v>45199</v>
      </c>
      <c r="L341" s="10">
        <f t="shared" si="8"/>
        <v>121</v>
      </c>
      <c r="M341" s="99" t="s">
        <v>919</v>
      </c>
      <c r="N341" s="132" t="s">
        <v>107</v>
      </c>
      <c r="O341" s="134" t="s">
        <v>920</v>
      </c>
      <c r="P341" s="98" t="s">
        <v>1612</v>
      </c>
      <c r="Q341" s="98" t="s">
        <v>13</v>
      </c>
      <c r="R341" s="132" t="s">
        <v>27</v>
      </c>
      <c r="S341" s="132"/>
      <c r="T341" s="132" t="s">
        <v>52</v>
      </c>
      <c r="U341" s="98"/>
      <c r="V341" s="98"/>
      <c r="W341" s="98"/>
      <c r="X341" s="98"/>
      <c r="Y341" s="98"/>
      <c r="Z341" s="98"/>
      <c r="AA341" s="98"/>
      <c r="AB341" s="98"/>
      <c r="AC341" s="98"/>
      <c r="AD341" s="98"/>
      <c r="AE341" s="98"/>
      <c r="AF341" s="98"/>
      <c r="AG341" s="98"/>
      <c r="AH341" s="98"/>
      <c r="AI341" s="98"/>
      <c r="AJ341" s="98" t="s">
        <v>985</v>
      </c>
      <c r="AK341" s="98"/>
      <c r="AL341" s="98" t="s">
        <v>1486</v>
      </c>
      <c r="AM341" s="98"/>
      <c r="AN341" s="98"/>
      <c r="AO341" s="98"/>
      <c r="AP341" s="98"/>
      <c r="AQ341" s="98"/>
      <c r="AR341" s="98"/>
      <c r="AS341" s="98"/>
      <c r="AT341" s="98"/>
      <c r="AU341" s="98" t="s">
        <v>33</v>
      </c>
      <c r="AV341" s="98"/>
      <c r="AW341" s="98"/>
      <c r="AX341" s="98"/>
      <c r="AY341" s="98"/>
      <c r="AZ341" s="98"/>
      <c r="BA341" s="98"/>
      <c r="BB341" s="98"/>
      <c r="BC341" s="98"/>
      <c r="BD341" s="98"/>
      <c r="BE341" s="98"/>
      <c r="BF341" s="98"/>
      <c r="BG341" s="98"/>
      <c r="BH341" s="98"/>
      <c r="BI341" s="98"/>
      <c r="BJ341" s="98"/>
      <c r="BK341" s="98"/>
      <c r="BL341" s="98"/>
      <c r="BM341" s="98"/>
      <c r="BN341" s="98" t="s">
        <v>96</v>
      </c>
      <c r="BO341" s="101" t="s">
        <v>1488</v>
      </c>
      <c r="BP341" s="101"/>
      <c r="BQ341" s="6"/>
    </row>
    <row r="342" spans="1:69" s="9" customFormat="1" ht="135.75" hidden="1" customHeight="1" x14ac:dyDescent="0.25">
      <c r="A342" s="6"/>
      <c r="B342" s="97" t="s">
        <v>2329</v>
      </c>
      <c r="C342" s="98" t="s">
        <v>2330</v>
      </c>
      <c r="D342" s="98" t="s">
        <v>995</v>
      </c>
      <c r="E342" s="98" t="s">
        <v>2326</v>
      </c>
      <c r="F342" s="98" t="s">
        <v>2326</v>
      </c>
      <c r="G342" s="98" t="s">
        <v>1515</v>
      </c>
      <c r="H342" s="132" t="s">
        <v>801</v>
      </c>
      <c r="I342" s="98"/>
      <c r="J342" s="100">
        <v>45170</v>
      </c>
      <c r="K342" s="100">
        <v>45291</v>
      </c>
      <c r="L342" s="10">
        <f t="shared" si="8"/>
        <v>121</v>
      </c>
      <c r="M342" s="99" t="s">
        <v>919</v>
      </c>
      <c r="N342" s="132" t="s">
        <v>107</v>
      </c>
      <c r="O342" s="134" t="s">
        <v>920</v>
      </c>
      <c r="P342" s="98" t="s">
        <v>1612</v>
      </c>
      <c r="Q342" s="98" t="s">
        <v>13</v>
      </c>
      <c r="R342" s="132" t="s">
        <v>27</v>
      </c>
      <c r="S342" s="132"/>
      <c r="T342" s="132" t="s">
        <v>52</v>
      </c>
      <c r="U342" s="98"/>
      <c r="V342" s="98"/>
      <c r="W342" s="98"/>
      <c r="X342" s="98"/>
      <c r="Y342" s="98"/>
      <c r="Z342" s="98"/>
      <c r="AA342" s="98"/>
      <c r="AB342" s="98"/>
      <c r="AC342" s="98"/>
      <c r="AD342" s="98"/>
      <c r="AE342" s="98"/>
      <c r="AF342" s="98"/>
      <c r="AG342" s="98"/>
      <c r="AH342" s="98"/>
      <c r="AI342" s="98"/>
      <c r="AJ342" s="98" t="s">
        <v>985</v>
      </c>
      <c r="AK342" s="98"/>
      <c r="AL342" s="98" t="s">
        <v>1486</v>
      </c>
      <c r="AM342" s="98"/>
      <c r="AN342" s="98"/>
      <c r="AO342" s="98"/>
      <c r="AP342" s="98"/>
      <c r="AQ342" s="98"/>
      <c r="AR342" s="98"/>
      <c r="AS342" s="98"/>
      <c r="AT342" s="98"/>
      <c r="AU342" s="98" t="s">
        <v>33</v>
      </c>
      <c r="AV342" s="98"/>
      <c r="AW342" s="98"/>
      <c r="AX342" s="98"/>
      <c r="AY342" s="98"/>
      <c r="AZ342" s="98"/>
      <c r="BA342" s="98"/>
      <c r="BB342" s="98"/>
      <c r="BC342" s="98"/>
      <c r="BD342" s="98"/>
      <c r="BE342" s="98"/>
      <c r="BF342" s="98"/>
      <c r="BG342" s="98"/>
      <c r="BH342" s="98"/>
      <c r="BI342" s="98"/>
      <c r="BJ342" s="98"/>
      <c r="BK342" s="98"/>
      <c r="BL342" s="98"/>
      <c r="BM342" s="98"/>
      <c r="BN342" s="98" t="s">
        <v>96</v>
      </c>
      <c r="BO342" s="101" t="s">
        <v>1488</v>
      </c>
      <c r="BP342" s="101"/>
      <c r="BQ342" s="6"/>
    </row>
    <row r="343" spans="1:69" s="9" customFormat="1" ht="135.75" hidden="1" customHeight="1" x14ac:dyDescent="0.25">
      <c r="A343" s="6"/>
      <c r="B343" s="97" t="s">
        <v>2331</v>
      </c>
      <c r="C343" s="98" t="s">
        <v>2332</v>
      </c>
      <c r="D343" s="137" t="s">
        <v>2333</v>
      </c>
      <c r="E343" s="98" t="s">
        <v>1000</v>
      </c>
      <c r="F343" s="98" t="s">
        <v>1000</v>
      </c>
      <c r="G343" s="98" t="s">
        <v>1515</v>
      </c>
      <c r="H343" s="132" t="s">
        <v>801</v>
      </c>
      <c r="I343" s="98"/>
      <c r="J343" s="100">
        <v>44927</v>
      </c>
      <c r="K343" s="100">
        <v>44967</v>
      </c>
      <c r="L343" s="10">
        <f t="shared" si="8"/>
        <v>40</v>
      </c>
      <c r="M343" s="99" t="s">
        <v>919</v>
      </c>
      <c r="N343" s="132" t="s">
        <v>107</v>
      </c>
      <c r="O343" s="134" t="s">
        <v>920</v>
      </c>
      <c r="P343" s="98" t="s">
        <v>1612</v>
      </c>
      <c r="Q343" s="98" t="s">
        <v>13</v>
      </c>
      <c r="R343" s="132" t="s">
        <v>27</v>
      </c>
      <c r="S343" s="132"/>
      <c r="T343" s="132" t="s">
        <v>52</v>
      </c>
      <c r="U343" s="98"/>
      <c r="V343" s="98"/>
      <c r="W343" s="98"/>
      <c r="X343" s="98"/>
      <c r="Y343" s="98"/>
      <c r="Z343" s="98"/>
      <c r="AA343" s="98"/>
      <c r="AB343" s="98"/>
      <c r="AC343" s="98"/>
      <c r="AD343" s="98"/>
      <c r="AE343" s="98" t="s">
        <v>290</v>
      </c>
      <c r="AF343" s="98" t="s">
        <v>1242</v>
      </c>
      <c r="AG343" s="98"/>
      <c r="AH343" s="98"/>
      <c r="AI343" s="98"/>
      <c r="AJ343" s="98" t="s">
        <v>921</v>
      </c>
      <c r="AK343" s="98"/>
      <c r="AL343" s="98" t="s">
        <v>1486</v>
      </c>
      <c r="AM343" s="98" t="s">
        <v>1240</v>
      </c>
      <c r="AN343" s="98" t="s">
        <v>350</v>
      </c>
      <c r="AO343" s="98"/>
      <c r="AP343" s="98"/>
      <c r="AQ343" s="98"/>
      <c r="AR343" s="98"/>
      <c r="AS343" s="98"/>
      <c r="AT343" s="98"/>
      <c r="AU343" s="98" t="s">
        <v>33</v>
      </c>
      <c r="AV343" s="98"/>
      <c r="AW343" s="98"/>
      <c r="AX343" s="98"/>
      <c r="AY343" s="98"/>
      <c r="AZ343" s="98"/>
      <c r="BA343" s="98"/>
      <c r="BB343" s="98"/>
      <c r="BC343" s="98"/>
      <c r="BD343" s="98"/>
      <c r="BE343" s="98"/>
      <c r="BF343" s="98"/>
      <c r="BG343" s="98"/>
      <c r="BH343" s="98"/>
      <c r="BI343" s="98"/>
      <c r="BJ343" s="98"/>
      <c r="BK343" s="98"/>
      <c r="BL343" s="98"/>
      <c r="BM343" s="98"/>
      <c r="BN343" s="98" t="s">
        <v>96</v>
      </c>
      <c r="BO343" s="101" t="s">
        <v>1488</v>
      </c>
      <c r="BP343" s="101"/>
      <c r="BQ343" s="6"/>
    </row>
    <row r="344" spans="1:69" s="9" customFormat="1" ht="135.75" hidden="1" customHeight="1" x14ac:dyDescent="0.25">
      <c r="A344" s="6"/>
      <c r="B344" s="97" t="s">
        <v>2334</v>
      </c>
      <c r="C344" s="118" t="s">
        <v>2335</v>
      </c>
      <c r="D344" s="138" t="s">
        <v>2336</v>
      </c>
      <c r="E344" s="98" t="s">
        <v>1000</v>
      </c>
      <c r="F344" s="98" t="s">
        <v>1000</v>
      </c>
      <c r="G344" s="98" t="s">
        <v>1515</v>
      </c>
      <c r="H344" s="132" t="s">
        <v>801</v>
      </c>
      <c r="I344" s="98"/>
      <c r="J344" s="100">
        <v>44927</v>
      </c>
      <c r="K344" s="100">
        <v>45046</v>
      </c>
      <c r="L344" s="10">
        <f t="shared" si="8"/>
        <v>119</v>
      </c>
      <c r="M344" s="99" t="s">
        <v>919</v>
      </c>
      <c r="N344" s="132" t="s">
        <v>107</v>
      </c>
      <c r="O344" s="134" t="s">
        <v>920</v>
      </c>
      <c r="P344" s="98" t="s">
        <v>1612</v>
      </c>
      <c r="Q344" s="98" t="s">
        <v>13</v>
      </c>
      <c r="R344" s="132" t="s">
        <v>27</v>
      </c>
      <c r="S344" s="132"/>
      <c r="T344" s="132" t="s">
        <v>52</v>
      </c>
      <c r="U344" s="98"/>
      <c r="V344" s="98"/>
      <c r="W344" s="98"/>
      <c r="X344" s="98"/>
      <c r="Y344" s="98"/>
      <c r="Z344" s="98"/>
      <c r="AA344" s="98"/>
      <c r="AB344" s="98"/>
      <c r="AC344" s="98"/>
      <c r="AD344" s="98"/>
      <c r="AE344" s="98" t="s">
        <v>290</v>
      </c>
      <c r="AF344" s="98" t="s">
        <v>1242</v>
      </c>
      <c r="AG344" s="98"/>
      <c r="AH344" s="98"/>
      <c r="AI344" s="98"/>
      <c r="AJ344" s="98" t="s">
        <v>921</v>
      </c>
      <c r="AK344" s="98"/>
      <c r="AL344" s="98" t="s">
        <v>1486</v>
      </c>
      <c r="AM344" s="98" t="s">
        <v>1240</v>
      </c>
      <c r="AN344" s="98" t="s">
        <v>350</v>
      </c>
      <c r="AO344" s="98"/>
      <c r="AP344" s="98"/>
      <c r="AQ344" s="98"/>
      <c r="AR344" s="98"/>
      <c r="AS344" s="98"/>
      <c r="AT344" s="98"/>
      <c r="AU344" s="98" t="s">
        <v>33</v>
      </c>
      <c r="AV344" s="98"/>
      <c r="AW344" s="98"/>
      <c r="AX344" s="98"/>
      <c r="AY344" s="98"/>
      <c r="AZ344" s="98"/>
      <c r="BA344" s="98"/>
      <c r="BB344" s="98"/>
      <c r="BC344" s="98"/>
      <c r="BD344" s="98"/>
      <c r="BE344" s="98"/>
      <c r="BF344" s="98"/>
      <c r="BG344" s="98"/>
      <c r="BH344" s="98"/>
      <c r="BI344" s="98"/>
      <c r="BJ344" s="98"/>
      <c r="BK344" s="98"/>
      <c r="BL344" s="98"/>
      <c r="BM344" s="98"/>
      <c r="BN344" s="98" t="s">
        <v>96</v>
      </c>
      <c r="BO344" s="101" t="s">
        <v>1488</v>
      </c>
      <c r="BP344" s="101"/>
      <c r="BQ344" s="6"/>
    </row>
    <row r="345" spans="1:69" s="9" customFormat="1" ht="135.75" hidden="1" customHeight="1" x14ac:dyDescent="0.25">
      <c r="A345" s="6"/>
      <c r="B345" s="97" t="s">
        <v>2337</v>
      </c>
      <c r="C345" s="98" t="s">
        <v>2338</v>
      </c>
      <c r="D345" s="139" t="s">
        <v>2339</v>
      </c>
      <c r="E345" s="98" t="s">
        <v>1000</v>
      </c>
      <c r="F345" s="98" t="s">
        <v>1000</v>
      </c>
      <c r="G345" s="98" t="s">
        <v>1515</v>
      </c>
      <c r="H345" s="132" t="s">
        <v>801</v>
      </c>
      <c r="I345" s="98"/>
      <c r="J345" s="100">
        <v>45017</v>
      </c>
      <c r="K345" s="100">
        <v>45138</v>
      </c>
      <c r="L345" s="10">
        <f t="shared" si="8"/>
        <v>121</v>
      </c>
      <c r="M345" s="99" t="s">
        <v>919</v>
      </c>
      <c r="N345" s="132" t="s">
        <v>107</v>
      </c>
      <c r="O345" s="134" t="s">
        <v>920</v>
      </c>
      <c r="P345" s="98" t="s">
        <v>1612</v>
      </c>
      <c r="Q345" s="98" t="s">
        <v>13</v>
      </c>
      <c r="R345" s="132" t="s">
        <v>27</v>
      </c>
      <c r="S345" s="132"/>
      <c r="T345" s="132" t="s">
        <v>52</v>
      </c>
      <c r="U345" s="98"/>
      <c r="V345" s="98"/>
      <c r="W345" s="98"/>
      <c r="X345" s="98"/>
      <c r="Y345" s="98"/>
      <c r="Z345" s="98"/>
      <c r="AA345" s="98"/>
      <c r="AB345" s="98"/>
      <c r="AC345" s="98"/>
      <c r="AD345" s="98"/>
      <c r="AE345" s="98" t="s">
        <v>290</v>
      </c>
      <c r="AF345" s="98" t="s">
        <v>1242</v>
      </c>
      <c r="AG345" s="98"/>
      <c r="AH345" s="98"/>
      <c r="AI345" s="98"/>
      <c r="AJ345" s="98" t="s">
        <v>921</v>
      </c>
      <c r="AK345" s="98"/>
      <c r="AL345" s="98" t="s">
        <v>1486</v>
      </c>
      <c r="AM345" s="98" t="s">
        <v>1240</v>
      </c>
      <c r="AN345" s="98" t="s">
        <v>350</v>
      </c>
      <c r="AO345" s="98"/>
      <c r="AP345" s="98"/>
      <c r="AQ345" s="98"/>
      <c r="AR345" s="98"/>
      <c r="AS345" s="98"/>
      <c r="AT345" s="98"/>
      <c r="AU345" s="98" t="s">
        <v>33</v>
      </c>
      <c r="AV345" s="98"/>
      <c r="AW345" s="98"/>
      <c r="AX345" s="98"/>
      <c r="AY345" s="98"/>
      <c r="AZ345" s="98"/>
      <c r="BA345" s="98"/>
      <c r="BB345" s="98"/>
      <c r="BC345" s="98"/>
      <c r="BD345" s="98"/>
      <c r="BE345" s="98"/>
      <c r="BF345" s="98"/>
      <c r="BG345" s="98"/>
      <c r="BH345" s="98"/>
      <c r="BI345" s="98"/>
      <c r="BJ345" s="98"/>
      <c r="BK345" s="98"/>
      <c r="BL345" s="98"/>
      <c r="BM345" s="98"/>
      <c r="BN345" s="98" t="s">
        <v>96</v>
      </c>
      <c r="BO345" s="101" t="s">
        <v>1488</v>
      </c>
      <c r="BP345" s="101"/>
      <c r="BQ345" s="6"/>
    </row>
    <row r="346" spans="1:69" s="9" customFormat="1" ht="135.75" hidden="1" customHeight="1" x14ac:dyDescent="0.25">
      <c r="A346" s="6"/>
      <c r="B346" s="97" t="s">
        <v>2340</v>
      </c>
      <c r="C346" s="98" t="s">
        <v>2341</v>
      </c>
      <c r="D346" s="140" t="s">
        <v>2342</v>
      </c>
      <c r="E346" s="98" t="s">
        <v>1000</v>
      </c>
      <c r="F346" s="98" t="s">
        <v>1000</v>
      </c>
      <c r="G346" s="98" t="s">
        <v>1515</v>
      </c>
      <c r="H346" s="132" t="s">
        <v>801</v>
      </c>
      <c r="I346" s="98"/>
      <c r="J346" s="100">
        <v>45108</v>
      </c>
      <c r="K346" s="100">
        <v>45230</v>
      </c>
      <c r="L346" s="10">
        <f t="shared" si="8"/>
        <v>122</v>
      </c>
      <c r="M346" s="99" t="s">
        <v>919</v>
      </c>
      <c r="N346" s="132" t="s">
        <v>107</v>
      </c>
      <c r="O346" s="134" t="s">
        <v>920</v>
      </c>
      <c r="P346" s="98" t="s">
        <v>1612</v>
      </c>
      <c r="Q346" s="98" t="s">
        <v>13</v>
      </c>
      <c r="R346" s="132" t="s">
        <v>27</v>
      </c>
      <c r="S346" s="132"/>
      <c r="T346" s="132" t="s">
        <v>52</v>
      </c>
      <c r="U346" s="98"/>
      <c r="V346" s="98"/>
      <c r="W346" s="98"/>
      <c r="X346" s="98"/>
      <c r="Y346" s="98"/>
      <c r="Z346" s="98"/>
      <c r="AA346" s="98"/>
      <c r="AB346" s="98"/>
      <c r="AC346" s="98"/>
      <c r="AD346" s="98"/>
      <c r="AE346" s="98" t="s">
        <v>290</v>
      </c>
      <c r="AF346" s="98" t="s">
        <v>1242</v>
      </c>
      <c r="AG346" s="98"/>
      <c r="AH346" s="98"/>
      <c r="AI346" s="98"/>
      <c r="AJ346" s="98" t="s">
        <v>921</v>
      </c>
      <c r="AK346" s="98"/>
      <c r="AL346" s="98" t="s">
        <v>1486</v>
      </c>
      <c r="AM346" s="98" t="s">
        <v>1240</v>
      </c>
      <c r="AN346" s="98" t="s">
        <v>350</v>
      </c>
      <c r="AO346" s="98"/>
      <c r="AP346" s="98"/>
      <c r="AQ346" s="98"/>
      <c r="AR346" s="98"/>
      <c r="AS346" s="98"/>
      <c r="AT346" s="98"/>
      <c r="AU346" s="98" t="s">
        <v>33</v>
      </c>
      <c r="AV346" s="98"/>
      <c r="AW346" s="98"/>
      <c r="AX346" s="98"/>
      <c r="AY346" s="98"/>
      <c r="AZ346" s="98"/>
      <c r="BA346" s="98"/>
      <c r="BB346" s="98"/>
      <c r="BC346" s="98"/>
      <c r="BD346" s="98"/>
      <c r="BE346" s="98"/>
      <c r="BF346" s="98"/>
      <c r="BG346" s="98"/>
      <c r="BH346" s="98"/>
      <c r="BI346" s="98"/>
      <c r="BJ346" s="98"/>
      <c r="BK346" s="98"/>
      <c r="BL346" s="98"/>
      <c r="BM346" s="98"/>
      <c r="BN346" s="98" t="s">
        <v>96</v>
      </c>
      <c r="BO346" s="101" t="s">
        <v>1488</v>
      </c>
      <c r="BP346" s="101"/>
      <c r="BQ346" s="6"/>
    </row>
    <row r="347" spans="1:69" s="9" customFormat="1" ht="135.75" hidden="1" customHeight="1" x14ac:dyDescent="0.25">
      <c r="A347" s="6"/>
      <c r="B347" s="97" t="s">
        <v>2343</v>
      </c>
      <c r="C347" s="98" t="s">
        <v>2344</v>
      </c>
      <c r="D347" s="98" t="s">
        <v>1005</v>
      </c>
      <c r="E347" s="98" t="s">
        <v>1006</v>
      </c>
      <c r="F347" s="98" t="s">
        <v>1006</v>
      </c>
      <c r="G347" s="98" t="s">
        <v>1515</v>
      </c>
      <c r="H347" s="132" t="s">
        <v>801</v>
      </c>
      <c r="I347" s="98"/>
      <c r="J347" s="100">
        <v>44958</v>
      </c>
      <c r="K347" s="100">
        <v>45061</v>
      </c>
      <c r="L347" s="10">
        <f t="shared" si="8"/>
        <v>103</v>
      </c>
      <c r="M347" s="99" t="s">
        <v>919</v>
      </c>
      <c r="N347" s="132" t="s">
        <v>107</v>
      </c>
      <c r="O347" s="98" t="s">
        <v>1007</v>
      </c>
      <c r="P347" s="98" t="s">
        <v>1612</v>
      </c>
      <c r="Q347" s="98" t="s">
        <v>13</v>
      </c>
      <c r="R347" s="132" t="s">
        <v>27</v>
      </c>
      <c r="S347" s="132"/>
      <c r="T347" s="132" t="s">
        <v>52</v>
      </c>
      <c r="U347" s="98"/>
      <c r="V347" s="98"/>
      <c r="W347" s="98"/>
      <c r="X347" s="98"/>
      <c r="Y347" s="98"/>
      <c r="Z347" s="98"/>
      <c r="AA347" s="98"/>
      <c r="AB347" s="98"/>
      <c r="AC347" s="98"/>
      <c r="AD347" s="98"/>
      <c r="AE347" s="98"/>
      <c r="AF347" s="98"/>
      <c r="AG347" s="98"/>
      <c r="AH347" s="98"/>
      <c r="AI347" s="98"/>
      <c r="AJ347" s="98" t="s">
        <v>2345</v>
      </c>
      <c r="AK347" s="98"/>
      <c r="AL347" s="98" t="s">
        <v>1486</v>
      </c>
      <c r="AM347" s="98"/>
      <c r="AN347" s="98"/>
      <c r="AO347" s="98"/>
      <c r="AP347" s="98"/>
      <c r="AQ347" s="98"/>
      <c r="AR347" s="98"/>
      <c r="AS347" s="98"/>
      <c r="AT347" s="98"/>
      <c r="AU347" s="98" t="s">
        <v>33</v>
      </c>
      <c r="AV347" s="98"/>
      <c r="AW347" s="98"/>
      <c r="AX347" s="98"/>
      <c r="AY347" s="98"/>
      <c r="AZ347" s="98"/>
      <c r="BA347" s="98"/>
      <c r="BB347" s="98"/>
      <c r="BC347" s="98"/>
      <c r="BD347" s="98"/>
      <c r="BE347" s="98"/>
      <c r="BF347" s="98"/>
      <c r="BG347" s="98"/>
      <c r="BH347" s="98"/>
      <c r="BI347" s="98"/>
      <c r="BJ347" s="98"/>
      <c r="BK347" s="98"/>
      <c r="BL347" s="98"/>
      <c r="BM347" s="98"/>
      <c r="BN347" s="98" t="s">
        <v>96</v>
      </c>
      <c r="BO347" s="101" t="s">
        <v>1488</v>
      </c>
      <c r="BP347" s="101"/>
      <c r="BQ347" s="6"/>
    </row>
    <row r="348" spans="1:69" s="9" customFormat="1" ht="135.75" hidden="1" customHeight="1" x14ac:dyDescent="0.25">
      <c r="A348" s="6"/>
      <c r="B348" s="97" t="s">
        <v>2346</v>
      </c>
      <c r="C348" s="98" t="s">
        <v>2347</v>
      </c>
      <c r="D348" s="98" t="s">
        <v>1005</v>
      </c>
      <c r="E348" s="98" t="s">
        <v>1006</v>
      </c>
      <c r="F348" s="98" t="s">
        <v>1006</v>
      </c>
      <c r="G348" s="98" t="s">
        <v>1515</v>
      </c>
      <c r="H348" s="132" t="s">
        <v>801</v>
      </c>
      <c r="I348" s="98"/>
      <c r="J348" s="100">
        <v>45017</v>
      </c>
      <c r="K348" s="100">
        <v>45138</v>
      </c>
      <c r="L348" s="10">
        <f t="shared" si="8"/>
        <v>121</v>
      </c>
      <c r="M348" s="99" t="s">
        <v>919</v>
      </c>
      <c r="N348" s="132" t="s">
        <v>107</v>
      </c>
      <c r="O348" s="98" t="s">
        <v>1007</v>
      </c>
      <c r="P348" s="98" t="s">
        <v>1612</v>
      </c>
      <c r="Q348" s="98" t="s">
        <v>13</v>
      </c>
      <c r="R348" s="132" t="s">
        <v>27</v>
      </c>
      <c r="S348" s="132"/>
      <c r="T348" s="132" t="s">
        <v>52</v>
      </c>
      <c r="U348" s="98"/>
      <c r="V348" s="98"/>
      <c r="W348" s="98"/>
      <c r="X348" s="98"/>
      <c r="Y348" s="98"/>
      <c r="Z348" s="98"/>
      <c r="AA348" s="98"/>
      <c r="AB348" s="98"/>
      <c r="AC348" s="98"/>
      <c r="AD348" s="98"/>
      <c r="AE348" s="98"/>
      <c r="AF348" s="98"/>
      <c r="AG348" s="98"/>
      <c r="AH348" s="98"/>
      <c r="AI348" s="98"/>
      <c r="AJ348" s="98" t="s">
        <v>2345</v>
      </c>
      <c r="AK348" s="98"/>
      <c r="AL348" s="98" t="s">
        <v>1486</v>
      </c>
      <c r="AM348" s="98"/>
      <c r="AN348" s="98"/>
      <c r="AO348" s="98"/>
      <c r="AP348" s="98"/>
      <c r="AQ348" s="98"/>
      <c r="AR348" s="98"/>
      <c r="AS348" s="98"/>
      <c r="AT348" s="98"/>
      <c r="AU348" s="98" t="s">
        <v>33</v>
      </c>
      <c r="AV348" s="98"/>
      <c r="AW348" s="98"/>
      <c r="AX348" s="98"/>
      <c r="AY348" s="98"/>
      <c r="AZ348" s="98"/>
      <c r="BA348" s="98"/>
      <c r="BB348" s="98"/>
      <c r="BC348" s="98"/>
      <c r="BD348" s="98"/>
      <c r="BE348" s="98"/>
      <c r="BF348" s="98"/>
      <c r="BG348" s="98"/>
      <c r="BH348" s="98"/>
      <c r="BI348" s="98"/>
      <c r="BJ348" s="98"/>
      <c r="BK348" s="98"/>
      <c r="BL348" s="98"/>
      <c r="BM348" s="98"/>
      <c r="BN348" s="98" t="s">
        <v>96</v>
      </c>
      <c r="BO348" s="101" t="s">
        <v>1488</v>
      </c>
      <c r="BP348" s="101"/>
      <c r="BQ348" s="6"/>
    </row>
    <row r="349" spans="1:69" s="9" customFormat="1" ht="135.75" hidden="1" customHeight="1" x14ac:dyDescent="0.25">
      <c r="A349" s="6"/>
      <c r="B349" s="97" t="s">
        <v>2348</v>
      </c>
      <c r="C349" s="98" t="s">
        <v>2349</v>
      </c>
      <c r="D349" s="98" t="s">
        <v>1005</v>
      </c>
      <c r="E349" s="98" t="s">
        <v>1006</v>
      </c>
      <c r="F349" s="98" t="s">
        <v>1006</v>
      </c>
      <c r="G349" s="98" t="s">
        <v>1515</v>
      </c>
      <c r="H349" s="132" t="s">
        <v>801</v>
      </c>
      <c r="I349" s="98"/>
      <c r="J349" s="100">
        <v>45108</v>
      </c>
      <c r="K349" s="100">
        <v>45230</v>
      </c>
      <c r="L349" s="10">
        <f t="shared" si="8"/>
        <v>122</v>
      </c>
      <c r="M349" s="99" t="s">
        <v>919</v>
      </c>
      <c r="N349" s="132" t="s">
        <v>107</v>
      </c>
      <c r="O349" s="98" t="s">
        <v>1007</v>
      </c>
      <c r="P349" s="98" t="s">
        <v>1612</v>
      </c>
      <c r="Q349" s="98" t="s">
        <v>13</v>
      </c>
      <c r="R349" s="132" t="s">
        <v>27</v>
      </c>
      <c r="S349" s="132"/>
      <c r="T349" s="132" t="s">
        <v>52</v>
      </c>
      <c r="U349" s="98"/>
      <c r="V349" s="98"/>
      <c r="W349" s="98"/>
      <c r="X349" s="98"/>
      <c r="Y349" s="98"/>
      <c r="Z349" s="98"/>
      <c r="AA349" s="98"/>
      <c r="AB349" s="98"/>
      <c r="AC349" s="98"/>
      <c r="AD349" s="98"/>
      <c r="AE349" s="98"/>
      <c r="AF349" s="98"/>
      <c r="AG349" s="98"/>
      <c r="AH349" s="98"/>
      <c r="AI349" s="98"/>
      <c r="AJ349" s="98" t="s">
        <v>2345</v>
      </c>
      <c r="AK349" s="98"/>
      <c r="AL349" s="98" t="s">
        <v>1486</v>
      </c>
      <c r="AM349" s="98"/>
      <c r="AN349" s="98"/>
      <c r="AO349" s="98"/>
      <c r="AP349" s="98"/>
      <c r="AQ349" s="98"/>
      <c r="AR349" s="98"/>
      <c r="AS349" s="98"/>
      <c r="AT349" s="98"/>
      <c r="AU349" s="98" t="s">
        <v>33</v>
      </c>
      <c r="AV349" s="98"/>
      <c r="AW349" s="98"/>
      <c r="AX349" s="98"/>
      <c r="AY349" s="98"/>
      <c r="AZ349" s="98"/>
      <c r="BA349" s="98"/>
      <c r="BB349" s="98"/>
      <c r="BC349" s="98"/>
      <c r="BD349" s="98"/>
      <c r="BE349" s="98"/>
      <c r="BF349" s="98"/>
      <c r="BG349" s="98"/>
      <c r="BH349" s="98"/>
      <c r="BI349" s="98"/>
      <c r="BJ349" s="98"/>
      <c r="BK349" s="98"/>
      <c r="BL349" s="98"/>
      <c r="BM349" s="98"/>
      <c r="BN349" s="98" t="s">
        <v>96</v>
      </c>
      <c r="BO349" s="101" t="s">
        <v>1488</v>
      </c>
      <c r="BP349" s="101"/>
      <c r="BQ349" s="6"/>
    </row>
    <row r="350" spans="1:69" s="9" customFormat="1" ht="135.75" hidden="1" customHeight="1" x14ac:dyDescent="0.25">
      <c r="A350" s="6"/>
      <c r="B350" s="97" t="s">
        <v>2350</v>
      </c>
      <c r="C350" s="98" t="s">
        <v>2351</v>
      </c>
      <c r="D350" s="98" t="s">
        <v>1005</v>
      </c>
      <c r="E350" s="98" t="s">
        <v>1006</v>
      </c>
      <c r="F350" s="98" t="s">
        <v>1006</v>
      </c>
      <c r="G350" s="98" t="s">
        <v>1515</v>
      </c>
      <c r="H350" s="132" t="s">
        <v>801</v>
      </c>
      <c r="I350" s="98"/>
      <c r="J350" s="100">
        <v>45200</v>
      </c>
      <c r="K350" s="100">
        <v>45291</v>
      </c>
      <c r="L350" s="10">
        <f t="shared" si="8"/>
        <v>91</v>
      </c>
      <c r="M350" s="99" t="s">
        <v>919</v>
      </c>
      <c r="N350" s="132" t="s">
        <v>107</v>
      </c>
      <c r="O350" s="98" t="s">
        <v>1007</v>
      </c>
      <c r="P350" s="98" t="s">
        <v>1612</v>
      </c>
      <c r="Q350" s="98" t="s">
        <v>13</v>
      </c>
      <c r="R350" s="132" t="s">
        <v>27</v>
      </c>
      <c r="S350" s="132"/>
      <c r="T350" s="132" t="s">
        <v>52</v>
      </c>
      <c r="U350" s="98"/>
      <c r="V350" s="98"/>
      <c r="W350" s="98"/>
      <c r="X350" s="98"/>
      <c r="Y350" s="98"/>
      <c r="Z350" s="98"/>
      <c r="AA350" s="98"/>
      <c r="AB350" s="98"/>
      <c r="AC350" s="98"/>
      <c r="AD350" s="98"/>
      <c r="AE350" s="98"/>
      <c r="AF350" s="98"/>
      <c r="AG350" s="98"/>
      <c r="AH350" s="98"/>
      <c r="AI350" s="98"/>
      <c r="AJ350" s="98" t="s">
        <v>2345</v>
      </c>
      <c r="AK350" s="98"/>
      <c r="AL350" s="98" t="s">
        <v>1486</v>
      </c>
      <c r="AM350" s="98"/>
      <c r="AN350" s="98"/>
      <c r="AO350" s="98"/>
      <c r="AP350" s="98"/>
      <c r="AQ350" s="98"/>
      <c r="AR350" s="98"/>
      <c r="AS350" s="98"/>
      <c r="AT350" s="98"/>
      <c r="AU350" s="98" t="s">
        <v>33</v>
      </c>
      <c r="AV350" s="98"/>
      <c r="AW350" s="98"/>
      <c r="AX350" s="98"/>
      <c r="AY350" s="98"/>
      <c r="AZ350" s="98"/>
      <c r="BA350" s="98"/>
      <c r="BB350" s="98"/>
      <c r="BC350" s="98"/>
      <c r="BD350" s="98"/>
      <c r="BE350" s="98"/>
      <c r="BF350" s="98"/>
      <c r="BG350" s="98"/>
      <c r="BH350" s="98"/>
      <c r="BI350" s="98"/>
      <c r="BJ350" s="98"/>
      <c r="BK350" s="98"/>
      <c r="BL350" s="98"/>
      <c r="BM350" s="98"/>
      <c r="BN350" s="98" t="s">
        <v>96</v>
      </c>
      <c r="BO350" s="101" t="s">
        <v>1488</v>
      </c>
      <c r="BP350" s="101"/>
      <c r="BQ350" s="6"/>
    </row>
    <row r="351" spans="1:69" s="9" customFormat="1" ht="135.75" hidden="1" customHeight="1" x14ac:dyDescent="0.25">
      <c r="A351" s="6"/>
      <c r="B351" s="97" t="s">
        <v>2352</v>
      </c>
      <c r="C351" s="98" t="s">
        <v>2353</v>
      </c>
      <c r="D351" s="98" t="s">
        <v>1013</v>
      </c>
      <c r="E351" s="98" t="s">
        <v>1014</v>
      </c>
      <c r="F351" s="98" t="s">
        <v>1014</v>
      </c>
      <c r="G351" s="98" t="s">
        <v>1515</v>
      </c>
      <c r="H351" s="132" t="s">
        <v>801</v>
      </c>
      <c r="I351" s="98"/>
      <c r="J351" s="100">
        <v>44958</v>
      </c>
      <c r="K351" s="100">
        <v>45077</v>
      </c>
      <c r="L351" s="10">
        <f t="shared" si="8"/>
        <v>119</v>
      </c>
      <c r="M351" s="99" t="s">
        <v>919</v>
      </c>
      <c r="N351" s="98" t="s">
        <v>107</v>
      </c>
      <c r="O351" s="98" t="s">
        <v>1015</v>
      </c>
      <c r="P351" s="98" t="s">
        <v>1612</v>
      </c>
      <c r="Q351" s="98" t="s">
        <v>13</v>
      </c>
      <c r="R351" s="132" t="s">
        <v>27</v>
      </c>
      <c r="S351" s="132"/>
      <c r="T351" s="132" t="s">
        <v>52</v>
      </c>
      <c r="U351" s="98"/>
      <c r="V351" s="98"/>
      <c r="W351" s="98"/>
      <c r="X351" s="98"/>
      <c r="Y351" s="98"/>
      <c r="Z351" s="98"/>
      <c r="AA351" s="98"/>
      <c r="AB351" s="98"/>
      <c r="AC351" s="98"/>
      <c r="AD351" s="98"/>
      <c r="AE351" s="98" t="s">
        <v>553</v>
      </c>
      <c r="AF351" s="98" t="s">
        <v>1277</v>
      </c>
      <c r="AG351" s="98"/>
      <c r="AH351" s="98"/>
      <c r="AI351" s="98"/>
      <c r="AJ351" s="98" t="s">
        <v>981</v>
      </c>
      <c r="AK351" s="98"/>
      <c r="AL351" s="98" t="s">
        <v>1486</v>
      </c>
      <c r="AM351" s="98"/>
      <c r="AN351" s="98"/>
      <c r="AO351" s="98"/>
      <c r="AP351" s="98"/>
      <c r="AQ351" s="98"/>
      <c r="AR351" s="98"/>
      <c r="AS351" s="98"/>
      <c r="AT351" s="98"/>
      <c r="AU351" s="98" t="s">
        <v>33</v>
      </c>
      <c r="AV351" s="98"/>
      <c r="AW351" s="98"/>
      <c r="AX351" s="98"/>
      <c r="AY351" s="98"/>
      <c r="AZ351" s="98"/>
      <c r="BA351" s="98"/>
      <c r="BB351" s="98"/>
      <c r="BC351" s="98"/>
      <c r="BD351" s="98"/>
      <c r="BE351" s="98"/>
      <c r="BF351" s="98"/>
      <c r="BG351" s="98"/>
      <c r="BH351" s="98"/>
      <c r="BI351" s="98"/>
      <c r="BJ351" s="98"/>
      <c r="BK351" s="98"/>
      <c r="BL351" s="98"/>
      <c r="BM351" s="98"/>
      <c r="BN351" s="98" t="s">
        <v>96</v>
      </c>
      <c r="BO351" s="101" t="s">
        <v>1488</v>
      </c>
      <c r="BP351" s="101"/>
      <c r="BQ351" s="6"/>
    </row>
    <row r="352" spans="1:69" s="9" customFormat="1" ht="135.75" hidden="1" customHeight="1" x14ac:dyDescent="0.25">
      <c r="A352" s="6"/>
      <c r="B352" s="97" t="s">
        <v>2354</v>
      </c>
      <c r="C352" s="98" t="s">
        <v>2355</v>
      </c>
      <c r="D352" s="98" t="s">
        <v>1013</v>
      </c>
      <c r="E352" s="98" t="s">
        <v>1014</v>
      </c>
      <c r="F352" s="98" t="s">
        <v>1014</v>
      </c>
      <c r="G352" s="98" t="s">
        <v>1515</v>
      </c>
      <c r="H352" s="132" t="s">
        <v>801</v>
      </c>
      <c r="I352" s="98"/>
      <c r="J352" s="100">
        <v>45078</v>
      </c>
      <c r="K352" s="100">
        <v>45199</v>
      </c>
      <c r="L352" s="10">
        <f t="shared" si="8"/>
        <v>121</v>
      </c>
      <c r="M352" s="99" t="s">
        <v>919</v>
      </c>
      <c r="N352" s="98" t="s">
        <v>107</v>
      </c>
      <c r="O352" s="98" t="s">
        <v>1015</v>
      </c>
      <c r="P352" s="98" t="s">
        <v>1612</v>
      </c>
      <c r="Q352" s="98" t="s">
        <v>13</v>
      </c>
      <c r="R352" s="132" t="s">
        <v>27</v>
      </c>
      <c r="S352" s="132"/>
      <c r="T352" s="132" t="s">
        <v>52</v>
      </c>
      <c r="U352" s="98"/>
      <c r="V352" s="98"/>
      <c r="W352" s="98"/>
      <c r="X352" s="98"/>
      <c r="Y352" s="98"/>
      <c r="Z352" s="98"/>
      <c r="AA352" s="98"/>
      <c r="AB352" s="98"/>
      <c r="AC352" s="98"/>
      <c r="AD352" s="98"/>
      <c r="AE352" s="98" t="s">
        <v>553</v>
      </c>
      <c r="AF352" s="98" t="s">
        <v>1277</v>
      </c>
      <c r="AG352" s="98"/>
      <c r="AH352" s="98"/>
      <c r="AI352" s="98"/>
      <c r="AJ352" s="98" t="s">
        <v>981</v>
      </c>
      <c r="AK352" s="98"/>
      <c r="AL352" s="98" t="s">
        <v>1486</v>
      </c>
      <c r="AM352" s="98"/>
      <c r="AN352" s="98"/>
      <c r="AO352" s="98"/>
      <c r="AP352" s="98"/>
      <c r="AQ352" s="98"/>
      <c r="AR352" s="98"/>
      <c r="AS352" s="98"/>
      <c r="AT352" s="98"/>
      <c r="AU352" s="98" t="s">
        <v>33</v>
      </c>
      <c r="AV352" s="98"/>
      <c r="AW352" s="98"/>
      <c r="AX352" s="98"/>
      <c r="AY352" s="98"/>
      <c r="AZ352" s="98"/>
      <c r="BA352" s="98"/>
      <c r="BB352" s="98"/>
      <c r="BC352" s="98"/>
      <c r="BD352" s="98"/>
      <c r="BE352" s="98"/>
      <c r="BF352" s="98"/>
      <c r="BG352" s="98"/>
      <c r="BH352" s="98"/>
      <c r="BI352" s="98"/>
      <c r="BJ352" s="98"/>
      <c r="BK352" s="98"/>
      <c r="BL352" s="98"/>
      <c r="BM352" s="98"/>
      <c r="BN352" s="98" t="s">
        <v>96</v>
      </c>
      <c r="BO352" s="101" t="s">
        <v>1488</v>
      </c>
      <c r="BP352" s="101"/>
      <c r="BQ352" s="6"/>
    </row>
    <row r="353" spans="1:69" s="9" customFormat="1" ht="135.75" hidden="1" customHeight="1" x14ac:dyDescent="0.25">
      <c r="A353" s="6"/>
      <c r="B353" s="97" t="s">
        <v>2356</v>
      </c>
      <c r="C353" s="98" t="s">
        <v>2357</v>
      </c>
      <c r="D353" s="98" t="s">
        <v>1013</v>
      </c>
      <c r="E353" s="98" t="s">
        <v>1014</v>
      </c>
      <c r="F353" s="98" t="s">
        <v>1014</v>
      </c>
      <c r="G353" s="98" t="s">
        <v>1515</v>
      </c>
      <c r="H353" s="132" t="s">
        <v>801</v>
      </c>
      <c r="I353" s="98"/>
      <c r="J353" s="100">
        <v>45170</v>
      </c>
      <c r="K353" s="100">
        <v>45291</v>
      </c>
      <c r="L353" s="10">
        <f t="shared" si="8"/>
        <v>121</v>
      </c>
      <c r="M353" s="99" t="s">
        <v>919</v>
      </c>
      <c r="N353" s="98" t="s">
        <v>107</v>
      </c>
      <c r="O353" s="98" t="s">
        <v>1015</v>
      </c>
      <c r="P353" s="98" t="s">
        <v>1612</v>
      </c>
      <c r="Q353" s="98" t="s">
        <v>13</v>
      </c>
      <c r="R353" s="132" t="s">
        <v>27</v>
      </c>
      <c r="S353" s="132"/>
      <c r="T353" s="132" t="s">
        <v>52</v>
      </c>
      <c r="U353" s="98"/>
      <c r="V353" s="98"/>
      <c r="W353" s="98"/>
      <c r="X353" s="98"/>
      <c r="Y353" s="98"/>
      <c r="Z353" s="98"/>
      <c r="AA353" s="98"/>
      <c r="AB353" s="98"/>
      <c r="AC353" s="98"/>
      <c r="AD353" s="98"/>
      <c r="AE353" s="98" t="s">
        <v>553</v>
      </c>
      <c r="AF353" s="98" t="s">
        <v>1277</v>
      </c>
      <c r="AG353" s="98"/>
      <c r="AH353" s="98"/>
      <c r="AI353" s="98"/>
      <c r="AJ353" s="98" t="s">
        <v>981</v>
      </c>
      <c r="AK353" s="98"/>
      <c r="AL353" s="98" t="s">
        <v>1486</v>
      </c>
      <c r="AM353" s="98"/>
      <c r="AN353" s="98"/>
      <c r="AO353" s="98"/>
      <c r="AP353" s="98"/>
      <c r="AQ353" s="98"/>
      <c r="AR353" s="98"/>
      <c r="AS353" s="98"/>
      <c r="AT353" s="98"/>
      <c r="AU353" s="98" t="s">
        <v>33</v>
      </c>
      <c r="AV353" s="98"/>
      <c r="AW353" s="98"/>
      <c r="AX353" s="98"/>
      <c r="AY353" s="98"/>
      <c r="AZ353" s="98"/>
      <c r="BA353" s="98"/>
      <c r="BB353" s="98"/>
      <c r="BC353" s="98"/>
      <c r="BD353" s="98"/>
      <c r="BE353" s="98"/>
      <c r="BF353" s="98"/>
      <c r="BG353" s="98"/>
      <c r="BH353" s="98"/>
      <c r="BI353" s="98"/>
      <c r="BJ353" s="98"/>
      <c r="BK353" s="98"/>
      <c r="BL353" s="98"/>
      <c r="BM353" s="98"/>
      <c r="BN353" s="98" t="s">
        <v>96</v>
      </c>
      <c r="BO353" s="101" t="s">
        <v>1488</v>
      </c>
      <c r="BP353" s="101"/>
      <c r="BQ353" s="6"/>
    </row>
    <row r="354" spans="1:69" s="9" customFormat="1" ht="135.75" hidden="1" customHeight="1" x14ac:dyDescent="0.25">
      <c r="A354" s="6"/>
      <c r="B354" s="97" t="s">
        <v>2358</v>
      </c>
      <c r="C354" s="98" t="s">
        <v>1018</v>
      </c>
      <c r="D354" s="98" t="s">
        <v>1018</v>
      </c>
      <c r="E354" s="98" t="s">
        <v>2359</v>
      </c>
      <c r="F354" s="98" t="s">
        <v>2359</v>
      </c>
      <c r="G354" s="98" t="s">
        <v>1515</v>
      </c>
      <c r="H354" s="132" t="s">
        <v>801</v>
      </c>
      <c r="I354" s="98"/>
      <c r="J354" s="100">
        <v>45231</v>
      </c>
      <c r="K354" s="100">
        <v>45275</v>
      </c>
      <c r="L354" s="10">
        <f t="shared" si="8"/>
        <v>44</v>
      </c>
      <c r="M354" s="99" t="s">
        <v>919</v>
      </c>
      <c r="N354" s="132" t="s">
        <v>107</v>
      </c>
      <c r="O354" s="134" t="s">
        <v>920</v>
      </c>
      <c r="P354" s="98" t="s">
        <v>1612</v>
      </c>
      <c r="Q354" s="98" t="s">
        <v>13</v>
      </c>
      <c r="R354" s="132" t="s">
        <v>27</v>
      </c>
      <c r="S354" s="132"/>
      <c r="T354" s="132" t="s">
        <v>52</v>
      </c>
      <c r="U354" s="98"/>
      <c r="V354" s="98"/>
      <c r="W354" s="98"/>
      <c r="X354" s="98"/>
      <c r="Y354" s="98"/>
      <c r="Z354" s="98"/>
      <c r="AA354" s="98"/>
      <c r="AB354" s="98"/>
      <c r="AC354" s="98"/>
      <c r="AD354" s="98"/>
      <c r="AE354" s="98" t="s">
        <v>553</v>
      </c>
      <c r="AF354" s="98" t="s">
        <v>1277</v>
      </c>
      <c r="AG354" s="98"/>
      <c r="AH354" s="98"/>
      <c r="AI354" s="98"/>
      <c r="AJ354" s="98" t="s">
        <v>921</v>
      </c>
      <c r="AK354" s="98"/>
      <c r="AL354" s="98" t="s">
        <v>1486</v>
      </c>
      <c r="AM354" s="98"/>
      <c r="AN354" s="98"/>
      <c r="AO354" s="98"/>
      <c r="AP354" s="98"/>
      <c r="AQ354" s="98"/>
      <c r="AR354" s="98"/>
      <c r="AS354" s="98"/>
      <c r="AT354" s="98"/>
      <c r="AU354" s="98" t="s">
        <v>33</v>
      </c>
      <c r="AV354" s="98"/>
      <c r="AW354" s="98"/>
      <c r="AX354" s="98"/>
      <c r="AY354" s="98"/>
      <c r="AZ354" s="98"/>
      <c r="BA354" s="98"/>
      <c r="BB354" s="98"/>
      <c r="BC354" s="98"/>
      <c r="BD354" s="98"/>
      <c r="BE354" s="98"/>
      <c r="BF354" s="98"/>
      <c r="BG354" s="98"/>
      <c r="BH354" s="98"/>
      <c r="BI354" s="98"/>
      <c r="BJ354" s="98"/>
      <c r="BK354" s="98"/>
      <c r="BL354" s="98"/>
      <c r="BM354" s="98"/>
      <c r="BN354" s="98" t="s">
        <v>96</v>
      </c>
      <c r="BO354" s="101" t="s">
        <v>1488</v>
      </c>
      <c r="BP354" s="101"/>
      <c r="BQ354" s="6"/>
    </row>
    <row r="355" spans="1:69" s="9" customFormat="1" ht="135.75" hidden="1" customHeight="1" x14ac:dyDescent="0.25">
      <c r="A355" s="6"/>
      <c r="B355" s="97" t="s">
        <v>2360</v>
      </c>
      <c r="C355" s="98" t="s">
        <v>2361</v>
      </c>
      <c r="D355" s="98" t="s">
        <v>2362</v>
      </c>
      <c r="E355" s="98" t="s">
        <v>2363</v>
      </c>
      <c r="F355" s="98" t="s">
        <v>2363</v>
      </c>
      <c r="G355" s="98" t="s">
        <v>1515</v>
      </c>
      <c r="H355" s="132" t="s">
        <v>801</v>
      </c>
      <c r="I355" s="98"/>
      <c r="J355" s="100">
        <v>45047</v>
      </c>
      <c r="K355" s="100">
        <v>45079</v>
      </c>
      <c r="L355" s="10">
        <f t="shared" si="8"/>
        <v>32</v>
      </c>
      <c r="M355" s="99" t="s">
        <v>919</v>
      </c>
      <c r="N355" s="132" t="s">
        <v>107</v>
      </c>
      <c r="O355" s="134" t="s">
        <v>920</v>
      </c>
      <c r="P355" s="98" t="s">
        <v>1612</v>
      </c>
      <c r="Q355" s="98" t="s">
        <v>13</v>
      </c>
      <c r="R355" s="132" t="s">
        <v>27</v>
      </c>
      <c r="S355" s="132"/>
      <c r="T355" s="132" t="s">
        <v>52</v>
      </c>
      <c r="U355" s="98"/>
      <c r="V355" s="98"/>
      <c r="W355" s="98"/>
      <c r="X355" s="98"/>
      <c r="Y355" s="98"/>
      <c r="Z355" s="98"/>
      <c r="AA355" s="98"/>
      <c r="AB355" s="98"/>
      <c r="AC355" s="98"/>
      <c r="AD355" s="98"/>
      <c r="AE355" s="98" t="s">
        <v>290</v>
      </c>
      <c r="AF355" s="98" t="s">
        <v>1242</v>
      </c>
      <c r="AG355" s="98"/>
      <c r="AH355" s="98"/>
      <c r="AI355" s="98"/>
      <c r="AJ355" s="98" t="s">
        <v>921</v>
      </c>
      <c r="AK355" s="98"/>
      <c r="AL355" s="98" t="s">
        <v>1486</v>
      </c>
      <c r="AM355" s="98" t="s">
        <v>1240</v>
      </c>
      <c r="AN355" s="98" t="s">
        <v>350</v>
      </c>
      <c r="AO355" s="98"/>
      <c r="AP355" s="98"/>
      <c r="AQ355" s="98"/>
      <c r="AR355" s="98"/>
      <c r="AS355" s="98"/>
      <c r="AT355" s="98"/>
      <c r="AU355" s="98" t="s">
        <v>33</v>
      </c>
      <c r="AV355" s="98"/>
      <c r="AW355" s="98"/>
      <c r="AX355" s="98"/>
      <c r="AY355" s="98"/>
      <c r="AZ355" s="98"/>
      <c r="BA355" s="98"/>
      <c r="BB355" s="98"/>
      <c r="BC355" s="98"/>
      <c r="BD355" s="98"/>
      <c r="BE355" s="98"/>
      <c r="BF355" s="98"/>
      <c r="BG355" s="98"/>
      <c r="BH355" s="98"/>
      <c r="BI355" s="98"/>
      <c r="BJ355" s="98"/>
      <c r="BK355" s="98"/>
      <c r="BL355" s="98"/>
      <c r="BM355" s="98"/>
      <c r="BN355" s="98" t="s">
        <v>96</v>
      </c>
      <c r="BO355" s="101" t="s">
        <v>1488</v>
      </c>
      <c r="BP355" s="101"/>
      <c r="BQ355" s="6"/>
    </row>
    <row r="356" spans="1:69" s="9" customFormat="1" ht="135.75" hidden="1" customHeight="1" x14ac:dyDescent="0.25">
      <c r="A356" s="6"/>
      <c r="B356" s="97" t="s">
        <v>2364</v>
      </c>
      <c r="C356" s="98" t="s">
        <v>2365</v>
      </c>
      <c r="D356" s="98" t="s">
        <v>2366</v>
      </c>
      <c r="E356" s="98" t="s">
        <v>2363</v>
      </c>
      <c r="F356" s="98" t="s">
        <v>2363</v>
      </c>
      <c r="G356" s="98" t="s">
        <v>1515</v>
      </c>
      <c r="H356" s="132" t="s">
        <v>801</v>
      </c>
      <c r="I356" s="98"/>
      <c r="J356" s="100">
        <v>45047</v>
      </c>
      <c r="K356" s="100">
        <v>45079</v>
      </c>
      <c r="L356" s="10">
        <f t="shared" si="8"/>
        <v>32</v>
      </c>
      <c r="M356" s="99" t="s">
        <v>919</v>
      </c>
      <c r="N356" s="132" t="s">
        <v>107</v>
      </c>
      <c r="O356" s="134" t="s">
        <v>920</v>
      </c>
      <c r="P356" s="98" t="s">
        <v>1612</v>
      </c>
      <c r="Q356" s="98" t="s">
        <v>13</v>
      </c>
      <c r="R356" s="132" t="s">
        <v>27</v>
      </c>
      <c r="S356" s="132"/>
      <c r="T356" s="132" t="s">
        <v>52</v>
      </c>
      <c r="U356" s="98"/>
      <c r="V356" s="98"/>
      <c r="W356" s="98"/>
      <c r="X356" s="98"/>
      <c r="Y356" s="98"/>
      <c r="Z356" s="98"/>
      <c r="AA356" s="98"/>
      <c r="AB356" s="98"/>
      <c r="AC356" s="98"/>
      <c r="AD356" s="98"/>
      <c r="AE356" s="98" t="s">
        <v>290</v>
      </c>
      <c r="AF356" s="98" t="s">
        <v>1242</v>
      </c>
      <c r="AG356" s="98"/>
      <c r="AH356" s="98"/>
      <c r="AI356" s="98"/>
      <c r="AJ356" s="98" t="s">
        <v>921</v>
      </c>
      <c r="AK356" s="98"/>
      <c r="AL356" s="98" t="s">
        <v>1486</v>
      </c>
      <c r="AM356" s="98" t="s">
        <v>1240</v>
      </c>
      <c r="AN356" s="98" t="s">
        <v>350</v>
      </c>
      <c r="AO356" s="98"/>
      <c r="AP356" s="98"/>
      <c r="AQ356" s="98"/>
      <c r="AR356" s="98"/>
      <c r="AS356" s="98"/>
      <c r="AT356" s="98"/>
      <c r="AU356" s="98" t="s">
        <v>33</v>
      </c>
      <c r="AV356" s="98"/>
      <c r="AW356" s="98"/>
      <c r="AX356" s="98"/>
      <c r="AY356" s="98"/>
      <c r="AZ356" s="98"/>
      <c r="BA356" s="98"/>
      <c r="BB356" s="98"/>
      <c r="BC356" s="98"/>
      <c r="BD356" s="98"/>
      <c r="BE356" s="98"/>
      <c r="BF356" s="98"/>
      <c r="BG356" s="98"/>
      <c r="BH356" s="98"/>
      <c r="BI356" s="98"/>
      <c r="BJ356" s="98"/>
      <c r="BK356" s="98"/>
      <c r="BL356" s="98"/>
      <c r="BM356" s="98"/>
      <c r="BN356" s="98" t="s">
        <v>96</v>
      </c>
      <c r="BO356" s="101" t="s">
        <v>1488</v>
      </c>
      <c r="BP356" s="101"/>
      <c r="BQ356" s="6"/>
    </row>
    <row r="357" spans="1:69" s="9" customFormat="1" ht="135.75" hidden="1" customHeight="1" x14ac:dyDescent="0.25">
      <c r="A357" s="6"/>
      <c r="B357" s="97" t="s">
        <v>2367</v>
      </c>
      <c r="C357" s="98" t="s">
        <v>2368</v>
      </c>
      <c r="D357" s="98" t="s">
        <v>2369</v>
      </c>
      <c r="E357" s="98" t="s">
        <v>2363</v>
      </c>
      <c r="F357" s="98" t="s">
        <v>2363</v>
      </c>
      <c r="G357" s="98" t="s">
        <v>1515</v>
      </c>
      <c r="H357" s="132" t="s">
        <v>801</v>
      </c>
      <c r="I357" s="98"/>
      <c r="J357" s="100">
        <v>45047</v>
      </c>
      <c r="K357" s="100">
        <v>45079</v>
      </c>
      <c r="L357" s="10">
        <f t="shared" si="8"/>
        <v>32</v>
      </c>
      <c r="M357" s="99" t="s">
        <v>919</v>
      </c>
      <c r="N357" s="132" t="s">
        <v>107</v>
      </c>
      <c r="O357" s="134" t="s">
        <v>920</v>
      </c>
      <c r="P357" s="98" t="s">
        <v>1612</v>
      </c>
      <c r="Q357" s="98" t="s">
        <v>13</v>
      </c>
      <c r="R357" s="132" t="s">
        <v>27</v>
      </c>
      <c r="S357" s="132"/>
      <c r="T357" s="132" t="s">
        <v>52</v>
      </c>
      <c r="U357" s="98"/>
      <c r="V357" s="98"/>
      <c r="W357" s="98"/>
      <c r="X357" s="98"/>
      <c r="Y357" s="98"/>
      <c r="Z357" s="98"/>
      <c r="AA357" s="98"/>
      <c r="AB357" s="98"/>
      <c r="AC357" s="98"/>
      <c r="AD357" s="98"/>
      <c r="AE357" s="98" t="s">
        <v>290</v>
      </c>
      <c r="AF357" s="98" t="s">
        <v>1242</v>
      </c>
      <c r="AG357" s="98"/>
      <c r="AH357" s="98"/>
      <c r="AI357" s="98"/>
      <c r="AJ357" s="98" t="s">
        <v>921</v>
      </c>
      <c r="AK357" s="98"/>
      <c r="AL357" s="98" t="s">
        <v>1486</v>
      </c>
      <c r="AM357" s="98" t="s">
        <v>1240</v>
      </c>
      <c r="AN357" s="98" t="s">
        <v>350</v>
      </c>
      <c r="AO357" s="98"/>
      <c r="AP357" s="98"/>
      <c r="AQ357" s="98"/>
      <c r="AR357" s="98"/>
      <c r="AS357" s="98"/>
      <c r="AT357" s="98"/>
      <c r="AU357" s="98" t="s">
        <v>33</v>
      </c>
      <c r="AV357" s="98"/>
      <c r="AW357" s="98"/>
      <c r="AX357" s="98"/>
      <c r="AY357" s="98"/>
      <c r="AZ357" s="98"/>
      <c r="BA357" s="98"/>
      <c r="BB357" s="98"/>
      <c r="BC357" s="98"/>
      <c r="BD357" s="98"/>
      <c r="BE357" s="98"/>
      <c r="BF357" s="98"/>
      <c r="BG357" s="98"/>
      <c r="BH357" s="98"/>
      <c r="BI357" s="98"/>
      <c r="BJ357" s="98"/>
      <c r="BK357" s="98"/>
      <c r="BL357" s="98"/>
      <c r="BM357" s="98"/>
      <c r="BN357" s="98" t="s">
        <v>96</v>
      </c>
      <c r="BO357" s="101" t="s">
        <v>1488</v>
      </c>
      <c r="BP357" s="101"/>
      <c r="BQ357" s="6"/>
    </row>
    <row r="358" spans="1:69" s="9" customFormat="1" ht="135.75" hidden="1" customHeight="1" x14ac:dyDescent="0.25">
      <c r="A358" s="6"/>
      <c r="B358" s="97" t="s">
        <v>2370</v>
      </c>
      <c r="C358" s="98" t="s">
        <v>1025</v>
      </c>
      <c r="D358" s="98" t="s">
        <v>1026</v>
      </c>
      <c r="E358" s="98" t="s">
        <v>2371</v>
      </c>
      <c r="F358" s="98" t="s">
        <v>2371</v>
      </c>
      <c r="G358" s="98" t="s">
        <v>1515</v>
      </c>
      <c r="H358" s="132" t="s">
        <v>801</v>
      </c>
      <c r="I358" s="98"/>
      <c r="J358" s="100">
        <v>45139</v>
      </c>
      <c r="K358" s="100">
        <v>45177</v>
      </c>
      <c r="L358" s="10">
        <f t="shared" si="8"/>
        <v>38</v>
      </c>
      <c r="M358" s="99" t="s">
        <v>919</v>
      </c>
      <c r="N358" s="132" t="s">
        <v>107</v>
      </c>
      <c r="O358" s="134" t="s">
        <v>920</v>
      </c>
      <c r="P358" s="98" t="s">
        <v>1612</v>
      </c>
      <c r="Q358" s="98" t="s">
        <v>13</v>
      </c>
      <c r="R358" s="132" t="s">
        <v>27</v>
      </c>
      <c r="S358" s="132"/>
      <c r="T358" s="132" t="s">
        <v>52</v>
      </c>
      <c r="U358" s="98"/>
      <c r="V358" s="98"/>
      <c r="W358" s="98"/>
      <c r="X358" s="98"/>
      <c r="Y358" s="98"/>
      <c r="Z358" s="98"/>
      <c r="AA358" s="98"/>
      <c r="AB358" s="98"/>
      <c r="AC358" s="98"/>
      <c r="AD358" s="98"/>
      <c r="AE358" s="98"/>
      <c r="AF358" s="98"/>
      <c r="AG358" s="98"/>
      <c r="AH358" s="98"/>
      <c r="AI358" s="98"/>
      <c r="AJ358" s="98" t="s">
        <v>921</v>
      </c>
      <c r="AK358" s="98"/>
      <c r="AL358" s="98" t="s">
        <v>1486</v>
      </c>
      <c r="AM358" s="98"/>
      <c r="AN358" s="98"/>
      <c r="AO358" s="98"/>
      <c r="AP358" s="98"/>
      <c r="AQ358" s="98"/>
      <c r="AR358" s="98"/>
      <c r="AS358" s="98"/>
      <c r="AT358" s="98"/>
      <c r="AU358" s="98" t="s">
        <v>33</v>
      </c>
      <c r="AV358" s="98"/>
      <c r="AW358" s="98"/>
      <c r="AX358" s="98"/>
      <c r="AY358" s="98"/>
      <c r="AZ358" s="98"/>
      <c r="BA358" s="98"/>
      <c r="BB358" s="98"/>
      <c r="BC358" s="98"/>
      <c r="BD358" s="98"/>
      <c r="BE358" s="98"/>
      <c r="BF358" s="98"/>
      <c r="BG358" s="98"/>
      <c r="BH358" s="98"/>
      <c r="BI358" s="98"/>
      <c r="BJ358" s="98"/>
      <c r="BK358" s="98"/>
      <c r="BL358" s="98"/>
      <c r="BM358" s="98"/>
      <c r="BN358" s="98" t="s">
        <v>96</v>
      </c>
      <c r="BO358" s="101" t="s">
        <v>1488</v>
      </c>
      <c r="BP358" s="101"/>
      <c r="BQ358" s="6"/>
    </row>
    <row r="359" spans="1:69" s="9" customFormat="1" ht="135.75" hidden="1" customHeight="1" x14ac:dyDescent="0.25">
      <c r="A359" s="6"/>
      <c r="B359" s="97" t="s">
        <v>2372</v>
      </c>
      <c r="C359" s="98" t="s">
        <v>1028</v>
      </c>
      <c r="D359" s="98" t="s">
        <v>1029</v>
      </c>
      <c r="E359" s="98" t="s">
        <v>2373</v>
      </c>
      <c r="F359" s="98" t="s">
        <v>2373</v>
      </c>
      <c r="G359" s="98" t="s">
        <v>1515</v>
      </c>
      <c r="H359" s="132" t="s">
        <v>801</v>
      </c>
      <c r="I359" s="98"/>
      <c r="J359" s="100">
        <v>44986</v>
      </c>
      <c r="K359" s="100">
        <v>45030</v>
      </c>
      <c r="L359" s="10">
        <f t="shared" si="8"/>
        <v>44</v>
      </c>
      <c r="M359" s="99" t="s">
        <v>919</v>
      </c>
      <c r="N359" s="132" t="s">
        <v>107</v>
      </c>
      <c r="O359" s="134" t="s">
        <v>920</v>
      </c>
      <c r="P359" s="98" t="s">
        <v>1612</v>
      </c>
      <c r="Q359" s="98" t="s">
        <v>13</v>
      </c>
      <c r="R359" s="132" t="s">
        <v>27</v>
      </c>
      <c r="S359" s="132"/>
      <c r="T359" s="132" t="s">
        <v>52</v>
      </c>
      <c r="U359" s="98"/>
      <c r="V359" s="98"/>
      <c r="W359" s="98"/>
      <c r="X359" s="98"/>
      <c r="Y359" s="98"/>
      <c r="Z359" s="98"/>
      <c r="AA359" s="98"/>
      <c r="AB359" s="98"/>
      <c r="AC359" s="98"/>
      <c r="AD359" s="98"/>
      <c r="AE359" s="98"/>
      <c r="AF359" s="98"/>
      <c r="AG359" s="98"/>
      <c r="AH359" s="98"/>
      <c r="AI359" s="98"/>
      <c r="AJ359" s="98" t="s">
        <v>921</v>
      </c>
      <c r="AK359" s="98"/>
      <c r="AL359" s="98" t="s">
        <v>1486</v>
      </c>
      <c r="AM359" s="98"/>
      <c r="AN359" s="98"/>
      <c r="AO359" s="98"/>
      <c r="AP359" s="98"/>
      <c r="AQ359" s="98"/>
      <c r="AR359" s="98"/>
      <c r="AS359" s="98"/>
      <c r="AT359" s="98"/>
      <c r="AU359" s="98" t="s">
        <v>33</v>
      </c>
      <c r="AV359" s="98"/>
      <c r="AW359" s="98"/>
      <c r="AX359" s="98"/>
      <c r="AY359" s="98"/>
      <c r="AZ359" s="98"/>
      <c r="BA359" s="98"/>
      <c r="BB359" s="98"/>
      <c r="BC359" s="98"/>
      <c r="BD359" s="98"/>
      <c r="BE359" s="98"/>
      <c r="BF359" s="98"/>
      <c r="BG359" s="98"/>
      <c r="BH359" s="98"/>
      <c r="BI359" s="98"/>
      <c r="BJ359" s="98"/>
      <c r="BK359" s="98"/>
      <c r="BL359" s="98"/>
      <c r="BM359" s="98"/>
      <c r="BN359" s="98" t="s">
        <v>96</v>
      </c>
      <c r="BO359" s="101" t="s">
        <v>1488</v>
      </c>
      <c r="BP359" s="101"/>
      <c r="BQ359" s="6"/>
    </row>
    <row r="360" spans="1:69" s="9" customFormat="1" ht="135.75" hidden="1" customHeight="1" x14ac:dyDescent="0.25">
      <c r="A360" s="6"/>
      <c r="B360" s="97" t="s">
        <v>2374</v>
      </c>
      <c r="C360" s="98" t="s">
        <v>2375</v>
      </c>
      <c r="D360" s="98" t="s">
        <v>2376</v>
      </c>
      <c r="E360" s="98" t="s">
        <v>2377</v>
      </c>
      <c r="F360" s="98" t="s">
        <v>2377</v>
      </c>
      <c r="G360" s="98" t="s">
        <v>1515</v>
      </c>
      <c r="H360" s="132" t="s">
        <v>801</v>
      </c>
      <c r="I360" s="98"/>
      <c r="J360" s="100">
        <v>45017</v>
      </c>
      <c r="K360" s="100">
        <v>45061</v>
      </c>
      <c r="L360" s="10">
        <f t="shared" si="8"/>
        <v>44</v>
      </c>
      <c r="M360" s="99" t="s">
        <v>919</v>
      </c>
      <c r="N360" s="132" t="s">
        <v>107</v>
      </c>
      <c r="O360" s="134" t="s">
        <v>920</v>
      </c>
      <c r="P360" s="98" t="s">
        <v>1612</v>
      </c>
      <c r="Q360" s="98" t="s">
        <v>13</v>
      </c>
      <c r="R360" s="132" t="s">
        <v>27</v>
      </c>
      <c r="S360" s="132"/>
      <c r="T360" s="132" t="s">
        <v>52</v>
      </c>
      <c r="U360" s="98"/>
      <c r="V360" s="98"/>
      <c r="W360" s="98"/>
      <c r="X360" s="98"/>
      <c r="Y360" s="98"/>
      <c r="Z360" s="98"/>
      <c r="AA360" s="98"/>
      <c r="AB360" s="98"/>
      <c r="AC360" s="98"/>
      <c r="AD360" s="98"/>
      <c r="AE360" s="98"/>
      <c r="AF360" s="98"/>
      <c r="AG360" s="98"/>
      <c r="AH360" s="98"/>
      <c r="AI360" s="98"/>
      <c r="AJ360" s="98" t="s">
        <v>921</v>
      </c>
      <c r="AK360" s="98"/>
      <c r="AL360" s="98" t="s">
        <v>1486</v>
      </c>
      <c r="AM360" s="98"/>
      <c r="AN360" s="98"/>
      <c r="AO360" s="98"/>
      <c r="AP360" s="98"/>
      <c r="AQ360" s="98"/>
      <c r="AR360" s="98"/>
      <c r="AS360" s="98"/>
      <c r="AT360" s="98"/>
      <c r="AU360" s="98" t="s">
        <v>33</v>
      </c>
      <c r="AV360" s="98"/>
      <c r="AW360" s="98"/>
      <c r="AX360" s="98"/>
      <c r="AY360" s="98"/>
      <c r="AZ360" s="98"/>
      <c r="BA360" s="98"/>
      <c r="BB360" s="98"/>
      <c r="BC360" s="98"/>
      <c r="BD360" s="98"/>
      <c r="BE360" s="98"/>
      <c r="BF360" s="98"/>
      <c r="BG360" s="98"/>
      <c r="BH360" s="98"/>
      <c r="BI360" s="98"/>
      <c r="BJ360" s="98"/>
      <c r="BK360" s="98"/>
      <c r="BL360" s="98"/>
      <c r="BM360" s="98"/>
      <c r="BN360" s="98" t="s">
        <v>96</v>
      </c>
      <c r="BO360" s="101" t="s">
        <v>1488</v>
      </c>
      <c r="BP360" s="101"/>
      <c r="BQ360" s="6"/>
    </row>
    <row r="361" spans="1:69" s="9" customFormat="1" ht="135.75" hidden="1" customHeight="1" x14ac:dyDescent="0.25">
      <c r="A361" s="6"/>
      <c r="B361" s="97" t="s">
        <v>2378</v>
      </c>
      <c r="C361" s="98" t="s">
        <v>1031</v>
      </c>
      <c r="D361" s="98" t="s">
        <v>1032</v>
      </c>
      <c r="E361" s="98" t="s">
        <v>1034</v>
      </c>
      <c r="F361" s="98" t="s">
        <v>1034</v>
      </c>
      <c r="G361" s="98" t="s">
        <v>1515</v>
      </c>
      <c r="H361" s="132" t="s">
        <v>801</v>
      </c>
      <c r="I361" s="98"/>
      <c r="J361" s="100">
        <v>45139</v>
      </c>
      <c r="K361" s="100">
        <v>45171</v>
      </c>
      <c r="L361" s="10">
        <f t="shared" si="8"/>
        <v>32</v>
      </c>
      <c r="M361" s="99" t="s">
        <v>919</v>
      </c>
      <c r="N361" s="132" t="s">
        <v>107</v>
      </c>
      <c r="O361" s="98" t="s">
        <v>1035</v>
      </c>
      <c r="P361" s="98" t="s">
        <v>1612</v>
      </c>
      <c r="Q361" s="98" t="s">
        <v>13</v>
      </c>
      <c r="R361" s="132" t="s">
        <v>27</v>
      </c>
      <c r="S361" s="132"/>
      <c r="T361" s="132" t="s">
        <v>52</v>
      </c>
      <c r="U361" s="98"/>
      <c r="V361" s="98"/>
      <c r="W361" s="98"/>
      <c r="X361" s="98"/>
      <c r="Y361" s="98"/>
      <c r="Z361" s="98"/>
      <c r="AA361" s="98"/>
      <c r="AB361" s="98"/>
      <c r="AC361" s="98"/>
      <c r="AD361" s="98"/>
      <c r="AE361" s="98"/>
      <c r="AF361" s="98"/>
      <c r="AG361" s="98"/>
      <c r="AH361" s="98"/>
      <c r="AI361" s="98"/>
      <c r="AJ361" s="98"/>
      <c r="AK361" s="98"/>
      <c r="AL361" s="98" t="s">
        <v>1486</v>
      </c>
      <c r="AM361" s="98"/>
      <c r="AN361" s="98"/>
      <c r="AO361" s="98"/>
      <c r="AP361" s="98"/>
      <c r="AQ361" s="98"/>
      <c r="AR361" s="98"/>
      <c r="AS361" s="98"/>
      <c r="AT361" s="98"/>
      <c r="AU361" s="98" t="s">
        <v>33</v>
      </c>
      <c r="AV361" s="98"/>
      <c r="AW361" s="98"/>
      <c r="AX361" s="98"/>
      <c r="AY361" s="98"/>
      <c r="AZ361" s="98"/>
      <c r="BA361" s="98"/>
      <c r="BB361" s="98"/>
      <c r="BC361" s="98"/>
      <c r="BD361" s="98"/>
      <c r="BE361" s="98"/>
      <c r="BF361" s="98"/>
      <c r="BG361" s="98"/>
      <c r="BH361" s="98"/>
      <c r="BI361" s="98"/>
      <c r="BJ361" s="98"/>
      <c r="BK361" s="98"/>
      <c r="BL361" s="98"/>
      <c r="BM361" s="98"/>
      <c r="BN361" s="98" t="s">
        <v>96</v>
      </c>
      <c r="BO361" s="101" t="s">
        <v>1488</v>
      </c>
      <c r="BP361" s="101"/>
      <c r="BQ361" s="6"/>
    </row>
    <row r="362" spans="1:69" s="9" customFormat="1" ht="135.75" hidden="1" customHeight="1" x14ac:dyDescent="0.25">
      <c r="A362" s="6"/>
      <c r="B362" s="97" t="s">
        <v>2379</v>
      </c>
      <c r="C362" s="98" t="s">
        <v>1036</v>
      </c>
      <c r="D362" s="98" t="s">
        <v>1037</v>
      </c>
      <c r="E362" s="141" t="s">
        <v>1038</v>
      </c>
      <c r="F362" s="141" t="s">
        <v>1039</v>
      </c>
      <c r="G362" s="98" t="s">
        <v>1515</v>
      </c>
      <c r="H362" s="132" t="s">
        <v>801</v>
      </c>
      <c r="I362" s="98"/>
      <c r="J362" s="100">
        <v>45200</v>
      </c>
      <c r="K362" s="100">
        <v>45230</v>
      </c>
      <c r="L362" s="10">
        <f t="shared" si="8"/>
        <v>30</v>
      </c>
      <c r="M362" s="99" t="s">
        <v>919</v>
      </c>
      <c r="N362" s="132" t="s">
        <v>107</v>
      </c>
      <c r="O362" s="98" t="s">
        <v>1035</v>
      </c>
      <c r="P362" s="98" t="s">
        <v>1612</v>
      </c>
      <c r="Q362" s="98" t="s">
        <v>13</v>
      </c>
      <c r="R362" s="132" t="s">
        <v>27</v>
      </c>
      <c r="S362" s="132"/>
      <c r="T362" s="132" t="s">
        <v>52</v>
      </c>
      <c r="U362" s="98"/>
      <c r="V362" s="98"/>
      <c r="W362" s="98"/>
      <c r="X362" s="98"/>
      <c r="Y362" s="98"/>
      <c r="Z362" s="98"/>
      <c r="AA362" s="98"/>
      <c r="AB362" s="98"/>
      <c r="AC362" s="98"/>
      <c r="AD362" s="98"/>
      <c r="AE362" s="98"/>
      <c r="AF362" s="98"/>
      <c r="AG362" s="98"/>
      <c r="AH362" s="98"/>
      <c r="AI362" s="98"/>
      <c r="AJ362" s="98"/>
      <c r="AK362" s="98"/>
      <c r="AL362" s="98" t="s">
        <v>1486</v>
      </c>
      <c r="AM362" s="98"/>
      <c r="AN362" s="98"/>
      <c r="AO362" s="98"/>
      <c r="AP362" s="98"/>
      <c r="AQ362" s="98"/>
      <c r="AR362" s="98"/>
      <c r="AS362" s="98"/>
      <c r="AT362" s="98"/>
      <c r="AU362" s="98" t="s">
        <v>33</v>
      </c>
      <c r="AV362" s="98"/>
      <c r="AW362" s="98"/>
      <c r="AX362" s="98"/>
      <c r="AY362" s="98"/>
      <c r="AZ362" s="98"/>
      <c r="BA362" s="98"/>
      <c r="BB362" s="98"/>
      <c r="BC362" s="98"/>
      <c r="BD362" s="98"/>
      <c r="BE362" s="98"/>
      <c r="BF362" s="98"/>
      <c r="BG362" s="98"/>
      <c r="BH362" s="98"/>
      <c r="BI362" s="98"/>
      <c r="BJ362" s="98"/>
      <c r="BK362" s="98"/>
      <c r="BL362" s="98"/>
      <c r="BM362" s="98"/>
      <c r="BN362" s="98" t="s">
        <v>96</v>
      </c>
      <c r="BO362" s="101" t="s">
        <v>1488</v>
      </c>
      <c r="BP362" s="101"/>
      <c r="BQ362" s="6"/>
    </row>
    <row r="363" spans="1:69" s="9" customFormat="1" ht="135.75" hidden="1" customHeight="1" x14ac:dyDescent="0.25">
      <c r="A363" s="6"/>
      <c r="B363" s="97" t="s">
        <v>2380</v>
      </c>
      <c r="C363" s="98" t="s">
        <v>1040</v>
      </c>
      <c r="D363" s="98" t="s">
        <v>1041</v>
      </c>
      <c r="E363" s="98" t="s">
        <v>1042</v>
      </c>
      <c r="F363" s="98" t="s">
        <v>1042</v>
      </c>
      <c r="G363" s="98" t="s">
        <v>1515</v>
      </c>
      <c r="H363" s="132" t="s">
        <v>801</v>
      </c>
      <c r="I363" s="98"/>
      <c r="J363" s="100">
        <v>44958</v>
      </c>
      <c r="K363" s="100">
        <v>44985</v>
      </c>
      <c r="L363" s="10">
        <f t="shared" si="8"/>
        <v>27</v>
      </c>
      <c r="M363" s="99" t="s">
        <v>919</v>
      </c>
      <c r="N363" s="98" t="s">
        <v>131</v>
      </c>
      <c r="O363" s="98" t="s">
        <v>1043</v>
      </c>
      <c r="P363" s="98" t="s">
        <v>1612</v>
      </c>
      <c r="Q363" s="98" t="s">
        <v>13</v>
      </c>
      <c r="R363" s="132" t="s">
        <v>27</v>
      </c>
      <c r="S363" s="132"/>
      <c r="T363" s="132" t="s">
        <v>52</v>
      </c>
      <c r="U363" s="98"/>
      <c r="V363" s="98"/>
      <c r="W363" s="98"/>
      <c r="X363" s="98"/>
      <c r="Y363" s="98"/>
      <c r="Z363" s="98"/>
      <c r="AA363" s="98"/>
      <c r="AB363" s="98"/>
      <c r="AC363" s="98"/>
      <c r="AD363" s="98"/>
      <c r="AE363" s="98" t="s">
        <v>553</v>
      </c>
      <c r="AF363" s="98" t="s">
        <v>1277</v>
      </c>
      <c r="AG363" s="98"/>
      <c r="AH363" s="98"/>
      <c r="AI363" s="98"/>
      <c r="AJ363" s="98"/>
      <c r="AK363" s="98"/>
      <c r="AL363" s="98" t="s">
        <v>1486</v>
      </c>
      <c r="AM363" s="98"/>
      <c r="AN363" s="98"/>
      <c r="AO363" s="98"/>
      <c r="AP363" s="98"/>
      <c r="AQ363" s="98"/>
      <c r="AR363" s="98"/>
      <c r="AS363" s="98"/>
      <c r="AT363" s="98"/>
      <c r="AU363" s="98" t="s">
        <v>33</v>
      </c>
      <c r="AV363" s="98"/>
      <c r="AW363" s="98"/>
      <c r="AX363" s="98"/>
      <c r="AY363" s="98"/>
      <c r="AZ363" s="98"/>
      <c r="BA363" s="98"/>
      <c r="BB363" s="98"/>
      <c r="BC363" s="98"/>
      <c r="BD363" s="98"/>
      <c r="BE363" s="98"/>
      <c r="BF363" s="98"/>
      <c r="BG363" s="98"/>
      <c r="BH363" s="98"/>
      <c r="BI363" s="98"/>
      <c r="BJ363" s="98"/>
      <c r="BK363" s="98"/>
      <c r="BL363" s="98"/>
      <c r="BM363" s="98"/>
      <c r="BN363" s="98" t="s">
        <v>96</v>
      </c>
      <c r="BO363" s="101" t="s">
        <v>1488</v>
      </c>
      <c r="BP363" s="101"/>
      <c r="BQ363" s="6"/>
    </row>
    <row r="364" spans="1:69" s="9" customFormat="1" ht="135.75" hidden="1" customHeight="1" x14ac:dyDescent="0.25">
      <c r="A364" s="6"/>
      <c r="B364" s="97" t="s">
        <v>2381</v>
      </c>
      <c r="C364" s="98" t="s">
        <v>1044</v>
      </c>
      <c r="D364" s="98" t="s">
        <v>1045</v>
      </c>
      <c r="E364" s="98" t="s">
        <v>1046</v>
      </c>
      <c r="F364" s="98" t="s">
        <v>1046</v>
      </c>
      <c r="G364" s="98" t="s">
        <v>1515</v>
      </c>
      <c r="H364" s="132" t="s">
        <v>801</v>
      </c>
      <c r="I364" s="98"/>
      <c r="J364" s="100">
        <v>45231</v>
      </c>
      <c r="K364" s="100">
        <v>45262</v>
      </c>
      <c r="L364" s="10">
        <f t="shared" si="8"/>
        <v>31</v>
      </c>
      <c r="M364" s="99" t="s">
        <v>919</v>
      </c>
      <c r="N364" s="132" t="s">
        <v>107</v>
      </c>
      <c r="O364" s="98" t="s">
        <v>1035</v>
      </c>
      <c r="P364" s="98" t="s">
        <v>1612</v>
      </c>
      <c r="Q364" s="98" t="s">
        <v>13</v>
      </c>
      <c r="R364" s="132" t="s">
        <v>27</v>
      </c>
      <c r="S364" s="132"/>
      <c r="T364" s="132" t="s">
        <v>52</v>
      </c>
      <c r="U364" s="98"/>
      <c r="V364" s="98"/>
      <c r="W364" s="98"/>
      <c r="X364" s="98"/>
      <c r="Y364" s="98"/>
      <c r="Z364" s="98"/>
      <c r="AA364" s="98"/>
      <c r="AB364" s="98"/>
      <c r="AC364" s="98"/>
      <c r="AD364" s="98"/>
      <c r="AE364" s="98"/>
      <c r="AF364" s="98"/>
      <c r="AG364" s="98"/>
      <c r="AH364" s="98"/>
      <c r="AI364" s="98"/>
      <c r="AJ364" s="98"/>
      <c r="AK364" s="98"/>
      <c r="AL364" s="98" t="s">
        <v>1486</v>
      </c>
      <c r="AM364" s="98"/>
      <c r="AN364" s="98"/>
      <c r="AO364" s="98"/>
      <c r="AP364" s="98"/>
      <c r="AQ364" s="98"/>
      <c r="AR364" s="98"/>
      <c r="AS364" s="98"/>
      <c r="AT364" s="98"/>
      <c r="AU364" s="98" t="s">
        <v>33</v>
      </c>
      <c r="AV364" s="98"/>
      <c r="AW364" s="98"/>
      <c r="AX364" s="98"/>
      <c r="AY364" s="98"/>
      <c r="AZ364" s="98"/>
      <c r="BA364" s="98"/>
      <c r="BB364" s="98"/>
      <c r="BC364" s="98"/>
      <c r="BD364" s="98"/>
      <c r="BE364" s="98"/>
      <c r="BF364" s="98"/>
      <c r="BG364" s="98"/>
      <c r="BH364" s="98"/>
      <c r="BI364" s="98"/>
      <c r="BJ364" s="98"/>
      <c r="BK364" s="98"/>
      <c r="BL364" s="98"/>
      <c r="BM364" s="98"/>
      <c r="BN364" s="98" t="s">
        <v>96</v>
      </c>
      <c r="BO364" s="101" t="s">
        <v>1488</v>
      </c>
      <c r="BP364" s="101"/>
      <c r="BQ364" s="6"/>
    </row>
    <row r="365" spans="1:69" s="9" customFormat="1" ht="135.75" hidden="1" customHeight="1" x14ac:dyDescent="0.25">
      <c r="A365" s="6"/>
      <c r="B365" s="97" t="s">
        <v>2382</v>
      </c>
      <c r="C365" s="98" t="s">
        <v>2383</v>
      </c>
      <c r="D365" s="98" t="s">
        <v>2384</v>
      </c>
      <c r="E365" s="98" t="s">
        <v>2385</v>
      </c>
      <c r="F365" s="98" t="s">
        <v>2385</v>
      </c>
      <c r="G365" s="98" t="s">
        <v>1515</v>
      </c>
      <c r="H365" s="132" t="s">
        <v>801</v>
      </c>
      <c r="I365" s="98"/>
      <c r="J365" s="100">
        <v>45078</v>
      </c>
      <c r="K365" s="100">
        <v>45121</v>
      </c>
      <c r="L365" s="10">
        <f t="shared" si="8"/>
        <v>43</v>
      </c>
      <c r="M365" s="99" t="s">
        <v>919</v>
      </c>
      <c r="N365" s="98" t="s">
        <v>131</v>
      </c>
      <c r="O365" s="98" t="s">
        <v>2386</v>
      </c>
      <c r="P365" s="98" t="s">
        <v>1612</v>
      </c>
      <c r="Q365" s="98" t="s">
        <v>13</v>
      </c>
      <c r="R365" s="132" t="s">
        <v>27</v>
      </c>
      <c r="S365" s="132"/>
      <c r="T365" s="132" t="s">
        <v>52</v>
      </c>
      <c r="U365" s="98"/>
      <c r="V365" s="98"/>
      <c r="W365" s="98"/>
      <c r="X365" s="98"/>
      <c r="Y365" s="98"/>
      <c r="Z365" s="98"/>
      <c r="AA365" s="98"/>
      <c r="AB365" s="98"/>
      <c r="AC365" s="98"/>
      <c r="AD365" s="98"/>
      <c r="AE365" s="98"/>
      <c r="AF365" s="98"/>
      <c r="AG365" s="98"/>
      <c r="AH365" s="98"/>
      <c r="AI365" s="98"/>
      <c r="AJ365" s="98" t="s">
        <v>921</v>
      </c>
      <c r="AK365" s="98"/>
      <c r="AL365" s="98" t="s">
        <v>1486</v>
      </c>
      <c r="AM365" s="98"/>
      <c r="AN365" s="98"/>
      <c r="AO365" s="98"/>
      <c r="AP365" s="98"/>
      <c r="AQ365" s="98"/>
      <c r="AR365" s="98"/>
      <c r="AS365" s="98"/>
      <c r="AT365" s="98"/>
      <c r="AU365" s="98" t="s">
        <v>33</v>
      </c>
      <c r="AV365" s="98"/>
      <c r="AW365" s="98"/>
      <c r="AX365" s="98"/>
      <c r="AY365" s="98"/>
      <c r="AZ365" s="98"/>
      <c r="BA365" s="98"/>
      <c r="BB365" s="98"/>
      <c r="BC365" s="98"/>
      <c r="BD365" s="98"/>
      <c r="BE365" s="98"/>
      <c r="BF365" s="98"/>
      <c r="BG365" s="98"/>
      <c r="BH365" s="98"/>
      <c r="BI365" s="98"/>
      <c r="BJ365" s="98"/>
      <c r="BK365" s="98"/>
      <c r="BL365" s="98"/>
      <c r="BM365" s="98"/>
      <c r="BN365" s="98" t="s">
        <v>96</v>
      </c>
      <c r="BO365" s="101" t="s">
        <v>1488</v>
      </c>
      <c r="BP365" s="101"/>
      <c r="BQ365" s="6"/>
    </row>
    <row r="366" spans="1:69" s="9" customFormat="1" ht="135.75" hidden="1" customHeight="1" x14ac:dyDescent="0.25">
      <c r="A366" s="6"/>
      <c r="B366" s="97" t="s">
        <v>2387</v>
      </c>
      <c r="C366" s="98" t="s">
        <v>2388</v>
      </c>
      <c r="D366" s="98" t="s">
        <v>2389</v>
      </c>
      <c r="E366" s="98" t="s">
        <v>2390</v>
      </c>
      <c r="F366" s="98" t="s">
        <v>2390</v>
      </c>
      <c r="G366" s="98" t="s">
        <v>1483</v>
      </c>
      <c r="H366" s="132" t="s">
        <v>801</v>
      </c>
      <c r="I366" s="98"/>
      <c r="J366" s="100">
        <v>45139</v>
      </c>
      <c r="K366" s="100">
        <v>45199</v>
      </c>
      <c r="L366" s="10">
        <f t="shared" si="8"/>
        <v>60</v>
      </c>
      <c r="M366" s="99" t="s">
        <v>919</v>
      </c>
      <c r="N366" s="98" t="s">
        <v>131</v>
      </c>
      <c r="O366" s="98" t="s">
        <v>2386</v>
      </c>
      <c r="P366" s="98" t="s">
        <v>1612</v>
      </c>
      <c r="Q366" s="98" t="s">
        <v>13</v>
      </c>
      <c r="R366" s="132" t="s">
        <v>27</v>
      </c>
      <c r="S366" s="132"/>
      <c r="T366" s="132" t="s">
        <v>52</v>
      </c>
      <c r="U366" s="98"/>
      <c r="V366" s="98"/>
      <c r="W366" s="98"/>
      <c r="X366" s="98"/>
      <c r="Y366" s="98"/>
      <c r="Z366" s="98"/>
      <c r="AA366" s="98"/>
      <c r="AB366" s="98"/>
      <c r="AC366" s="98"/>
      <c r="AD366" s="98"/>
      <c r="AE366" s="98"/>
      <c r="AF366" s="98"/>
      <c r="AG366" s="98"/>
      <c r="AH366" s="98"/>
      <c r="AI366" s="98"/>
      <c r="AJ366" s="98" t="s">
        <v>921</v>
      </c>
      <c r="AK366" s="98"/>
      <c r="AL366" s="98" t="s">
        <v>1486</v>
      </c>
      <c r="AM366" s="98"/>
      <c r="AN366" s="98"/>
      <c r="AO366" s="98"/>
      <c r="AP366" s="98"/>
      <c r="AQ366" s="98"/>
      <c r="AR366" s="98"/>
      <c r="AS366" s="98"/>
      <c r="AT366" s="98"/>
      <c r="AU366" s="98" t="s">
        <v>33</v>
      </c>
      <c r="AV366" s="98"/>
      <c r="AW366" s="98"/>
      <c r="AX366" s="98"/>
      <c r="AY366" s="98"/>
      <c r="AZ366" s="98"/>
      <c r="BA366" s="98"/>
      <c r="BB366" s="98"/>
      <c r="BC366" s="98"/>
      <c r="BD366" s="98"/>
      <c r="BE366" s="98"/>
      <c r="BF366" s="98"/>
      <c r="BG366" s="98"/>
      <c r="BH366" s="98"/>
      <c r="BI366" s="98"/>
      <c r="BJ366" s="98"/>
      <c r="BK366" s="98"/>
      <c r="BL366" s="98"/>
      <c r="BM366" s="98"/>
      <c r="BN366" s="98" t="s">
        <v>96</v>
      </c>
      <c r="BO366" s="101" t="s">
        <v>1488</v>
      </c>
      <c r="BP366" s="101"/>
      <c r="BQ366" s="6"/>
    </row>
    <row r="367" spans="1:69" s="11" customFormat="1" ht="135.75" hidden="1" customHeight="1" x14ac:dyDescent="0.25">
      <c r="A367" s="6"/>
      <c r="B367" s="142" t="s">
        <v>2391</v>
      </c>
      <c r="C367" s="98" t="s">
        <v>2392</v>
      </c>
      <c r="D367" s="98" t="s">
        <v>2393</v>
      </c>
      <c r="E367" s="143" t="s">
        <v>2394</v>
      </c>
      <c r="F367" s="143" t="s">
        <v>2394</v>
      </c>
      <c r="G367" s="107" t="s">
        <v>791</v>
      </c>
      <c r="H367" s="99" t="s">
        <v>1117</v>
      </c>
      <c r="I367" s="98" t="s">
        <v>1100</v>
      </c>
      <c r="J367" s="100">
        <v>45047</v>
      </c>
      <c r="K367" s="100">
        <v>45169</v>
      </c>
      <c r="L367" s="10">
        <f t="shared" si="8"/>
        <v>122</v>
      </c>
      <c r="M367" s="99" t="s">
        <v>1113</v>
      </c>
      <c r="N367" s="98" t="s">
        <v>131</v>
      </c>
      <c r="O367" s="98" t="s">
        <v>2395</v>
      </c>
      <c r="P367" s="98" t="s">
        <v>1085</v>
      </c>
      <c r="Q367" s="98" t="s">
        <v>2396</v>
      </c>
      <c r="R367" s="132" t="s">
        <v>27</v>
      </c>
      <c r="S367" s="132"/>
      <c r="T367" s="132" t="s">
        <v>52</v>
      </c>
      <c r="U367" s="98"/>
      <c r="V367" s="98"/>
      <c r="W367" s="98"/>
      <c r="X367" s="98"/>
      <c r="Y367" s="98"/>
      <c r="Z367" s="98"/>
      <c r="AA367" s="98"/>
      <c r="AB367" s="98"/>
      <c r="AC367" s="98"/>
      <c r="AD367" s="98"/>
      <c r="AE367" s="98"/>
      <c r="AF367" s="98"/>
      <c r="AG367" s="98"/>
      <c r="AH367" s="98"/>
      <c r="AI367" s="98"/>
      <c r="AJ367" s="98"/>
      <c r="AK367" s="98" t="s">
        <v>914</v>
      </c>
      <c r="AL367" s="98"/>
      <c r="AM367" s="98" t="s">
        <v>1814</v>
      </c>
      <c r="AN367" s="98"/>
      <c r="AO367" s="98"/>
      <c r="AP367" s="98"/>
      <c r="AQ367" s="98" t="s">
        <v>29</v>
      </c>
      <c r="AR367" s="98"/>
      <c r="AS367" s="98"/>
      <c r="AT367" s="98"/>
      <c r="AU367" s="98"/>
      <c r="AV367" s="98"/>
      <c r="AW367" s="98"/>
      <c r="AX367" s="98"/>
      <c r="AY367" s="98"/>
      <c r="AZ367" s="98"/>
      <c r="BA367" s="98"/>
      <c r="BB367" s="98"/>
      <c r="BC367" s="98"/>
      <c r="BD367" s="98"/>
      <c r="BE367" s="98" t="s">
        <v>87</v>
      </c>
      <c r="BF367" s="98"/>
      <c r="BG367" s="98"/>
      <c r="BH367" s="98" t="s">
        <v>90</v>
      </c>
      <c r="BI367" s="98"/>
      <c r="BJ367" s="98"/>
      <c r="BK367" s="98"/>
      <c r="BL367" s="98"/>
      <c r="BM367" s="98"/>
      <c r="BN367" s="98"/>
      <c r="BO367" s="101" t="s">
        <v>1488</v>
      </c>
      <c r="BP367" s="101"/>
      <c r="BQ367" s="6"/>
    </row>
    <row r="368" spans="1:69" s="11" customFormat="1" ht="135.75" hidden="1" customHeight="1" x14ac:dyDescent="0.25">
      <c r="A368" s="6"/>
      <c r="B368" s="142" t="s">
        <v>2397</v>
      </c>
      <c r="C368" s="98" t="s">
        <v>2398</v>
      </c>
      <c r="D368" s="98" t="s">
        <v>2399</v>
      </c>
      <c r="E368" s="143" t="s">
        <v>2394</v>
      </c>
      <c r="F368" s="143" t="s">
        <v>2394</v>
      </c>
      <c r="G368" s="107" t="s">
        <v>791</v>
      </c>
      <c r="H368" s="99" t="s">
        <v>912</v>
      </c>
      <c r="I368" s="98" t="s">
        <v>1106</v>
      </c>
      <c r="J368" s="100">
        <v>45200</v>
      </c>
      <c r="K368" s="100">
        <v>45291</v>
      </c>
      <c r="L368" s="10">
        <f t="shared" si="8"/>
        <v>91</v>
      </c>
      <c r="M368" s="99" t="s">
        <v>1113</v>
      </c>
      <c r="N368" s="98" t="s">
        <v>131</v>
      </c>
      <c r="O368" s="98" t="s">
        <v>2400</v>
      </c>
      <c r="P368" s="98" t="s">
        <v>1085</v>
      </c>
      <c r="Q368" s="98" t="s">
        <v>1090</v>
      </c>
      <c r="R368" s="132" t="s">
        <v>27</v>
      </c>
      <c r="S368" s="132"/>
      <c r="T368" s="132" t="s">
        <v>52</v>
      </c>
      <c r="U368" s="98"/>
      <c r="V368" s="98"/>
      <c r="W368" s="98"/>
      <c r="X368" s="98"/>
      <c r="Y368" s="98"/>
      <c r="Z368" s="98"/>
      <c r="AA368" s="98"/>
      <c r="AB368" s="98"/>
      <c r="AC368" s="98"/>
      <c r="AD368" s="98"/>
      <c r="AE368" s="98"/>
      <c r="AF368" s="98"/>
      <c r="AG368" s="98"/>
      <c r="AH368" s="98"/>
      <c r="AI368" s="98"/>
      <c r="AJ368" s="98"/>
      <c r="AK368" s="98" t="s">
        <v>914</v>
      </c>
      <c r="AL368" s="98"/>
      <c r="AM368" s="98" t="s">
        <v>1814</v>
      </c>
      <c r="AN368" s="98"/>
      <c r="AO368" s="98"/>
      <c r="AP368" s="98"/>
      <c r="AQ368" s="98"/>
      <c r="AR368" s="98"/>
      <c r="AS368" s="98"/>
      <c r="AT368" s="98"/>
      <c r="AU368" s="98"/>
      <c r="AV368" s="98"/>
      <c r="AW368" s="98"/>
      <c r="AX368" s="98"/>
      <c r="AY368" s="98"/>
      <c r="AZ368" s="98"/>
      <c r="BA368" s="98"/>
      <c r="BB368" s="98"/>
      <c r="BC368" s="98"/>
      <c r="BD368" s="98"/>
      <c r="BE368" s="98" t="s">
        <v>87</v>
      </c>
      <c r="BF368" s="98"/>
      <c r="BG368" s="98"/>
      <c r="BH368" s="98" t="s">
        <v>90</v>
      </c>
      <c r="BI368" s="98"/>
      <c r="BJ368" s="98"/>
      <c r="BK368" s="98"/>
      <c r="BL368" s="98"/>
      <c r="BM368" s="98"/>
      <c r="BN368" s="98"/>
      <c r="BO368" s="101" t="s">
        <v>1488</v>
      </c>
      <c r="BP368" s="101"/>
      <c r="BQ368" s="6"/>
    </row>
    <row r="369" spans="1:69" s="11" customFormat="1" ht="135.75" hidden="1" customHeight="1" x14ac:dyDescent="0.25">
      <c r="A369" s="6"/>
      <c r="B369" s="142" t="s">
        <v>2401</v>
      </c>
      <c r="C369" s="98" t="s">
        <v>2402</v>
      </c>
      <c r="D369" s="98" t="s">
        <v>2402</v>
      </c>
      <c r="E369" s="143" t="s">
        <v>2403</v>
      </c>
      <c r="F369" s="143" t="s">
        <v>2403</v>
      </c>
      <c r="G369" s="107" t="s">
        <v>791</v>
      </c>
      <c r="H369" s="99" t="s">
        <v>1117</v>
      </c>
      <c r="I369" s="98"/>
      <c r="J369" s="100">
        <v>45047</v>
      </c>
      <c r="K369" s="100">
        <v>45169</v>
      </c>
      <c r="L369" s="10">
        <f t="shared" si="8"/>
        <v>122</v>
      </c>
      <c r="M369" s="99" t="s">
        <v>1113</v>
      </c>
      <c r="N369" s="98" t="s">
        <v>107</v>
      </c>
      <c r="O369" s="98" t="s">
        <v>2404</v>
      </c>
      <c r="P369" s="98" t="s">
        <v>1085</v>
      </c>
      <c r="Q369" s="98" t="s">
        <v>2396</v>
      </c>
      <c r="R369" s="132" t="s">
        <v>27</v>
      </c>
      <c r="S369" s="132"/>
      <c r="T369" s="132" t="s">
        <v>52</v>
      </c>
      <c r="U369" s="98"/>
      <c r="V369" s="98"/>
      <c r="W369" s="98"/>
      <c r="X369" s="98"/>
      <c r="Y369" s="98"/>
      <c r="Z369" s="98"/>
      <c r="AA369" s="98"/>
      <c r="AB369" s="98"/>
      <c r="AC369" s="98"/>
      <c r="AD369" s="98"/>
      <c r="AE369" s="98"/>
      <c r="AF369" s="98"/>
      <c r="AG369" s="98"/>
      <c r="AH369" s="98"/>
      <c r="AI369" s="98"/>
      <c r="AJ369" s="98"/>
      <c r="AK369" s="98" t="s">
        <v>914</v>
      </c>
      <c r="AL369" s="98"/>
      <c r="AM369" s="98" t="s">
        <v>1814</v>
      </c>
      <c r="AN369" s="98"/>
      <c r="AO369" s="98"/>
      <c r="AP369" s="98"/>
      <c r="AQ369" s="98" t="s">
        <v>29</v>
      </c>
      <c r="AR369" s="98"/>
      <c r="AS369" s="98"/>
      <c r="AT369" s="98"/>
      <c r="AU369" s="98"/>
      <c r="AV369" s="98"/>
      <c r="AW369" s="98"/>
      <c r="AX369" s="98"/>
      <c r="AY369" s="98"/>
      <c r="AZ369" s="98"/>
      <c r="BA369" s="98"/>
      <c r="BB369" s="98"/>
      <c r="BC369" s="98"/>
      <c r="BD369" s="98"/>
      <c r="BE369" s="98" t="s">
        <v>87</v>
      </c>
      <c r="BF369" s="98"/>
      <c r="BG369" s="98"/>
      <c r="BH369" s="98" t="s">
        <v>90</v>
      </c>
      <c r="BI369" s="98"/>
      <c r="BJ369" s="98"/>
      <c r="BK369" s="98"/>
      <c r="BL369" s="98"/>
      <c r="BM369" s="98"/>
      <c r="BN369" s="98"/>
      <c r="BO369" s="101" t="s">
        <v>1488</v>
      </c>
      <c r="BP369" s="101"/>
      <c r="BQ369" s="6"/>
    </row>
    <row r="370" spans="1:69" s="11" customFormat="1" ht="135.75" hidden="1" customHeight="1" x14ac:dyDescent="0.25">
      <c r="A370" s="6"/>
      <c r="B370" s="142" t="s">
        <v>2405</v>
      </c>
      <c r="C370" s="98" t="s">
        <v>2406</v>
      </c>
      <c r="D370" s="98" t="s">
        <v>2407</v>
      </c>
      <c r="E370" s="143" t="s">
        <v>2394</v>
      </c>
      <c r="F370" s="143" t="s">
        <v>2394</v>
      </c>
      <c r="G370" s="107" t="s">
        <v>791</v>
      </c>
      <c r="H370" s="99" t="s">
        <v>1106</v>
      </c>
      <c r="I370" s="98" t="s">
        <v>912</v>
      </c>
      <c r="J370" s="100">
        <v>45200</v>
      </c>
      <c r="K370" s="100">
        <v>45291</v>
      </c>
      <c r="L370" s="10">
        <f t="shared" si="8"/>
        <v>91</v>
      </c>
      <c r="M370" s="99" t="s">
        <v>1113</v>
      </c>
      <c r="N370" s="98" t="s">
        <v>107</v>
      </c>
      <c r="O370" s="98" t="s">
        <v>2404</v>
      </c>
      <c r="P370" s="98" t="s">
        <v>1085</v>
      </c>
      <c r="Q370" s="98" t="s">
        <v>2396</v>
      </c>
      <c r="R370" s="132" t="s">
        <v>27</v>
      </c>
      <c r="S370" s="132"/>
      <c r="T370" s="132" t="s">
        <v>52</v>
      </c>
      <c r="U370" s="98"/>
      <c r="V370" s="98"/>
      <c r="W370" s="98"/>
      <c r="X370" s="98"/>
      <c r="Y370" s="98"/>
      <c r="Z370" s="98"/>
      <c r="AA370" s="98"/>
      <c r="AB370" s="98"/>
      <c r="AC370" s="98"/>
      <c r="AD370" s="98"/>
      <c r="AE370" s="98"/>
      <c r="AF370" s="98"/>
      <c r="AG370" s="98"/>
      <c r="AH370" s="98"/>
      <c r="AI370" s="98"/>
      <c r="AJ370" s="98"/>
      <c r="AK370" s="98" t="s">
        <v>914</v>
      </c>
      <c r="AL370" s="98"/>
      <c r="AM370" s="98" t="s">
        <v>1814</v>
      </c>
      <c r="AN370" s="98"/>
      <c r="AO370" s="98"/>
      <c r="AP370" s="98"/>
      <c r="AQ370" s="98" t="s">
        <v>29</v>
      </c>
      <c r="AR370" s="98"/>
      <c r="AS370" s="98"/>
      <c r="AT370" s="98"/>
      <c r="AU370" s="98"/>
      <c r="AV370" s="98"/>
      <c r="AW370" s="98"/>
      <c r="AX370" s="98"/>
      <c r="AY370" s="98"/>
      <c r="AZ370" s="98"/>
      <c r="BA370" s="98"/>
      <c r="BB370" s="98"/>
      <c r="BC370" s="98"/>
      <c r="BD370" s="98"/>
      <c r="BE370" s="98" t="s">
        <v>87</v>
      </c>
      <c r="BF370" s="98"/>
      <c r="BG370" s="98"/>
      <c r="BH370" s="98" t="s">
        <v>90</v>
      </c>
      <c r="BI370" s="98"/>
      <c r="BJ370" s="98"/>
      <c r="BK370" s="98"/>
      <c r="BL370" s="98"/>
      <c r="BM370" s="98"/>
      <c r="BN370" s="98"/>
      <c r="BO370" s="101" t="s">
        <v>1488</v>
      </c>
      <c r="BP370" s="101"/>
      <c r="BQ370" s="6"/>
    </row>
    <row r="371" spans="1:69" s="9" customFormat="1" ht="135.75" hidden="1" customHeight="1" x14ac:dyDescent="0.25">
      <c r="A371" s="6"/>
      <c r="B371" s="103" t="s">
        <v>2408</v>
      </c>
      <c r="C371" s="104" t="s">
        <v>2409</v>
      </c>
      <c r="D371" s="104" t="s">
        <v>2410</v>
      </c>
      <c r="E371" s="144" t="s">
        <v>2403</v>
      </c>
      <c r="F371" s="145" t="s">
        <v>2403</v>
      </c>
      <c r="G371" s="104" t="s">
        <v>791</v>
      </c>
      <c r="H371" s="104" t="s">
        <v>912</v>
      </c>
      <c r="I371" s="104"/>
      <c r="J371" s="105">
        <v>45017</v>
      </c>
      <c r="K371" s="105">
        <v>45107</v>
      </c>
      <c r="L371" s="106">
        <f t="shared" si="8"/>
        <v>90</v>
      </c>
      <c r="M371" s="104" t="s">
        <v>1113</v>
      </c>
      <c r="N371" s="104" t="s">
        <v>131</v>
      </c>
      <c r="O371" s="104" t="s">
        <v>2411</v>
      </c>
      <c r="P371" s="104" t="s">
        <v>1085</v>
      </c>
      <c r="Q371" s="104" t="s">
        <v>2396</v>
      </c>
      <c r="R371" s="146" t="s">
        <v>27</v>
      </c>
      <c r="S371" s="146"/>
      <c r="T371" s="146" t="s">
        <v>52</v>
      </c>
      <c r="U371" s="104"/>
      <c r="V371" s="104"/>
      <c r="W371" s="104"/>
      <c r="X371" s="104"/>
      <c r="Y371" s="104"/>
      <c r="Z371" s="104"/>
      <c r="AA371" s="104"/>
      <c r="AB371" s="104"/>
      <c r="AC371" s="104"/>
      <c r="AD371" s="104"/>
      <c r="AE371" s="104"/>
      <c r="AF371" s="104"/>
      <c r="AG371" s="104"/>
      <c r="AH371" s="104"/>
      <c r="AI371" s="104"/>
      <c r="AJ371" s="104"/>
      <c r="AK371" s="104" t="s">
        <v>914</v>
      </c>
      <c r="AL371" s="104"/>
      <c r="AM371" s="104" t="s">
        <v>1814</v>
      </c>
      <c r="AN371" s="104"/>
      <c r="AO371" s="104"/>
      <c r="AP371" s="104"/>
      <c r="AQ371" s="104" t="s">
        <v>29</v>
      </c>
      <c r="AR371" s="104"/>
      <c r="AS371" s="104"/>
      <c r="AT371" s="104"/>
      <c r="AU371" s="104"/>
      <c r="AV371" s="104"/>
      <c r="AW371" s="104"/>
      <c r="AX371" s="104"/>
      <c r="AY371" s="104"/>
      <c r="AZ371" s="104"/>
      <c r="BA371" s="104"/>
      <c r="BB371" s="104"/>
      <c r="BC371" s="104"/>
      <c r="BD371" s="104"/>
      <c r="BE371" s="104" t="s">
        <v>87</v>
      </c>
      <c r="BF371" s="104"/>
      <c r="BG371" s="104"/>
      <c r="BH371" s="104" t="s">
        <v>90</v>
      </c>
      <c r="BI371" s="104"/>
      <c r="BJ371" s="104"/>
      <c r="BK371" s="104"/>
      <c r="BL371" s="104"/>
      <c r="BM371" s="104"/>
      <c r="BN371" s="104"/>
      <c r="BO371" s="91" t="s">
        <v>1662</v>
      </c>
      <c r="BP371" s="91" t="s">
        <v>2412</v>
      </c>
      <c r="BQ371" s="6"/>
    </row>
    <row r="372" spans="1:69" s="9" customFormat="1" ht="135.75" hidden="1" customHeight="1" x14ac:dyDescent="0.25">
      <c r="A372" s="6"/>
      <c r="B372" s="142" t="s">
        <v>2413</v>
      </c>
      <c r="C372" s="98" t="s">
        <v>2414</v>
      </c>
      <c r="D372" s="98" t="s">
        <v>2415</v>
      </c>
      <c r="E372" s="143" t="s">
        <v>2394</v>
      </c>
      <c r="F372" s="143" t="s">
        <v>2394</v>
      </c>
      <c r="G372" s="107" t="s">
        <v>791</v>
      </c>
      <c r="H372" s="99" t="s">
        <v>912</v>
      </c>
      <c r="I372" s="98" t="s">
        <v>1106</v>
      </c>
      <c r="J372" s="100">
        <v>45200</v>
      </c>
      <c r="K372" s="100">
        <v>45291</v>
      </c>
      <c r="L372" s="10">
        <f t="shared" si="8"/>
        <v>91</v>
      </c>
      <c r="M372" s="99" t="s">
        <v>1113</v>
      </c>
      <c r="N372" s="98" t="s">
        <v>107</v>
      </c>
      <c r="O372" s="98" t="s">
        <v>2404</v>
      </c>
      <c r="P372" s="98" t="s">
        <v>1085</v>
      </c>
      <c r="Q372" s="98" t="s">
        <v>2396</v>
      </c>
      <c r="R372" s="132" t="s">
        <v>27</v>
      </c>
      <c r="S372" s="132"/>
      <c r="T372" s="132" t="s">
        <v>52</v>
      </c>
      <c r="U372" s="98"/>
      <c r="V372" s="98"/>
      <c r="W372" s="98"/>
      <c r="X372" s="98"/>
      <c r="Y372" s="98"/>
      <c r="Z372" s="98"/>
      <c r="AA372" s="98"/>
      <c r="AB372" s="98"/>
      <c r="AC372" s="98"/>
      <c r="AD372" s="98"/>
      <c r="AE372" s="98"/>
      <c r="AF372" s="98"/>
      <c r="AG372" s="98"/>
      <c r="AH372" s="98"/>
      <c r="AI372" s="98"/>
      <c r="AJ372" s="98"/>
      <c r="AK372" s="98" t="s">
        <v>914</v>
      </c>
      <c r="AL372" s="98"/>
      <c r="AM372" s="98" t="s">
        <v>1814</v>
      </c>
      <c r="AN372" s="98"/>
      <c r="AO372" s="98"/>
      <c r="AP372" s="98"/>
      <c r="AQ372" s="98" t="s">
        <v>29</v>
      </c>
      <c r="AR372" s="98"/>
      <c r="AS372" s="98"/>
      <c r="AT372" s="98"/>
      <c r="AU372" s="98"/>
      <c r="AV372" s="98"/>
      <c r="AW372" s="98"/>
      <c r="AX372" s="98"/>
      <c r="AY372" s="98"/>
      <c r="AZ372" s="98"/>
      <c r="BA372" s="98"/>
      <c r="BB372" s="98"/>
      <c r="BC372" s="98"/>
      <c r="BD372" s="98"/>
      <c r="BE372" s="98" t="s">
        <v>87</v>
      </c>
      <c r="BF372" s="98"/>
      <c r="BG372" s="98"/>
      <c r="BH372" s="98" t="s">
        <v>90</v>
      </c>
      <c r="BI372" s="98"/>
      <c r="BJ372" s="98"/>
      <c r="BK372" s="98"/>
      <c r="BL372" s="98"/>
      <c r="BM372" s="98"/>
      <c r="BN372" s="98"/>
      <c r="BO372" s="101" t="s">
        <v>1488</v>
      </c>
      <c r="BP372" s="101"/>
      <c r="BQ372" s="6"/>
    </row>
    <row r="373" spans="1:69" s="9" customFormat="1" ht="135.75" hidden="1" customHeight="1" x14ac:dyDescent="0.25">
      <c r="A373" s="6"/>
      <c r="B373" s="103" t="s">
        <v>2416</v>
      </c>
      <c r="C373" s="104" t="s">
        <v>2417</v>
      </c>
      <c r="D373" s="104" t="s">
        <v>2418</v>
      </c>
      <c r="E373" s="144" t="s">
        <v>2403</v>
      </c>
      <c r="F373" s="145" t="s">
        <v>2403</v>
      </c>
      <c r="G373" s="104" t="s">
        <v>791</v>
      </c>
      <c r="H373" s="104" t="s">
        <v>1106</v>
      </c>
      <c r="I373" s="104" t="s">
        <v>912</v>
      </c>
      <c r="J373" s="105">
        <v>45200</v>
      </c>
      <c r="K373" s="105">
        <v>45291</v>
      </c>
      <c r="L373" s="106">
        <f t="shared" si="8"/>
        <v>91</v>
      </c>
      <c r="M373" s="104" t="s">
        <v>1113</v>
      </c>
      <c r="N373" s="104" t="s">
        <v>131</v>
      </c>
      <c r="O373" s="104" t="s">
        <v>2411</v>
      </c>
      <c r="P373" s="104" t="s">
        <v>1085</v>
      </c>
      <c r="Q373" s="104" t="s">
        <v>2396</v>
      </c>
      <c r="R373" s="146" t="s">
        <v>27</v>
      </c>
      <c r="S373" s="146"/>
      <c r="T373" s="146" t="s">
        <v>52</v>
      </c>
      <c r="U373" s="104"/>
      <c r="V373" s="104"/>
      <c r="W373" s="104"/>
      <c r="X373" s="104"/>
      <c r="Y373" s="104"/>
      <c r="Z373" s="104"/>
      <c r="AA373" s="104"/>
      <c r="AB373" s="104"/>
      <c r="AC373" s="104"/>
      <c r="AD373" s="104"/>
      <c r="AE373" s="104"/>
      <c r="AF373" s="104"/>
      <c r="AG373" s="104"/>
      <c r="AH373" s="104"/>
      <c r="AI373" s="104"/>
      <c r="AJ373" s="104"/>
      <c r="AK373" s="104" t="s">
        <v>914</v>
      </c>
      <c r="AL373" s="104"/>
      <c r="AM373" s="104" t="s">
        <v>1814</v>
      </c>
      <c r="AN373" s="104"/>
      <c r="AO373" s="104"/>
      <c r="AP373" s="104"/>
      <c r="AQ373" s="104" t="s">
        <v>29</v>
      </c>
      <c r="AR373" s="104"/>
      <c r="AS373" s="104"/>
      <c r="AT373" s="104"/>
      <c r="AU373" s="104"/>
      <c r="AV373" s="104"/>
      <c r="AW373" s="104"/>
      <c r="AX373" s="104"/>
      <c r="AY373" s="104"/>
      <c r="AZ373" s="104"/>
      <c r="BA373" s="104"/>
      <c r="BB373" s="104"/>
      <c r="BC373" s="104"/>
      <c r="BD373" s="104"/>
      <c r="BE373" s="104" t="s">
        <v>87</v>
      </c>
      <c r="BF373" s="104"/>
      <c r="BG373" s="104"/>
      <c r="BH373" s="104" t="s">
        <v>90</v>
      </c>
      <c r="BI373" s="104"/>
      <c r="BJ373" s="104"/>
      <c r="BK373" s="104"/>
      <c r="BL373" s="104"/>
      <c r="BM373" s="104"/>
      <c r="BN373" s="104"/>
      <c r="BO373" s="91" t="s">
        <v>1662</v>
      </c>
      <c r="BP373" s="91"/>
      <c r="BQ373" s="6"/>
    </row>
    <row r="374" spans="1:69" s="9" customFormat="1" ht="135.75" hidden="1" customHeight="1" x14ac:dyDescent="0.25">
      <c r="A374" s="6"/>
      <c r="B374" s="103" t="s">
        <v>2419</v>
      </c>
      <c r="C374" s="104" t="s">
        <v>2420</v>
      </c>
      <c r="D374" s="104" t="s">
        <v>2421</v>
      </c>
      <c r="E374" s="144" t="s">
        <v>2403</v>
      </c>
      <c r="F374" s="145" t="s">
        <v>2403</v>
      </c>
      <c r="G374" s="104" t="s">
        <v>791</v>
      </c>
      <c r="H374" s="104" t="s">
        <v>1100</v>
      </c>
      <c r="I374" s="104" t="s">
        <v>1084</v>
      </c>
      <c r="J374" s="105">
        <v>45170</v>
      </c>
      <c r="K374" s="105">
        <v>45291</v>
      </c>
      <c r="L374" s="106">
        <f t="shared" si="8"/>
        <v>121</v>
      </c>
      <c r="M374" s="104" t="s">
        <v>1098</v>
      </c>
      <c r="N374" s="104" t="s">
        <v>131</v>
      </c>
      <c r="O374" s="104" t="s">
        <v>2411</v>
      </c>
      <c r="P374" s="104" t="s">
        <v>1085</v>
      </c>
      <c r="Q374" s="104" t="s">
        <v>2396</v>
      </c>
      <c r="R374" s="146" t="s">
        <v>27</v>
      </c>
      <c r="S374" s="146"/>
      <c r="T374" s="146" t="s">
        <v>52</v>
      </c>
      <c r="U374" s="104"/>
      <c r="V374" s="104"/>
      <c r="W374" s="104"/>
      <c r="X374" s="104"/>
      <c r="Y374" s="104"/>
      <c r="Z374" s="104"/>
      <c r="AA374" s="104"/>
      <c r="AB374" s="104"/>
      <c r="AC374" s="104"/>
      <c r="AD374" s="104"/>
      <c r="AE374" s="104"/>
      <c r="AF374" s="104"/>
      <c r="AG374" s="104"/>
      <c r="AH374" s="104"/>
      <c r="AI374" s="104"/>
      <c r="AJ374" s="104"/>
      <c r="AK374" s="104" t="s">
        <v>914</v>
      </c>
      <c r="AL374" s="104"/>
      <c r="AM374" s="104" t="s">
        <v>1814</v>
      </c>
      <c r="AN374" s="104"/>
      <c r="AO374" s="104"/>
      <c r="AP374" s="104"/>
      <c r="AQ374" s="104" t="s">
        <v>29</v>
      </c>
      <c r="AR374" s="104"/>
      <c r="AS374" s="104"/>
      <c r="AT374" s="104"/>
      <c r="AU374" s="104"/>
      <c r="AV374" s="104"/>
      <c r="AW374" s="104"/>
      <c r="AX374" s="104"/>
      <c r="AY374" s="104"/>
      <c r="AZ374" s="104"/>
      <c r="BA374" s="104"/>
      <c r="BB374" s="104"/>
      <c r="BC374" s="104"/>
      <c r="BD374" s="104"/>
      <c r="BE374" s="104" t="s">
        <v>87</v>
      </c>
      <c r="BF374" s="104"/>
      <c r="BG374" s="104"/>
      <c r="BH374" s="104" t="s">
        <v>90</v>
      </c>
      <c r="BI374" s="104"/>
      <c r="BJ374" s="104"/>
      <c r="BK374" s="104"/>
      <c r="BL374" s="104"/>
      <c r="BM374" s="104"/>
      <c r="BN374" s="104"/>
      <c r="BO374" s="91" t="s">
        <v>1662</v>
      </c>
      <c r="BP374" s="91"/>
      <c r="BQ374" s="6"/>
    </row>
    <row r="375" spans="1:69" s="9" customFormat="1" ht="135.75" hidden="1" customHeight="1" x14ac:dyDescent="0.25">
      <c r="A375" s="6"/>
      <c r="B375" s="142" t="s">
        <v>2422</v>
      </c>
      <c r="C375" s="98" t="s">
        <v>2423</v>
      </c>
      <c r="D375" s="98" t="s">
        <v>2424</v>
      </c>
      <c r="E375" s="98" t="s">
        <v>2403</v>
      </c>
      <c r="F375" s="143" t="s">
        <v>2403</v>
      </c>
      <c r="G375" s="107" t="s">
        <v>791</v>
      </c>
      <c r="H375" s="99" t="s">
        <v>1097</v>
      </c>
      <c r="I375" s="98" t="s">
        <v>1100</v>
      </c>
      <c r="J375" s="100">
        <v>45047</v>
      </c>
      <c r="K375" s="100">
        <v>45169</v>
      </c>
      <c r="L375" s="10">
        <f t="shared" si="8"/>
        <v>122</v>
      </c>
      <c r="M375" s="99" t="s">
        <v>1098</v>
      </c>
      <c r="N375" s="98" t="s">
        <v>107</v>
      </c>
      <c r="O375" s="98" t="s">
        <v>2404</v>
      </c>
      <c r="P375" s="98" t="s">
        <v>1085</v>
      </c>
      <c r="Q375" s="98" t="s">
        <v>2396</v>
      </c>
      <c r="R375" s="132" t="s">
        <v>27</v>
      </c>
      <c r="S375" s="132"/>
      <c r="T375" s="132" t="s">
        <v>52</v>
      </c>
      <c r="U375" s="98"/>
      <c r="V375" s="98"/>
      <c r="W375" s="98"/>
      <c r="X375" s="98"/>
      <c r="Y375" s="98"/>
      <c r="Z375" s="98"/>
      <c r="AA375" s="98"/>
      <c r="AB375" s="98"/>
      <c r="AC375" s="98"/>
      <c r="AD375" s="98"/>
      <c r="AE375" s="98"/>
      <c r="AF375" s="98"/>
      <c r="AG375" s="98"/>
      <c r="AH375" s="98"/>
      <c r="AI375" s="98"/>
      <c r="AJ375" s="98"/>
      <c r="AK375" s="98" t="s">
        <v>914</v>
      </c>
      <c r="AL375" s="98"/>
      <c r="AM375" s="98" t="s">
        <v>1814</v>
      </c>
      <c r="AN375" s="98"/>
      <c r="AO375" s="98"/>
      <c r="AP375" s="98"/>
      <c r="AQ375" s="98" t="s">
        <v>29</v>
      </c>
      <c r="AR375" s="98"/>
      <c r="AS375" s="98"/>
      <c r="AT375" s="98"/>
      <c r="AU375" s="98"/>
      <c r="AV375" s="98"/>
      <c r="AW375" s="98"/>
      <c r="AX375" s="98"/>
      <c r="AY375" s="98"/>
      <c r="AZ375" s="98"/>
      <c r="BA375" s="98"/>
      <c r="BB375" s="98"/>
      <c r="BC375" s="98"/>
      <c r="BD375" s="98"/>
      <c r="BE375" s="98" t="s">
        <v>87</v>
      </c>
      <c r="BF375" s="98"/>
      <c r="BG375" s="98"/>
      <c r="BH375" s="98" t="s">
        <v>90</v>
      </c>
      <c r="BI375" s="98"/>
      <c r="BJ375" s="98"/>
      <c r="BK375" s="98"/>
      <c r="BL375" s="98"/>
      <c r="BM375" s="98"/>
      <c r="BN375" s="98"/>
      <c r="BO375" s="101" t="s">
        <v>1488</v>
      </c>
      <c r="BP375" s="101"/>
      <c r="BQ375" s="6"/>
    </row>
    <row r="376" spans="1:69" s="9" customFormat="1" ht="135.75" hidden="1" customHeight="1" x14ac:dyDescent="0.25">
      <c r="A376" s="6"/>
      <c r="B376" s="147" t="s">
        <v>2425</v>
      </c>
      <c r="C376" s="104" t="s">
        <v>2426</v>
      </c>
      <c r="D376" s="104" t="s">
        <v>2427</v>
      </c>
      <c r="E376" s="104" t="s">
        <v>2403</v>
      </c>
      <c r="F376" s="145" t="s">
        <v>2403</v>
      </c>
      <c r="G376" s="104" t="s">
        <v>791</v>
      </c>
      <c r="H376" s="104" t="s">
        <v>1097</v>
      </c>
      <c r="I376" s="104" t="s">
        <v>1089</v>
      </c>
      <c r="J376" s="105">
        <v>45170</v>
      </c>
      <c r="K376" s="105">
        <v>45291</v>
      </c>
      <c r="L376" s="106">
        <f t="shared" si="8"/>
        <v>121</v>
      </c>
      <c r="M376" s="104" t="s">
        <v>1098</v>
      </c>
      <c r="N376" s="104" t="s">
        <v>107</v>
      </c>
      <c r="O376" s="104" t="s">
        <v>2404</v>
      </c>
      <c r="P376" s="104" t="s">
        <v>1085</v>
      </c>
      <c r="Q376" s="104" t="s">
        <v>2396</v>
      </c>
      <c r="R376" s="146" t="s">
        <v>27</v>
      </c>
      <c r="S376" s="146"/>
      <c r="T376" s="146" t="s">
        <v>52</v>
      </c>
      <c r="U376" s="104"/>
      <c r="V376" s="104"/>
      <c r="W376" s="104"/>
      <c r="X376" s="104"/>
      <c r="Y376" s="104"/>
      <c r="Z376" s="104"/>
      <c r="AA376" s="104"/>
      <c r="AB376" s="104"/>
      <c r="AC376" s="104"/>
      <c r="AD376" s="104"/>
      <c r="AE376" s="104"/>
      <c r="AF376" s="104"/>
      <c r="AG376" s="104"/>
      <c r="AH376" s="104"/>
      <c r="AI376" s="104"/>
      <c r="AJ376" s="104"/>
      <c r="AK376" s="104" t="s">
        <v>914</v>
      </c>
      <c r="AL376" s="104"/>
      <c r="AM376" s="104" t="s">
        <v>1814</v>
      </c>
      <c r="AN376" s="104"/>
      <c r="AO376" s="104"/>
      <c r="AP376" s="104"/>
      <c r="AQ376" s="104" t="s">
        <v>29</v>
      </c>
      <c r="AR376" s="104"/>
      <c r="AS376" s="104"/>
      <c r="AT376" s="104"/>
      <c r="AU376" s="104"/>
      <c r="AV376" s="104"/>
      <c r="AW376" s="104"/>
      <c r="AX376" s="104"/>
      <c r="AY376" s="104"/>
      <c r="AZ376" s="104"/>
      <c r="BA376" s="104"/>
      <c r="BB376" s="104"/>
      <c r="BC376" s="104"/>
      <c r="BD376" s="104"/>
      <c r="BE376" s="104" t="s">
        <v>87</v>
      </c>
      <c r="BF376" s="104"/>
      <c r="BG376" s="104"/>
      <c r="BH376" s="104" t="s">
        <v>90</v>
      </c>
      <c r="BI376" s="104"/>
      <c r="BJ376" s="104"/>
      <c r="BK376" s="104"/>
      <c r="BL376" s="104"/>
      <c r="BM376" s="104"/>
      <c r="BN376" s="104"/>
      <c r="BO376" s="91" t="s">
        <v>1662</v>
      </c>
      <c r="BP376" s="91" t="s">
        <v>2412</v>
      </c>
      <c r="BQ376" s="6"/>
    </row>
    <row r="377" spans="1:69" s="11" customFormat="1" ht="135.75" hidden="1" customHeight="1" x14ac:dyDescent="0.25">
      <c r="A377" s="6"/>
      <c r="B377" s="142" t="s">
        <v>2428</v>
      </c>
      <c r="C377" s="98" t="s">
        <v>2429</v>
      </c>
      <c r="D377" s="98" t="s">
        <v>2430</v>
      </c>
      <c r="E377" s="143" t="s">
        <v>2431</v>
      </c>
      <c r="F377" s="143" t="s">
        <v>2431</v>
      </c>
      <c r="G377" s="107" t="s">
        <v>791</v>
      </c>
      <c r="H377" s="99" t="s">
        <v>1100</v>
      </c>
      <c r="I377" s="98" t="s">
        <v>1084</v>
      </c>
      <c r="J377" s="100">
        <v>45078</v>
      </c>
      <c r="K377" s="100">
        <v>45169</v>
      </c>
      <c r="L377" s="10">
        <f t="shared" si="8"/>
        <v>91</v>
      </c>
      <c r="M377" s="99" t="s">
        <v>1098</v>
      </c>
      <c r="N377" s="98" t="s">
        <v>131</v>
      </c>
      <c r="O377" s="98" t="s">
        <v>2411</v>
      </c>
      <c r="P377" s="98" t="s">
        <v>1085</v>
      </c>
      <c r="Q377" s="98" t="s">
        <v>1092</v>
      </c>
      <c r="R377" s="132" t="s">
        <v>27</v>
      </c>
      <c r="S377" s="132"/>
      <c r="T377" s="132" t="s">
        <v>52</v>
      </c>
      <c r="U377" s="98"/>
      <c r="V377" s="98"/>
      <c r="W377" s="98"/>
      <c r="X377" s="98"/>
      <c r="Y377" s="98"/>
      <c r="Z377" s="98"/>
      <c r="AA377" s="98"/>
      <c r="AB377" s="98"/>
      <c r="AC377" s="98"/>
      <c r="AD377" s="98"/>
      <c r="AE377" s="98"/>
      <c r="AF377" s="98"/>
      <c r="AG377" s="98"/>
      <c r="AH377" s="98"/>
      <c r="AI377" s="98"/>
      <c r="AJ377" s="98"/>
      <c r="AK377" s="98" t="s">
        <v>914</v>
      </c>
      <c r="AL377" s="98"/>
      <c r="AM377" s="98" t="s">
        <v>1814</v>
      </c>
      <c r="AN377" s="98"/>
      <c r="AO377" s="98"/>
      <c r="AP377" s="98"/>
      <c r="AQ377" s="98"/>
      <c r="AR377" s="98"/>
      <c r="AS377" s="98"/>
      <c r="AT377" s="98"/>
      <c r="AU377" s="98"/>
      <c r="AV377" s="98"/>
      <c r="AW377" s="98"/>
      <c r="AX377" s="98"/>
      <c r="AY377" s="98"/>
      <c r="AZ377" s="98"/>
      <c r="BA377" s="98"/>
      <c r="BB377" s="98"/>
      <c r="BC377" s="98"/>
      <c r="BD377" s="98"/>
      <c r="BE377" s="98" t="s">
        <v>87</v>
      </c>
      <c r="BF377" s="98"/>
      <c r="BG377" s="98"/>
      <c r="BH377" s="98" t="s">
        <v>90</v>
      </c>
      <c r="BI377" s="98"/>
      <c r="BJ377" s="98"/>
      <c r="BK377" s="98"/>
      <c r="BL377" s="98"/>
      <c r="BM377" s="98"/>
      <c r="BN377" s="98"/>
      <c r="BO377" s="101" t="s">
        <v>1488</v>
      </c>
      <c r="BP377" s="101"/>
      <c r="BQ377" s="6"/>
    </row>
    <row r="378" spans="1:69" s="11" customFormat="1" ht="135.75" hidden="1" customHeight="1" x14ac:dyDescent="0.25">
      <c r="A378" s="6"/>
      <c r="B378" s="142" t="s">
        <v>2432</v>
      </c>
      <c r="C378" s="98" t="s">
        <v>2433</v>
      </c>
      <c r="D378" s="98" t="s">
        <v>2434</v>
      </c>
      <c r="E378" s="143" t="s">
        <v>2403</v>
      </c>
      <c r="F378" s="143" t="s">
        <v>2403</v>
      </c>
      <c r="G378" s="107" t="s">
        <v>791</v>
      </c>
      <c r="H378" s="99" t="s">
        <v>1084</v>
      </c>
      <c r="I378" s="98" t="s">
        <v>2435</v>
      </c>
      <c r="J378" s="100">
        <v>45200</v>
      </c>
      <c r="K378" s="100">
        <v>45291</v>
      </c>
      <c r="L378" s="10">
        <f t="shared" si="8"/>
        <v>91</v>
      </c>
      <c r="M378" s="99" t="s">
        <v>1098</v>
      </c>
      <c r="N378" s="98" t="s">
        <v>131</v>
      </c>
      <c r="O378" s="98" t="s">
        <v>2411</v>
      </c>
      <c r="P378" s="98" t="s">
        <v>1085</v>
      </c>
      <c r="Q378" s="98" t="s">
        <v>1092</v>
      </c>
      <c r="R378" s="132" t="s">
        <v>27</v>
      </c>
      <c r="S378" s="132"/>
      <c r="T378" s="132" t="s">
        <v>52</v>
      </c>
      <c r="U378" s="98"/>
      <c r="V378" s="98"/>
      <c r="W378" s="98"/>
      <c r="X378" s="98"/>
      <c r="Y378" s="98"/>
      <c r="Z378" s="98"/>
      <c r="AA378" s="98"/>
      <c r="AB378" s="98"/>
      <c r="AC378" s="98"/>
      <c r="AD378" s="98"/>
      <c r="AE378" s="98"/>
      <c r="AF378" s="98"/>
      <c r="AG378" s="98"/>
      <c r="AH378" s="98"/>
      <c r="AI378" s="98"/>
      <c r="AJ378" s="98"/>
      <c r="AK378" s="98" t="s">
        <v>914</v>
      </c>
      <c r="AL378" s="98"/>
      <c r="AM378" s="98" t="s">
        <v>1814</v>
      </c>
      <c r="AN378" s="98"/>
      <c r="AO378" s="98"/>
      <c r="AP378" s="98"/>
      <c r="AQ378" s="98"/>
      <c r="AR378" s="98"/>
      <c r="AS378" s="98"/>
      <c r="AT378" s="98"/>
      <c r="AU378" s="98"/>
      <c r="AV378" s="98"/>
      <c r="AW378" s="98"/>
      <c r="AX378" s="98"/>
      <c r="AY378" s="98"/>
      <c r="AZ378" s="98"/>
      <c r="BA378" s="98"/>
      <c r="BB378" s="98"/>
      <c r="BC378" s="98"/>
      <c r="BD378" s="98"/>
      <c r="BE378" s="98" t="s">
        <v>87</v>
      </c>
      <c r="BF378" s="98"/>
      <c r="BG378" s="98"/>
      <c r="BH378" s="98" t="s">
        <v>90</v>
      </c>
      <c r="BI378" s="98"/>
      <c r="BJ378" s="98"/>
      <c r="BK378" s="98"/>
      <c r="BL378" s="98"/>
      <c r="BM378" s="98"/>
      <c r="BN378" s="98"/>
      <c r="BO378" s="101" t="s">
        <v>1488</v>
      </c>
      <c r="BP378" s="101"/>
      <c r="BQ378" s="6"/>
    </row>
    <row r="379" spans="1:69" s="11" customFormat="1" ht="162.75" hidden="1" customHeight="1" x14ac:dyDescent="0.25">
      <c r="A379" s="6"/>
      <c r="B379" s="142" t="s">
        <v>2436</v>
      </c>
      <c r="C379" s="98" t="s">
        <v>2437</v>
      </c>
      <c r="D379" s="98" t="s">
        <v>2438</v>
      </c>
      <c r="E379" s="143" t="s">
        <v>2394</v>
      </c>
      <c r="F379" s="143" t="s">
        <v>2394</v>
      </c>
      <c r="G379" s="107" t="s">
        <v>791</v>
      </c>
      <c r="H379" s="99" t="s">
        <v>1097</v>
      </c>
      <c r="I379" s="98" t="s">
        <v>1112</v>
      </c>
      <c r="J379" s="100">
        <v>45200</v>
      </c>
      <c r="K379" s="100">
        <v>45291</v>
      </c>
      <c r="L379" s="10">
        <f t="shared" si="8"/>
        <v>91</v>
      </c>
      <c r="M379" s="99" t="s">
        <v>1098</v>
      </c>
      <c r="N379" s="98" t="s">
        <v>131</v>
      </c>
      <c r="O379" s="98" t="s">
        <v>2411</v>
      </c>
      <c r="P379" s="98" t="s">
        <v>1085</v>
      </c>
      <c r="Q379" s="98" t="s">
        <v>1092</v>
      </c>
      <c r="R379" s="132" t="s">
        <v>27</v>
      </c>
      <c r="S379" s="132"/>
      <c r="T379" s="132" t="s">
        <v>52</v>
      </c>
      <c r="U379" s="98"/>
      <c r="V379" s="98"/>
      <c r="W379" s="98"/>
      <c r="X379" s="98"/>
      <c r="Y379" s="98"/>
      <c r="Z379" s="98"/>
      <c r="AA379" s="98"/>
      <c r="AB379" s="98"/>
      <c r="AC379" s="98"/>
      <c r="AD379" s="98"/>
      <c r="AE379" s="98"/>
      <c r="AF379" s="98"/>
      <c r="AG379" s="98"/>
      <c r="AH379" s="98"/>
      <c r="AI379" s="98"/>
      <c r="AJ379" s="98"/>
      <c r="AK379" s="98" t="s">
        <v>914</v>
      </c>
      <c r="AL379" s="98"/>
      <c r="AM379" s="98" t="s">
        <v>1814</v>
      </c>
      <c r="AN379" s="98"/>
      <c r="AO379" s="98"/>
      <c r="AP379" s="98"/>
      <c r="AQ379" s="98"/>
      <c r="AR379" s="98"/>
      <c r="AS379" s="98"/>
      <c r="AT379" s="98"/>
      <c r="AU379" s="98"/>
      <c r="AV379" s="98"/>
      <c r="AW379" s="98"/>
      <c r="AX379" s="98"/>
      <c r="AY379" s="98"/>
      <c r="AZ379" s="98"/>
      <c r="BA379" s="98"/>
      <c r="BB379" s="98"/>
      <c r="BC379" s="98"/>
      <c r="BD379" s="98"/>
      <c r="BE379" s="98" t="s">
        <v>87</v>
      </c>
      <c r="BF379" s="98"/>
      <c r="BG379" s="98"/>
      <c r="BH379" s="98" t="s">
        <v>90</v>
      </c>
      <c r="BI379" s="98"/>
      <c r="BJ379" s="98"/>
      <c r="BK379" s="98"/>
      <c r="BL379" s="98"/>
      <c r="BM379" s="98"/>
      <c r="BN379" s="98"/>
      <c r="BO379" s="101" t="s">
        <v>1488</v>
      </c>
      <c r="BP379" s="101"/>
      <c r="BQ379" s="6"/>
    </row>
    <row r="380" spans="1:69" s="9" customFormat="1" ht="164.25" hidden="1" customHeight="1" x14ac:dyDescent="0.25">
      <c r="A380" s="6"/>
      <c r="B380" s="142" t="s">
        <v>2439</v>
      </c>
      <c r="C380" s="98" t="s">
        <v>2440</v>
      </c>
      <c r="D380" s="98" t="s">
        <v>2441</v>
      </c>
      <c r="E380" s="143" t="s">
        <v>2394</v>
      </c>
      <c r="F380" s="143" t="s">
        <v>2394</v>
      </c>
      <c r="G380" s="107" t="s">
        <v>791</v>
      </c>
      <c r="H380" s="99" t="s">
        <v>1097</v>
      </c>
      <c r="I380" s="98" t="s">
        <v>1089</v>
      </c>
      <c r="J380" s="100">
        <v>44987</v>
      </c>
      <c r="K380" s="100">
        <v>45107</v>
      </c>
      <c r="L380" s="10">
        <f t="shared" si="8"/>
        <v>120</v>
      </c>
      <c r="M380" s="99" t="s">
        <v>1098</v>
      </c>
      <c r="N380" s="98" t="s">
        <v>131</v>
      </c>
      <c r="O380" s="98" t="s">
        <v>2411</v>
      </c>
      <c r="P380" s="98" t="s">
        <v>1085</v>
      </c>
      <c r="Q380" s="98" t="s">
        <v>1092</v>
      </c>
      <c r="R380" s="132" t="s">
        <v>27</v>
      </c>
      <c r="S380" s="132"/>
      <c r="T380" s="132" t="s">
        <v>52</v>
      </c>
      <c r="U380" s="98"/>
      <c r="V380" s="98"/>
      <c r="W380" s="98"/>
      <c r="X380" s="98"/>
      <c r="Y380" s="98"/>
      <c r="Z380" s="98"/>
      <c r="AA380" s="98"/>
      <c r="AB380" s="98"/>
      <c r="AC380" s="98"/>
      <c r="AD380" s="98"/>
      <c r="AE380" s="98"/>
      <c r="AF380" s="98"/>
      <c r="AG380" s="98"/>
      <c r="AH380" s="98"/>
      <c r="AI380" s="98"/>
      <c r="AJ380" s="98"/>
      <c r="AK380" s="98" t="s">
        <v>914</v>
      </c>
      <c r="AL380" s="98"/>
      <c r="AM380" s="98" t="s">
        <v>1814</v>
      </c>
      <c r="AN380" s="98"/>
      <c r="AO380" s="98"/>
      <c r="AP380" s="98"/>
      <c r="AQ380" s="98"/>
      <c r="AR380" s="98"/>
      <c r="AS380" s="98"/>
      <c r="AT380" s="98"/>
      <c r="AU380" s="98"/>
      <c r="AV380" s="98"/>
      <c r="AW380" s="98"/>
      <c r="AX380" s="98"/>
      <c r="AY380" s="98"/>
      <c r="AZ380" s="98"/>
      <c r="BA380" s="98"/>
      <c r="BB380" s="98"/>
      <c r="BC380" s="98"/>
      <c r="BD380" s="98"/>
      <c r="BE380" s="98" t="s">
        <v>87</v>
      </c>
      <c r="BF380" s="98"/>
      <c r="BG380" s="98"/>
      <c r="BH380" s="98" t="s">
        <v>90</v>
      </c>
      <c r="BI380" s="98"/>
      <c r="BJ380" s="98"/>
      <c r="BK380" s="98"/>
      <c r="BL380" s="98"/>
      <c r="BM380" s="98"/>
      <c r="BN380" s="98"/>
      <c r="BO380" s="101" t="s">
        <v>1488</v>
      </c>
      <c r="BP380" s="101"/>
      <c r="BQ380" s="6"/>
    </row>
    <row r="381" spans="1:69" s="9" customFormat="1" ht="135.75" hidden="1" customHeight="1" x14ac:dyDescent="0.25">
      <c r="A381" s="6"/>
      <c r="B381" s="103" t="s">
        <v>2442</v>
      </c>
      <c r="C381" s="104" t="s">
        <v>2443</v>
      </c>
      <c r="D381" s="104" t="s">
        <v>2444</v>
      </c>
      <c r="E381" s="145" t="s">
        <v>2394</v>
      </c>
      <c r="F381" s="145" t="s">
        <v>2394</v>
      </c>
      <c r="G381" s="104" t="s">
        <v>791</v>
      </c>
      <c r="H381" s="104" t="s">
        <v>1097</v>
      </c>
      <c r="I381" s="104" t="s">
        <v>1112</v>
      </c>
      <c r="J381" s="105">
        <v>45079</v>
      </c>
      <c r="K381" s="105">
        <v>45199</v>
      </c>
      <c r="L381" s="106">
        <f t="shared" si="8"/>
        <v>120</v>
      </c>
      <c r="M381" s="104" t="s">
        <v>1098</v>
      </c>
      <c r="N381" s="104" t="s">
        <v>131</v>
      </c>
      <c r="O381" s="104" t="s">
        <v>2411</v>
      </c>
      <c r="P381" s="104" t="s">
        <v>1085</v>
      </c>
      <c r="Q381" s="104" t="s">
        <v>1092</v>
      </c>
      <c r="R381" s="146" t="s">
        <v>27</v>
      </c>
      <c r="S381" s="146"/>
      <c r="T381" s="146" t="s">
        <v>52</v>
      </c>
      <c r="U381" s="104"/>
      <c r="V381" s="104"/>
      <c r="W381" s="104"/>
      <c r="X381" s="104"/>
      <c r="Y381" s="104"/>
      <c r="Z381" s="104"/>
      <c r="AA381" s="104"/>
      <c r="AB381" s="104"/>
      <c r="AC381" s="104"/>
      <c r="AD381" s="104"/>
      <c r="AE381" s="104"/>
      <c r="AF381" s="104"/>
      <c r="AG381" s="104"/>
      <c r="AH381" s="104"/>
      <c r="AI381" s="104"/>
      <c r="AJ381" s="104"/>
      <c r="AK381" s="104" t="s">
        <v>914</v>
      </c>
      <c r="AL381" s="104"/>
      <c r="AM381" s="104" t="s">
        <v>1814</v>
      </c>
      <c r="AN381" s="104"/>
      <c r="AO381" s="104"/>
      <c r="AP381" s="104"/>
      <c r="AQ381" s="104" t="s">
        <v>29</v>
      </c>
      <c r="AR381" s="104"/>
      <c r="AS381" s="104"/>
      <c r="AT381" s="104"/>
      <c r="AU381" s="104"/>
      <c r="AV381" s="104"/>
      <c r="AW381" s="104"/>
      <c r="AX381" s="104"/>
      <c r="AY381" s="104"/>
      <c r="AZ381" s="104"/>
      <c r="BA381" s="104"/>
      <c r="BB381" s="104"/>
      <c r="BC381" s="104"/>
      <c r="BD381" s="104"/>
      <c r="BE381" s="104" t="s">
        <v>87</v>
      </c>
      <c r="BF381" s="104"/>
      <c r="BG381" s="104"/>
      <c r="BH381" s="104" t="s">
        <v>90</v>
      </c>
      <c r="BI381" s="104"/>
      <c r="BJ381" s="104"/>
      <c r="BK381" s="104"/>
      <c r="BL381" s="104"/>
      <c r="BM381" s="104"/>
      <c r="BN381" s="104"/>
      <c r="BO381" s="91" t="s">
        <v>1662</v>
      </c>
      <c r="BP381" s="91"/>
      <c r="BQ381" s="6"/>
    </row>
    <row r="382" spans="1:69" s="9" customFormat="1" ht="135.75" hidden="1" customHeight="1" x14ac:dyDescent="0.25">
      <c r="A382" s="6"/>
      <c r="B382" s="142" t="s">
        <v>2445</v>
      </c>
      <c r="C382" s="98" t="s">
        <v>2446</v>
      </c>
      <c r="D382" s="98" t="s">
        <v>2447</v>
      </c>
      <c r="E382" s="143" t="s">
        <v>2448</v>
      </c>
      <c r="F382" s="143" t="s">
        <v>2449</v>
      </c>
      <c r="G382" s="107" t="s">
        <v>791</v>
      </c>
      <c r="H382" s="99" t="s">
        <v>1113</v>
      </c>
      <c r="I382" s="98" t="s">
        <v>912</v>
      </c>
      <c r="J382" s="100">
        <v>45170</v>
      </c>
      <c r="K382" s="100">
        <v>45199</v>
      </c>
      <c r="L382" s="10">
        <f t="shared" ref="L382:L391" si="9">IF((K382-J382)&gt;125,"La sumatoria no puede ser mayor a 124 días",K382-J382)</f>
        <v>29</v>
      </c>
      <c r="M382" s="99" t="s">
        <v>912</v>
      </c>
      <c r="N382" s="98" t="s">
        <v>107</v>
      </c>
      <c r="O382" s="98" t="s">
        <v>2450</v>
      </c>
      <c r="P382" s="98" t="s">
        <v>675</v>
      </c>
      <c r="Q382" s="98" t="s">
        <v>1555</v>
      </c>
      <c r="R382" s="132" t="s">
        <v>27</v>
      </c>
      <c r="S382" s="132"/>
      <c r="T382" s="132" t="s">
        <v>52</v>
      </c>
      <c r="U382" s="98"/>
      <c r="V382" s="98"/>
      <c r="W382" s="98"/>
      <c r="X382" s="98"/>
      <c r="Y382" s="98"/>
      <c r="Z382" s="98" t="s">
        <v>60</v>
      </c>
      <c r="AA382" s="98"/>
      <c r="AB382" s="98"/>
      <c r="AC382" s="98"/>
      <c r="AD382" s="98"/>
      <c r="AE382" s="98"/>
      <c r="AF382" s="98"/>
      <c r="AG382" s="98"/>
      <c r="AH382" s="98"/>
      <c r="AI382" s="98"/>
      <c r="AJ382" s="98"/>
      <c r="AK382" s="98"/>
      <c r="AL382" s="98"/>
      <c r="AM382" s="98"/>
      <c r="AN382" s="98"/>
      <c r="AO382" s="98" t="s">
        <v>27</v>
      </c>
      <c r="AP382" s="98"/>
      <c r="AQ382" s="98"/>
      <c r="AR382" s="98"/>
      <c r="AS382" s="98"/>
      <c r="AT382" s="98" t="s">
        <v>95</v>
      </c>
      <c r="AU382" s="98"/>
      <c r="AV382" s="98" t="s">
        <v>78</v>
      </c>
      <c r="AW382" s="98"/>
      <c r="AX382" s="98"/>
      <c r="AY382" s="98"/>
      <c r="AZ382" s="98"/>
      <c r="BA382" s="98"/>
      <c r="BB382" s="98"/>
      <c r="BC382" s="98"/>
      <c r="BD382" s="98"/>
      <c r="BE382" s="98"/>
      <c r="BF382" s="98"/>
      <c r="BG382" s="98"/>
      <c r="BH382" s="98"/>
      <c r="BI382" s="98"/>
      <c r="BJ382" s="98"/>
      <c r="BK382" s="98"/>
      <c r="BL382" s="98"/>
      <c r="BM382" s="98" t="s">
        <v>95</v>
      </c>
      <c r="BN382" s="98"/>
      <c r="BO382" s="101" t="s">
        <v>1488</v>
      </c>
      <c r="BP382" s="101"/>
      <c r="BQ382" s="6"/>
    </row>
    <row r="383" spans="1:69" s="9" customFormat="1" ht="135.75" hidden="1" customHeight="1" x14ac:dyDescent="0.25">
      <c r="A383" s="6"/>
      <c r="B383" s="142" t="s">
        <v>2451</v>
      </c>
      <c r="C383" s="98" t="s">
        <v>2452</v>
      </c>
      <c r="D383" s="98" t="s">
        <v>2447</v>
      </c>
      <c r="E383" s="143" t="s">
        <v>2448</v>
      </c>
      <c r="F383" s="143" t="s">
        <v>2449</v>
      </c>
      <c r="G383" s="107" t="s">
        <v>791</v>
      </c>
      <c r="H383" s="99" t="s">
        <v>1098</v>
      </c>
      <c r="I383" s="98" t="s">
        <v>2435</v>
      </c>
      <c r="J383" s="100">
        <v>45170</v>
      </c>
      <c r="K383" s="100">
        <v>45239</v>
      </c>
      <c r="L383" s="10">
        <f t="shared" si="9"/>
        <v>69</v>
      </c>
      <c r="M383" s="99" t="s">
        <v>673</v>
      </c>
      <c r="N383" s="98" t="s">
        <v>107</v>
      </c>
      <c r="O383" s="98" t="s">
        <v>2450</v>
      </c>
      <c r="P383" s="98" t="s">
        <v>675</v>
      </c>
      <c r="Q383" s="98" t="s">
        <v>1555</v>
      </c>
      <c r="R383" s="132" t="s">
        <v>27</v>
      </c>
      <c r="S383" s="132"/>
      <c r="T383" s="132" t="s">
        <v>52</v>
      </c>
      <c r="U383" s="98"/>
      <c r="V383" s="98"/>
      <c r="W383" s="98"/>
      <c r="X383" s="98"/>
      <c r="Y383" s="98"/>
      <c r="Z383" s="98" t="s">
        <v>60</v>
      </c>
      <c r="AA383" s="98"/>
      <c r="AB383" s="98"/>
      <c r="AC383" s="98"/>
      <c r="AD383" s="98"/>
      <c r="AE383" s="98"/>
      <c r="AF383" s="98"/>
      <c r="AG383" s="98"/>
      <c r="AH383" s="98"/>
      <c r="AI383" s="98"/>
      <c r="AJ383" s="98"/>
      <c r="AK383" s="98"/>
      <c r="AL383" s="98"/>
      <c r="AM383" s="98"/>
      <c r="AN383" s="98"/>
      <c r="AO383" s="98" t="s">
        <v>27</v>
      </c>
      <c r="AP383" s="98"/>
      <c r="AQ383" s="98"/>
      <c r="AR383" s="98"/>
      <c r="AS383" s="98"/>
      <c r="AT383" s="98" t="s">
        <v>95</v>
      </c>
      <c r="AU383" s="98"/>
      <c r="AV383" s="98" t="s">
        <v>78</v>
      </c>
      <c r="AW383" s="98"/>
      <c r="AX383" s="98"/>
      <c r="AY383" s="98"/>
      <c r="AZ383" s="98"/>
      <c r="BA383" s="98"/>
      <c r="BB383" s="98"/>
      <c r="BC383" s="98"/>
      <c r="BD383" s="98"/>
      <c r="BE383" s="98"/>
      <c r="BF383" s="98"/>
      <c r="BG383" s="98"/>
      <c r="BH383" s="98"/>
      <c r="BI383" s="98"/>
      <c r="BJ383" s="98"/>
      <c r="BK383" s="98"/>
      <c r="BL383" s="98"/>
      <c r="BM383" s="98" t="s">
        <v>95</v>
      </c>
      <c r="BN383" s="98"/>
      <c r="BO383" s="101" t="s">
        <v>1488</v>
      </c>
      <c r="BP383" s="101"/>
      <c r="BQ383" s="6"/>
    </row>
    <row r="384" spans="1:69" s="9" customFormat="1" ht="135.75" hidden="1" customHeight="1" x14ac:dyDescent="0.25">
      <c r="A384" s="6"/>
      <c r="B384" s="142" t="s">
        <v>2453</v>
      </c>
      <c r="C384" s="148" t="s">
        <v>2454</v>
      </c>
      <c r="D384" s="98" t="s">
        <v>2455</v>
      </c>
      <c r="E384" s="143" t="s">
        <v>2456</v>
      </c>
      <c r="F384" s="143" t="s">
        <v>2457</v>
      </c>
      <c r="G384" s="98" t="s">
        <v>1502</v>
      </c>
      <c r="H384" s="99" t="s">
        <v>1526</v>
      </c>
      <c r="I384" s="98" t="s">
        <v>106</v>
      </c>
      <c r="J384" s="100">
        <v>45046</v>
      </c>
      <c r="K384" s="100">
        <v>45107</v>
      </c>
      <c r="L384" s="10">
        <f t="shared" si="9"/>
        <v>61</v>
      </c>
      <c r="M384" s="99" t="s">
        <v>919</v>
      </c>
      <c r="N384" s="98"/>
      <c r="O384" s="98"/>
      <c r="P384" s="98" t="s">
        <v>243</v>
      </c>
      <c r="Q384" s="98" t="s">
        <v>1632</v>
      </c>
      <c r="R384" s="132" t="s">
        <v>27</v>
      </c>
      <c r="S384" s="132"/>
      <c r="T384" s="132" t="s">
        <v>52</v>
      </c>
      <c r="U384" s="98"/>
      <c r="V384" s="98"/>
      <c r="W384" s="98"/>
      <c r="X384" s="98"/>
      <c r="Y384" s="98"/>
      <c r="Z384" s="98"/>
      <c r="AA384" s="98"/>
      <c r="AB384" s="98"/>
      <c r="AC384" s="98"/>
      <c r="AD384" s="98"/>
      <c r="AE384" s="98" t="s">
        <v>244</v>
      </c>
      <c r="AF384" s="98" t="s">
        <v>1114</v>
      </c>
      <c r="AG384" s="98"/>
      <c r="AH384" s="98"/>
      <c r="AI384" s="98"/>
      <c r="AJ384" s="98"/>
      <c r="AK384" s="98"/>
      <c r="AL384" s="98"/>
      <c r="AM384" s="98"/>
      <c r="AN384" s="98"/>
      <c r="AO384" s="98"/>
      <c r="AP384" s="98"/>
      <c r="AQ384" s="98" t="s">
        <v>29</v>
      </c>
      <c r="AR384" s="98"/>
      <c r="AS384" s="98"/>
      <c r="AT384" s="98"/>
      <c r="AU384" s="98"/>
      <c r="AV384" s="98"/>
      <c r="AW384" s="98"/>
      <c r="AX384" s="98"/>
      <c r="AY384" s="98"/>
      <c r="AZ384" s="98"/>
      <c r="BA384" s="98"/>
      <c r="BB384" s="98"/>
      <c r="BC384" s="98"/>
      <c r="BD384" s="98"/>
      <c r="BE384" s="98"/>
      <c r="BF384" s="98" t="s">
        <v>88</v>
      </c>
      <c r="BG384" s="98"/>
      <c r="BH384" s="98"/>
      <c r="BI384" s="98"/>
      <c r="BJ384" s="98"/>
      <c r="BK384" s="98"/>
      <c r="BL384" s="98"/>
      <c r="BM384" s="98"/>
      <c r="BN384" s="98"/>
      <c r="BO384" s="101" t="s">
        <v>1488</v>
      </c>
      <c r="BP384" s="101"/>
      <c r="BQ384" s="6"/>
    </row>
    <row r="385" spans="1:69" s="9" customFormat="1" ht="135.75" hidden="1" customHeight="1" x14ac:dyDescent="0.25">
      <c r="A385" s="6"/>
      <c r="B385" s="142" t="s">
        <v>2458</v>
      </c>
      <c r="C385" s="149" t="s">
        <v>2459</v>
      </c>
      <c r="D385" s="98" t="s">
        <v>2460</v>
      </c>
      <c r="E385" s="143" t="s">
        <v>2461</v>
      </c>
      <c r="F385" s="143" t="s">
        <v>2462</v>
      </c>
      <c r="G385" s="98" t="s">
        <v>1502</v>
      </c>
      <c r="H385" s="99" t="s">
        <v>1526</v>
      </c>
      <c r="I385" s="98" t="s">
        <v>106</v>
      </c>
      <c r="J385" s="100">
        <v>45139</v>
      </c>
      <c r="K385" s="100">
        <v>45261</v>
      </c>
      <c r="L385" s="10">
        <f t="shared" si="9"/>
        <v>122</v>
      </c>
      <c r="M385" s="99" t="s">
        <v>919</v>
      </c>
      <c r="N385" s="98"/>
      <c r="O385" s="98"/>
      <c r="P385" s="98" t="s">
        <v>243</v>
      </c>
      <c r="Q385" s="98" t="s">
        <v>1632</v>
      </c>
      <c r="R385" s="132" t="s">
        <v>27</v>
      </c>
      <c r="S385" s="132"/>
      <c r="T385" s="132" t="s">
        <v>52</v>
      </c>
      <c r="U385" s="98"/>
      <c r="V385" s="98"/>
      <c r="W385" s="98"/>
      <c r="X385" s="98"/>
      <c r="Y385" s="98"/>
      <c r="Z385" s="98"/>
      <c r="AA385" s="98"/>
      <c r="AB385" s="98"/>
      <c r="AC385" s="98"/>
      <c r="AD385" s="98"/>
      <c r="AE385" s="98" t="s">
        <v>244</v>
      </c>
      <c r="AF385" s="98" t="s">
        <v>245</v>
      </c>
      <c r="AG385" s="98"/>
      <c r="AH385" s="98"/>
      <c r="AI385" s="98"/>
      <c r="AJ385" s="98"/>
      <c r="AK385" s="98"/>
      <c r="AL385" s="98"/>
      <c r="AM385" s="98"/>
      <c r="AN385" s="98"/>
      <c r="AO385" s="98"/>
      <c r="AP385" s="98"/>
      <c r="AQ385" s="98" t="s">
        <v>29</v>
      </c>
      <c r="AR385" s="98"/>
      <c r="AS385" s="98"/>
      <c r="AT385" s="98"/>
      <c r="AU385" s="98"/>
      <c r="AV385" s="98"/>
      <c r="AW385" s="98"/>
      <c r="AX385" s="98"/>
      <c r="AY385" s="98"/>
      <c r="AZ385" s="98"/>
      <c r="BA385" s="98"/>
      <c r="BB385" s="98"/>
      <c r="BC385" s="98"/>
      <c r="BD385" s="98"/>
      <c r="BE385" s="98"/>
      <c r="BF385" s="98" t="s">
        <v>88</v>
      </c>
      <c r="BG385" s="98"/>
      <c r="BH385" s="98"/>
      <c r="BI385" s="98"/>
      <c r="BJ385" s="98"/>
      <c r="BK385" s="98"/>
      <c r="BL385" s="98"/>
      <c r="BM385" s="98"/>
      <c r="BN385" s="98"/>
      <c r="BO385" s="101" t="s">
        <v>1488</v>
      </c>
      <c r="BP385" s="101"/>
      <c r="BQ385" s="6"/>
    </row>
    <row r="386" spans="1:69" s="9" customFormat="1" ht="135.75" hidden="1" customHeight="1" x14ac:dyDescent="0.25">
      <c r="A386" s="6"/>
      <c r="B386" s="142" t="s">
        <v>2463</v>
      </c>
      <c r="C386" s="148" t="s">
        <v>2464</v>
      </c>
      <c r="D386" s="98" t="s">
        <v>2465</v>
      </c>
      <c r="E386" s="143" t="s">
        <v>2466</v>
      </c>
      <c r="F386" s="143" t="s">
        <v>2466</v>
      </c>
      <c r="G386" s="98" t="s">
        <v>1502</v>
      </c>
      <c r="H386" s="99" t="s">
        <v>241</v>
      </c>
      <c r="I386" s="98" t="s">
        <v>106</v>
      </c>
      <c r="J386" s="100">
        <v>45108</v>
      </c>
      <c r="K386" s="100">
        <v>45229</v>
      </c>
      <c r="L386" s="10">
        <f t="shared" si="9"/>
        <v>121</v>
      </c>
      <c r="M386" s="99" t="s">
        <v>919</v>
      </c>
      <c r="N386" s="98"/>
      <c r="O386" s="98"/>
      <c r="P386" s="98" t="s">
        <v>243</v>
      </c>
      <c r="Q386" s="98" t="s">
        <v>1632</v>
      </c>
      <c r="R386" s="132" t="s">
        <v>27</v>
      </c>
      <c r="S386" s="132"/>
      <c r="T386" s="132" t="s">
        <v>52</v>
      </c>
      <c r="U386" s="98"/>
      <c r="V386" s="98"/>
      <c r="W386" s="98"/>
      <c r="X386" s="98"/>
      <c r="Y386" s="98"/>
      <c r="Z386" s="98"/>
      <c r="AA386" s="98"/>
      <c r="AB386" s="98"/>
      <c r="AC386" s="98"/>
      <c r="AD386" s="98"/>
      <c r="AE386" s="98" t="s">
        <v>244</v>
      </c>
      <c r="AF386" s="98" t="s">
        <v>245</v>
      </c>
      <c r="AG386" s="98"/>
      <c r="AH386" s="98"/>
      <c r="AI386" s="98"/>
      <c r="AJ386" s="98"/>
      <c r="AK386" s="98"/>
      <c r="AL386" s="98"/>
      <c r="AM386" s="98"/>
      <c r="AN386" s="98"/>
      <c r="AO386" s="98"/>
      <c r="AP386" s="98"/>
      <c r="AQ386" s="98" t="s">
        <v>29</v>
      </c>
      <c r="AR386" s="98"/>
      <c r="AS386" s="98"/>
      <c r="AT386" s="98"/>
      <c r="AU386" s="98"/>
      <c r="AV386" s="98"/>
      <c r="AW386" s="98"/>
      <c r="AX386" s="98"/>
      <c r="AY386" s="98"/>
      <c r="AZ386" s="98"/>
      <c r="BA386" s="98"/>
      <c r="BB386" s="98"/>
      <c r="BC386" s="98"/>
      <c r="BD386" s="98"/>
      <c r="BE386" s="98"/>
      <c r="BF386" s="98" t="s">
        <v>88</v>
      </c>
      <c r="BG386" s="98"/>
      <c r="BH386" s="98"/>
      <c r="BI386" s="98"/>
      <c r="BJ386" s="98"/>
      <c r="BK386" s="98"/>
      <c r="BL386" s="98"/>
      <c r="BM386" s="98"/>
      <c r="BN386" s="98"/>
      <c r="BO386" s="101" t="s">
        <v>1488</v>
      </c>
      <c r="BP386" s="101"/>
      <c r="BQ386" s="6"/>
    </row>
    <row r="387" spans="1:69" s="9" customFormat="1" ht="135.75" hidden="1" customHeight="1" x14ac:dyDescent="0.25">
      <c r="A387" s="6"/>
      <c r="B387" s="142" t="s">
        <v>2467</v>
      </c>
      <c r="C387" s="148" t="s">
        <v>2468</v>
      </c>
      <c r="D387" s="98" t="s">
        <v>2469</v>
      </c>
      <c r="E387" s="143" t="s">
        <v>2470</v>
      </c>
      <c r="F387" s="143" t="s">
        <v>2470</v>
      </c>
      <c r="G387" s="98" t="s">
        <v>1502</v>
      </c>
      <c r="H387" s="99" t="s">
        <v>241</v>
      </c>
      <c r="I387" s="98" t="s">
        <v>106</v>
      </c>
      <c r="J387" s="100">
        <v>45047</v>
      </c>
      <c r="K387" s="100">
        <v>45107</v>
      </c>
      <c r="L387" s="10">
        <f t="shared" si="9"/>
        <v>60</v>
      </c>
      <c r="M387" s="99" t="s">
        <v>919</v>
      </c>
      <c r="N387" s="98"/>
      <c r="O387" s="98"/>
      <c r="P387" s="98" t="s">
        <v>243</v>
      </c>
      <c r="Q387" s="98" t="s">
        <v>1632</v>
      </c>
      <c r="R387" s="132" t="s">
        <v>27</v>
      </c>
      <c r="S387" s="132"/>
      <c r="T387" s="132" t="s">
        <v>52</v>
      </c>
      <c r="U387" s="98"/>
      <c r="V387" s="98"/>
      <c r="W387" s="98"/>
      <c r="X387" s="98"/>
      <c r="Y387" s="98"/>
      <c r="Z387" s="98"/>
      <c r="AA387" s="98"/>
      <c r="AB387" s="98"/>
      <c r="AC387" s="98"/>
      <c r="AD387" s="98"/>
      <c r="AE387" s="98" t="s">
        <v>244</v>
      </c>
      <c r="AF387" s="98" t="s">
        <v>245</v>
      </c>
      <c r="AG387" s="98"/>
      <c r="AH387" s="98"/>
      <c r="AI387" s="98"/>
      <c r="AJ387" s="98"/>
      <c r="AK387" s="98"/>
      <c r="AL387" s="98"/>
      <c r="AM387" s="98"/>
      <c r="AN387" s="98"/>
      <c r="AO387" s="98"/>
      <c r="AP387" s="98"/>
      <c r="AQ387" s="98" t="s">
        <v>29</v>
      </c>
      <c r="AR387" s="98"/>
      <c r="AS387" s="98"/>
      <c r="AT387" s="98"/>
      <c r="AU387" s="98"/>
      <c r="AV387" s="98"/>
      <c r="AW387" s="98"/>
      <c r="AX387" s="98"/>
      <c r="AY387" s="98"/>
      <c r="AZ387" s="98"/>
      <c r="BA387" s="98"/>
      <c r="BB387" s="98"/>
      <c r="BC387" s="98"/>
      <c r="BD387" s="98"/>
      <c r="BE387" s="98"/>
      <c r="BF387" s="98" t="s">
        <v>88</v>
      </c>
      <c r="BG387" s="98"/>
      <c r="BH387" s="98"/>
      <c r="BI387" s="98"/>
      <c r="BJ387" s="98"/>
      <c r="BK387" s="98"/>
      <c r="BL387" s="98"/>
      <c r="BM387" s="98"/>
      <c r="BN387" s="98"/>
      <c r="BO387" s="101" t="s">
        <v>1488</v>
      </c>
      <c r="BP387" s="101"/>
      <c r="BQ387" s="6"/>
    </row>
    <row r="388" spans="1:69" s="9" customFormat="1" ht="135.75" hidden="1" customHeight="1" x14ac:dyDescent="0.25">
      <c r="A388" s="6"/>
      <c r="B388" s="142" t="s">
        <v>2471</v>
      </c>
      <c r="C388" s="148" t="s">
        <v>2472</v>
      </c>
      <c r="D388" s="143" t="s">
        <v>2473</v>
      </c>
      <c r="E388" s="143" t="s">
        <v>2474</v>
      </c>
      <c r="F388" s="143" t="s">
        <v>2474</v>
      </c>
      <c r="G388" s="98" t="s">
        <v>1502</v>
      </c>
      <c r="H388" s="99" t="s">
        <v>1526</v>
      </c>
      <c r="I388" s="99" t="s">
        <v>241</v>
      </c>
      <c r="J388" s="100">
        <v>45230</v>
      </c>
      <c r="K388" s="100">
        <v>45261</v>
      </c>
      <c r="L388" s="10">
        <f t="shared" si="9"/>
        <v>31</v>
      </c>
      <c r="M388" s="99" t="s">
        <v>919</v>
      </c>
      <c r="N388" s="98"/>
      <c r="O388" s="98"/>
      <c r="P388" s="98" t="s">
        <v>243</v>
      </c>
      <c r="Q388" s="98" t="s">
        <v>1632</v>
      </c>
      <c r="R388" s="132" t="s">
        <v>27</v>
      </c>
      <c r="S388" s="132"/>
      <c r="T388" s="132" t="s">
        <v>52</v>
      </c>
      <c r="U388" s="98"/>
      <c r="V388" s="98"/>
      <c r="W388" s="98"/>
      <c r="X388" s="98"/>
      <c r="Y388" s="98"/>
      <c r="Z388" s="98"/>
      <c r="AA388" s="98"/>
      <c r="AB388" s="98"/>
      <c r="AC388" s="98"/>
      <c r="AD388" s="98"/>
      <c r="AE388" s="98" t="s">
        <v>244</v>
      </c>
      <c r="AF388" s="98" t="s">
        <v>245</v>
      </c>
      <c r="AG388" s="98"/>
      <c r="AH388" s="98"/>
      <c r="AI388" s="98"/>
      <c r="AJ388" s="98"/>
      <c r="AK388" s="98"/>
      <c r="AL388" s="98"/>
      <c r="AM388" s="98"/>
      <c r="AN388" s="98"/>
      <c r="AO388" s="98"/>
      <c r="AP388" s="98"/>
      <c r="AQ388" s="98" t="s">
        <v>29</v>
      </c>
      <c r="AR388" s="98"/>
      <c r="AS388" s="98"/>
      <c r="AT388" s="98"/>
      <c r="AU388" s="98"/>
      <c r="AV388" s="98"/>
      <c r="AW388" s="98"/>
      <c r="AX388" s="98"/>
      <c r="AY388" s="98"/>
      <c r="AZ388" s="98"/>
      <c r="BA388" s="98"/>
      <c r="BB388" s="98"/>
      <c r="BC388" s="98"/>
      <c r="BD388" s="98"/>
      <c r="BE388" s="98"/>
      <c r="BF388" s="98" t="s">
        <v>88</v>
      </c>
      <c r="BG388" s="98"/>
      <c r="BH388" s="98"/>
      <c r="BI388" s="98"/>
      <c r="BJ388" s="98"/>
      <c r="BK388" s="98"/>
      <c r="BL388" s="98"/>
      <c r="BM388" s="98"/>
      <c r="BN388" s="98"/>
      <c r="BO388" s="101" t="s">
        <v>1488</v>
      </c>
      <c r="BP388" s="101"/>
      <c r="BQ388" s="6"/>
    </row>
    <row r="389" spans="1:69" s="9" customFormat="1" ht="135.75" hidden="1" customHeight="1" x14ac:dyDescent="0.25">
      <c r="A389" s="6"/>
      <c r="B389" s="142" t="s">
        <v>2475</v>
      </c>
      <c r="C389" s="148" t="s">
        <v>2476</v>
      </c>
      <c r="D389" s="98" t="s">
        <v>2477</v>
      </c>
      <c r="E389" s="143" t="s">
        <v>2478</v>
      </c>
      <c r="F389" s="143" t="s">
        <v>2479</v>
      </c>
      <c r="G389" s="98" t="s">
        <v>1502</v>
      </c>
      <c r="H389" s="99" t="s">
        <v>1526</v>
      </c>
      <c r="I389" s="99" t="s">
        <v>241</v>
      </c>
      <c r="J389" s="100">
        <v>45230</v>
      </c>
      <c r="K389" s="100">
        <v>45261</v>
      </c>
      <c r="L389" s="10">
        <f t="shared" si="9"/>
        <v>31</v>
      </c>
      <c r="M389" s="99" t="s">
        <v>919</v>
      </c>
      <c r="N389" s="98"/>
      <c r="O389" s="98"/>
      <c r="P389" s="98" t="s">
        <v>243</v>
      </c>
      <c r="Q389" s="98" t="s">
        <v>1632</v>
      </c>
      <c r="R389" s="132" t="s">
        <v>27</v>
      </c>
      <c r="S389" s="132"/>
      <c r="T389" s="132" t="s">
        <v>52</v>
      </c>
      <c r="U389" s="98"/>
      <c r="V389" s="98"/>
      <c r="W389" s="98"/>
      <c r="X389" s="98"/>
      <c r="Y389" s="98"/>
      <c r="Z389" s="98"/>
      <c r="AA389" s="98"/>
      <c r="AB389" s="98"/>
      <c r="AC389" s="98"/>
      <c r="AD389" s="98"/>
      <c r="AE389" s="98" t="s">
        <v>244</v>
      </c>
      <c r="AF389" s="98" t="s">
        <v>1556</v>
      </c>
      <c r="AG389" s="98"/>
      <c r="AH389" s="98"/>
      <c r="AI389" s="98"/>
      <c r="AJ389" s="98"/>
      <c r="AK389" s="98"/>
      <c r="AL389" s="98"/>
      <c r="AM389" s="98"/>
      <c r="AN389" s="98"/>
      <c r="AO389" s="98"/>
      <c r="AP389" s="98"/>
      <c r="AQ389" s="98" t="s">
        <v>29</v>
      </c>
      <c r="AR389" s="98"/>
      <c r="AS389" s="98"/>
      <c r="AT389" s="98"/>
      <c r="AU389" s="98"/>
      <c r="AV389" s="98"/>
      <c r="AW389" s="98"/>
      <c r="AX389" s="98"/>
      <c r="AY389" s="98"/>
      <c r="AZ389" s="98"/>
      <c r="BA389" s="98"/>
      <c r="BB389" s="98"/>
      <c r="BC389" s="98"/>
      <c r="BD389" s="98"/>
      <c r="BE389" s="98"/>
      <c r="BF389" s="98" t="s">
        <v>88</v>
      </c>
      <c r="BG389" s="98"/>
      <c r="BH389" s="98"/>
      <c r="BI389" s="98"/>
      <c r="BJ389" s="98"/>
      <c r="BK389" s="98"/>
      <c r="BL389" s="98"/>
      <c r="BM389" s="98"/>
      <c r="BN389" s="98"/>
      <c r="BO389" s="101" t="s">
        <v>1488</v>
      </c>
      <c r="BP389" s="101"/>
      <c r="BQ389" s="6"/>
    </row>
    <row r="390" spans="1:69" s="9" customFormat="1" ht="135.75" hidden="1" customHeight="1" x14ac:dyDescent="0.25">
      <c r="A390" s="6"/>
      <c r="B390" s="150" t="s">
        <v>2480</v>
      </c>
      <c r="C390" s="151" t="s">
        <v>665</v>
      </c>
      <c r="D390" s="125" t="s">
        <v>665</v>
      </c>
      <c r="E390" s="152" t="s">
        <v>2481</v>
      </c>
      <c r="F390" s="152" t="s">
        <v>2481</v>
      </c>
      <c r="G390" s="125" t="s">
        <v>1508</v>
      </c>
      <c r="H390" s="153" t="s">
        <v>797</v>
      </c>
      <c r="I390" s="153"/>
      <c r="J390" s="154">
        <v>45261</v>
      </c>
      <c r="K390" s="154">
        <v>45291</v>
      </c>
      <c r="L390" s="155">
        <f t="shared" si="9"/>
        <v>30</v>
      </c>
      <c r="M390" s="153" t="s">
        <v>919</v>
      </c>
      <c r="N390" s="125"/>
      <c r="O390" s="125"/>
      <c r="P390" s="125" t="s">
        <v>1654</v>
      </c>
      <c r="Q390" s="125" t="s">
        <v>1655</v>
      </c>
      <c r="R390" s="156" t="s">
        <v>27</v>
      </c>
      <c r="S390" s="156" t="s">
        <v>51</v>
      </c>
      <c r="T390" s="156" t="s">
        <v>52</v>
      </c>
      <c r="U390" s="125"/>
      <c r="V390" s="125"/>
      <c r="W390" s="125"/>
      <c r="X390" s="125"/>
      <c r="Y390" s="125"/>
      <c r="Z390" s="125"/>
      <c r="AA390" s="125"/>
      <c r="AB390" s="125"/>
      <c r="AC390" s="125"/>
      <c r="AD390" s="125"/>
      <c r="AE390" s="125"/>
      <c r="AF390" s="125"/>
      <c r="AG390" s="125"/>
      <c r="AH390" s="125"/>
      <c r="AI390" s="125"/>
      <c r="AJ390" s="125"/>
      <c r="AK390" s="125"/>
      <c r="AL390" s="125" t="s">
        <v>1475</v>
      </c>
      <c r="AM390" s="125" t="s">
        <v>1240</v>
      </c>
      <c r="AN390" s="125"/>
      <c r="AO390" s="125"/>
      <c r="AP390" s="125" t="s">
        <v>28</v>
      </c>
      <c r="AQ390" s="125" t="s">
        <v>29</v>
      </c>
      <c r="AR390" s="125"/>
      <c r="AS390" s="125"/>
      <c r="AT390" s="125"/>
      <c r="AU390" s="125"/>
      <c r="AV390" s="125"/>
      <c r="AW390" s="125"/>
      <c r="AX390" s="125"/>
      <c r="AY390" s="125" t="s">
        <v>81</v>
      </c>
      <c r="AZ390" s="125"/>
      <c r="BA390" s="125"/>
      <c r="BB390" s="125"/>
      <c r="BC390" s="125"/>
      <c r="BD390" s="125"/>
      <c r="BE390" s="125"/>
      <c r="BF390" s="125"/>
      <c r="BG390" s="125"/>
      <c r="BH390" s="125" t="s">
        <v>90</v>
      </c>
      <c r="BI390" s="125"/>
      <c r="BJ390" s="125"/>
      <c r="BK390" s="125"/>
      <c r="BL390" s="125"/>
      <c r="BM390" s="125"/>
      <c r="BN390" s="125"/>
      <c r="BO390" s="101" t="s">
        <v>1488</v>
      </c>
      <c r="BP390" s="101"/>
      <c r="BQ390" s="6"/>
    </row>
    <row r="391" spans="1:69" s="9" customFormat="1" ht="135.75" hidden="1" customHeight="1" x14ac:dyDescent="0.25">
      <c r="A391" s="6"/>
      <c r="B391" s="150" t="s">
        <v>2482</v>
      </c>
      <c r="C391" s="148" t="s">
        <v>2483</v>
      </c>
      <c r="D391" s="98" t="s">
        <v>2484</v>
      </c>
      <c r="E391" s="143" t="s">
        <v>2485</v>
      </c>
      <c r="F391" s="143" t="s">
        <v>2485</v>
      </c>
      <c r="G391" s="98" t="s">
        <v>2486</v>
      </c>
      <c r="H391" s="99" t="s">
        <v>1089</v>
      </c>
      <c r="I391" s="99"/>
      <c r="J391" s="100">
        <v>45108</v>
      </c>
      <c r="K391" s="100">
        <v>45199</v>
      </c>
      <c r="L391" s="10">
        <f t="shared" si="9"/>
        <v>91</v>
      </c>
      <c r="M391" s="99" t="s">
        <v>1098</v>
      </c>
      <c r="N391" s="98"/>
      <c r="O391" s="98"/>
      <c r="P391" s="98" t="s">
        <v>1085</v>
      </c>
      <c r="Q391" s="98" t="s">
        <v>1092</v>
      </c>
      <c r="R391" s="156" t="s">
        <v>27</v>
      </c>
      <c r="S391" s="156"/>
      <c r="T391" s="156" t="s">
        <v>52</v>
      </c>
      <c r="U391" s="98"/>
      <c r="V391" s="98"/>
      <c r="W391" s="98"/>
      <c r="X391" s="98"/>
      <c r="Y391" s="98"/>
      <c r="Z391" s="98"/>
      <c r="AA391" s="98"/>
      <c r="AB391" s="98"/>
      <c r="AC391" s="98"/>
      <c r="AD391" s="98"/>
      <c r="AE391" s="98"/>
      <c r="AF391" s="98"/>
      <c r="AG391" s="98"/>
      <c r="AH391" s="98"/>
      <c r="AI391" s="98"/>
      <c r="AJ391" s="98"/>
      <c r="AK391" s="98" t="s">
        <v>914</v>
      </c>
      <c r="AL391" s="98"/>
      <c r="AM391" s="98" t="s">
        <v>1814</v>
      </c>
      <c r="AN391" s="98"/>
      <c r="AO391" s="98"/>
      <c r="AP391" s="98"/>
      <c r="AQ391" s="98" t="s">
        <v>29</v>
      </c>
      <c r="AR391" s="98"/>
      <c r="AS391" s="98"/>
      <c r="AT391" s="98"/>
      <c r="AU391" s="98"/>
      <c r="AV391" s="98"/>
      <c r="AW391" s="98"/>
      <c r="AX391" s="98"/>
      <c r="AY391" s="98"/>
      <c r="AZ391" s="98"/>
      <c r="BA391" s="98"/>
      <c r="BB391" s="98"/>
      <c r="BC391" s="98"/>
      <c r="BD391" s="98"/>
      <c r="BE391" s="98" t="s">
        <v>87</v>
      </c>
      <c r="BF391" s="98"/>
      <c r="BG391" s="98"/>
      <c r="BH391" s="125" t="s">
        <v>90</v>
      </c>
      <c r="BI391" s="98"/>
      <c r="BJ391" s="98"/>
      <c r="BK391" s="98"/>
      <c r="BL391" s="98"/>
      <c r="BM391" s="98"/>
      <c r="BN391" s="98"/>
      <c r="BO391" s="98" t="s">
        <v>1488</v>
      </c>
      <c r="BP391" s="98"/>
      <c r="BQ391" s="6"/>
    </row>
    <row r="392" spans="1:69" s="9" customFormat="1" ht="135.75" hidden="1" customHeight="1" x14ac:dyDescent="0.25">
      <c r="A392" s="6"/>
      <c r="B392" s="150" t="s">
        <v>2487</v>
      </c>
      <c r="C392" s="148" t="s">
        <v>2488</v>
      </c>
      <c r="D392" s="98" t="s">
        <v>2489</v>
      </c>
      <c r="E392" s="143" t="s">
        <v>2394</v>
      </c>
      <c r="F392" s="143" t="s">
        <v>2394</v>
      </c>
      <c r="G392" s="98" t="s">
        <v>2486</v>
      </c>
      <c r="H392" s="99" t="s">
        <v>1100</v>
      </c>
      <c r="I392" s="99"/>
      <c r="J392" s="100">
        <v>45200</v>
      </c>
      <c r="K392" s="100">
        <v>45291</v>
      </c>
      <c r="L392" s="10">
        <f>K392-J392</f>
        <v>91</v>
      </c>
      <c r="M392" s="99" t="s">
        <v>1098</v>
      </c>
      <c r="N392" s="98"/>
      <c r="O392" s="98"/>
      <c r="P392" s="98" t="s">
        <v>1085</v>
      </c>
      <c r="Q392" s="98" t="s">
        <v>2396</v>
      </c>
      <c r="R392" s="156" t="s">
        <v>27</v>
      </c>
      <c r="S392" s="156"/>
      <c r="T392" s="156" t="s">
        <v>52</v>
      </c>
      <c r="U392" s="98"/>
      <c r="V392" s="98"/>
      <c r="W392" s="98"/>
      <c r="X392" s="98"/>
      <c r="Y392" s="98"/>
      <c r="Z392" s="98"/>
      <c r="AA392" s="98"/>
      <c r="AB392" s="98"/>
      <c r="AC392" s="98"/>
      <c r="AD392" s="98"/>
      <c r="AE392" s="98"/>
      <c r="AF392" s="98"/>
      <c r="AG392" s="98"/>
      <c r="AH392" s="98"/>
      <c r="AI392" s="98"/>
      <c r="AJ392" s="98"/>
      <c r="AK392" s="98" t="s">
        <v>914</v>
      </c>
      <c r="AL392" s="98"/>
      <c r="AM392" s="98" t="s">
        <v>1814</v>
      </c>
      <c r="AN392" s="98"/>
      <c r="AO392" s="98"/>
      <c r="AP392" s="98"/>
      <c r="AQ392" s="98" t="s">
        <v>29</v>
      </c>
      <c r="AR392" s="98"/>
      <c r="AS392" s="98"/>
      <c r="AT392" s="98"/>
      <c r="AU392" s="98"/>
      <c r="AV392" s="98"/>
      <c r="AW392" s="98"/>
      <c r="AX392" s="98"/>
      <c r="AY392" s="98"/>
      <c r="AZ392" s="98"/>
      <c r="BA392" s="98"/>
      <c r="BB392" s="98"/>
      <c r="BC392" s="98"/>
      <c r="BD392" s="98"/>
      <c r="BE392" s="98" t="s">
        <v>87</v>
      </c>
      <c r="BF392" s="98"/>
      <c r="BG392" s="98"/>
      <c r="BH392" s="125" t="s">
        <v>90</v>
      </c>
      <c r="BI392" s="98"/>
      <c r="BJ392" s="98"/>
      <c r="BK392" s="98"/>
      <c r="BL392" s="98"/>
      <c r="BM392" s="98"/>
      <c r="BN392" s="98"/>
      <c r="BO392" s="98" t="s">
        <v>1488</v>
      </c>
      <c r="BP392" s="98"/>
      <c r="BQ392" s="6"/>
    </row>
    <row r="393" spans="1:69" s="9" customFormat="1" ht="135.75" hidden="1" customHeight="1" x14ac:dyDescent="0.25">
      <c r="A393" s="6"/>
      <c r="B393" s="150" t="s">
        <v>2490</v>
      </c>
      <c r="C393" s="148" t="s">
        <v>2491</v>
      </c>
      <c r="D393" s="98" t="s">
        <v>2492</v>
      </c>
      <c r="E393" s="143" t="s">
        <v>2493</v>
      </c>
      <c r="F393" s="143" t="s">
        <v>2493</v>
      </c>
      <c r="G393" s="98" t="s">
        <v>2486</v>
      </c>
      <c r="H393" s="99" t="s">
        <v>1106</v>
      </c>
      <c r="I393" s="99"/>
      <c r="J393" s="100">
        <v>45200</v>
      </c>
      <c r="K393" s="100">
        <v>45291</v>
      </c>
      <c r="L393" s="10"/>
      <c r="M393" s="99" t="s">
        <v>1113</v>
      </c>
      <c r="N393" s="98"/>
      <c r="O393" s="98"/>
      <c r="P393" s="98" t="s">
        <v>1085</v>
      </c>
      <c r="Q393" s="98" t="s">
        <v>1090</v>
      </c>
      <c r="R393" s="156" t="s">
        <v>27</v>
      </c>
      <c r="S393" s="156"/>
      <c r="T393" s="156" t="s">
        <v>52</v>
      </c>
      <c r="U393" s="98"/>
      <c r="V393" s="98"/>
      <c r="W393" s="98"/>
      <c r="X393" s="98"/>
      <c r="Y393" s="98"/>
      <c r="Z393" s="98"/>
      <c r="AA393" s="98"/>
      <c r="AB393" s="98"/>
      <c r="AC393" s="98"/>
      <c r="AD393" s="98"/>
      <c r="AE393" s="98"/>
      <c r="AF393" s="98"/>
      <c r="AG393" s="98"/>
      <c r="AH393" s="98"/>
      <c r="AI393" s="98"/>
      <c r="AJ393" s="98"/>
      <c r="AK393" s="98" t="s">
        <v>914</v>
      </c>
      <c r="AL393" s="98"/>
      <c r="AM393" s="98" t="s">
        <v>1814</v>
      </c>
      <c r="AN393" s="98"/>
      <c r="AO393" s="98"/>
      <c r="AP393" s="98"/>
      <c r="AQ393" s="98" t="s">
        <v>29</v>
      </c>
      <c r="AR393" s="98"/>
      <c r="AS393" s="98"/>
      <c r="AT393" s="98"/>
      <c r="AU393" s="98"/>
      <c r="AV393" s="98"/>
      <c r="AW393" s="98"/>
      <c r="AX393" s="98"/>
      <c r="AY393" s="98"/>
      <c r="AZ393" s="98"/>
      <c r="BA393" s="98"/>
      <c r="BB393" s="98"/>
      <c r="BC393" s="98"/>
      <c r="BD393" s="98"/>
      <c r="BE393" s="98" t="s">
        <v>87</v>
      </c>
      <c r="BF393" s="98"/>
      <c r="BG393" s="98"/>
      <c r="BH393" s="125" t="s">
        <v>90</v>
      </c>
      <c r="BI393" s="98"/>
      <c r="BJ393" s="98"/>
      <c r="BK393" s="98"/>
      <c r="BL393" s="98"/>
      <c r="BM393" s="98"/>
      <c r="BN393" s="98"/>
      <c r="BO393" s="98" t="s">
        <v>1488</v>
      </c>
      <c r="BP393" s="98"/>
      <c r="BQ393" s="6"/>
    </row>
    <row r="394" spans="1:69" s="9" customFormat="1" ht="135.75" hidden="1" customHeight="1" x14ac:dyDescent="0.25">
      <c r="A394" s="6"/>
      <c r="B394" s="150" t="s">
        <v>2494</v>
      </c>
      <c r="C394" s="148" t="s">
        <v>2495</v>
      </c>
      <c r="D394" s="98" t="s">
        <v>2496</v>
      </c>
      <c r="E394" s="143" t="s">
        <v>2493</v>
      </c>
      <c r="F394" s="143" t="s">
        <v>2493</v>
      </c>
      <c r="G394" s="98" t="s">
        <v>2486</v>
      </c>
      <c r="H394" s="99" t="s">
        <v>1117</v>
      </c>
      <c r="I394" s="99"/>
      <c r="J394" s="100">
        <v>45200</v>
      </c>
      <c r="K394" s="100">
        <v>45291</v>
      </c>
      <c r="L394" s="10"/>
      <c r="M394" s="99" t="s">
        <v>1113</v>
      </c>
      <c r="N394" s="98"/>
      <c r="O394" s="98"/>
      <c r="P394" s="98" t="s">
        <v>1085</v>
      </c>
      <c r="Q394" s="98" t="s">
        <v>2396</v>
      </c>
      <c r="R394" s="156" t="s">
        <v>27</v>
      </c>
      <c r="S394" s="156"/>
      <c r="T394" s="156" t="s">
        <v>52</v>
      </c>
      <c r="U394" s="98"/>
      <c r="V394" s="98"/>
      <c r="W394" s="98"/>
      <c r="X394" s="98"/>
      <c r="Y394" s="98"/>
      <c r="Z394" s="98"/>
      <c r="AA394" s="98"/>
      <c r="AB394" s="98"/>
      <c r="AC394" s="98"/>
      <c r="AD394" s="98"/>
      <c r="AE394" s="98"/>
      <c r="AF394" s="98"/>
      <c r="AG394" s="98"/>
      <c r="AH394" s="98"/>
      <c r="AI394" s="98"/>
      <c r="AJ394" s="98"/>
      <c r="AK394" s="98" t="s">
        <v>914</v>
      </c>
      <c r="AL394" s="98"/>
      <c r="AM394" s="98" t="s">
        <v>1814</v>
      </c>
      <c r="AN394" s="98"/>
      <c r="AO394" s="98"/>
      <c r="AP394" s="98"/>
      <c r="AQ394" s="98" t="s">
        <v>29</v>
      </c>
      <c r="AR394" s="98"/>
      <c r="AS394" s="98"/>
      <c r="AT394" s="98"/>
      <c r="AU394" s="98"/>
      <c r="AV394" s="98"/>
      <c r="AW394" s="98"/>
      <c r="AX394" s="98"/>
      <c r="AY394" s="98"/>
      <c r="AZ394" s="98"/>
      <c r="BA394" s="98"/>
      <c r="BB394" s="98"/>
      <c r="BC394" s="98"/>
      <c r="BD394" s="98"/>
      <c r="BE394" s="98" t="s">
        <v>87</v>
      </c>
      <c r="BF394" s="98"/>
      <c r="BG394" s="98"/>
      <c r="BH394" s="125" t="s">
        <v>90</v>
      </c>
      <c r="BI394" s="98"/>
      <c r="BJ394" s="98"/>
      <c r="BK394" s="98"/>
      <c r="BL394" s="98"/>
      <c r="BM394" s="98"/>
      <c r="BN394" s="98"/>
      <c r="BO394" s="98" t="s">
        <v>1488</v>
      </c>
      <c r="BP394" s="98"/>
      <c r="BQ394" s="6"/>
    </row>
    <row r="395" spans="1:69" s="9" customFormat="1" ht="28.5" customHeight="1" x14ac:dyDescent="0.25">
      <c r="A395" s="6"/>
      <c r="B395" s="157"/>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row>
  </sheetData>
  <sheetProtection autoFilter="0"/>
  <autoFilter ref="A8:SW394" xr:uid="{00000000-0009-0000-0000-000002000000}">
    <filterColumn colId="6">
      <filters>
        <filter val="URF Gestión Información"/>
      </filters>
    </filterColumn>
    <filterColumn colId="66">
      <filters>
        <filter val="Si"/>
      </filters>
    </filterColumn>
  </autoFilter>
  <mergeCells count="80">
    <mergeCell ref="BK7:BK8"/>
    <mergeCell ref="BL7:BL8"/>
    <mergeCell ref="BM7:BM8"/>
    <mergeCell ref="BN7:BN8"/>
    <mergeCell ref="BE7:BE8"/>
    <mergeCell ref="BF7:BF8"/>
    <mergeCell ref="BG7:BG8"/>
    <mergeCell ref="BH7:BH8"/>
    <mergeCell ref="BI7:BI8"/>
    <mergeCell ref="BJ7:BJ8"/>
    <mergeCell ref="BD7:BD8"/>
    <mergeCell ref="AS7:AS8"/>
    <mergeCell ref="AT7:AT8"/>
    <mergeCell ref="AU7:AU8"/>
    <mergeCell ref="AV7:AV8"/>
    <mergeCell ref="AW7:AW8"/>
    <mergeCell ref="AX7:AX8"/>
    <mergeCell ref="AY7:AY8"/>
    <mergeCell ref="AZ7:AZ8"/>
    <mergeCell ref="BA7:BA8"/>
    <mergeCell ref="BB7:BB8"/>
    <mergeCell ref="BC7:BC8"/>
    <mergeCell ref="AR7:AR8"/>
    <mergeCell ref="AG7:AG8"/>
    <mergeCell ref="AH7:AH8"/>
    <mergeCell ref="AI7:AI8"/>
    <mergeCell ref="AJ7:AJ8"/>
    <mergeCell ref="AK7:AK8"/>
    <mergeCell ref="AL7:AL8"/>
    <mergeCell ref="AM7:AM8"/>
    <mergeCell ref="AN7:AN8"/>
    <mergeCell ref="AO7:AO8"/>
    <mergeCell ref="AP7:AP8"/>
    <mergeCell ref="AQ7:AQ8"/>
    <mergeCell ref="R7:R8"/>
    <mergeCell ref="AE7:AF7"/>
    <mergeCell ref="T7:T8"/>
    <mergeCell ref="U7:U8"/>
    <mergeCell ref="V7:V8"/>
    <mergeCell ref="W7:W8"/>
    <mergeCell ref="X7:X8"/>
    <mergeCell ref="Y7:Y8"/>
    <mergeCell ref="Z7:Z8"/>
    <mergeCell ref="AA7:AA8"/>
    <mergeCell ref="AB7:AB8"/>
    <mergeCell ref="AC7:AC8"/>
    <mergeCell ref="AD7:AD8"/>
    <mergeCell ref="B7:B8"/>
    <mergeCell ref="C7:C8"/>
    <mergeCell ref="D7:D8"/>
    <mergeCell ref="E7:E8"/>
    <mergeCell ref="F7:F8"/>
    <mergeCell ref="G7:G8"/>
    <mergeCell ref="C5:O6"/>
    <mergeCell ref="P5:Q6"/>
    <mergeCell ref="R5:U6"/>
    <mergeCell ref="V5:AN6"/>
    <mergeCell ref="S7:S8"/>
    <mergeCell ref="H7:H8"/>
    <mergeCell ref="I7:I8"/>
    <mergeCell ref="J7:J8"/>
    <mergeCell ref="K7:K8"/>
    <mergeCell ref="L7:L8"/>
    <mergeCell ref="M7:M8"/>
    <mergeCell ref="N7:N8"/>
    <mergeCell ref="O7:O8"/>
    <mergeCell ref="P7:P8"/>
    <mergeCell ref="Q7:Q8"/>
    <mergeCell ref="AO5:AU6"/>
    <mergeCell ref="AV5:BN5"/>
    <mergeCell ref="AV6:AW6"/>
    <mergeCell ref="AX6:AZ6"/>
    <mergeCell ref="BA6:BH6"/>
    <mergeCell ref="BJ6:BL6"/>
    <mergeCell ref="C2:D4"/>
    <mergeCell ref="E2:BH4"/>
    <mergeCell ref="BI2:BK4"/>
    <mergeCell ref="BM2:BN2"/>
    <mergeCell ref="BM3:BN3"/>
    <mergeCell ref="BM4:BN4"/>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count="32">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B3B8FDE8-A688-491E-B627-6DE6BD2A09B7}"/>
    <dataValidation allowBlank="1" showInputMessage="1" showErrorMessage="1" promptTitle="FECHA INICIAL " prompt="Registre la fecha en la que debe iniciar el cumplimiento de la acción DD/MM/AAAA_x000a__x000a_" sqref="J5 J7 J151:J180 J395:J1048576 J100:J129 J259:J260" xr:uid="{C44E0900-D867-4E03-A9BD-0D3277196E7D}"/>
    <dataValidation allowBlank="1" showInputMessage="1" showErrorMessage="1" promptTitle="FECHA FINAL " prompt="Registre la fecha máxima del cumplimiento de la acción DD/MM/AAAA_x000a_" sqref="K5 K7 K151:K180 K395:K1048576 K100:K129 K259:K260" xr:uid="{D4DE9728-A2C7-41DA-856B-A0BFDD9E3260}"/>
    <dataValidation allowBlank="1" showInputMessage="1" showErrorMessage="1" promptTitle="RECURSOS" prompt="Marque con X los tipos de recursos necesarios para la ejecución de la tarea. " sqref="R5:U5 R7:U7 R395:U1048576" xr:uid="{007EAC15-DCC5-44F8-BAD1-4D81704CB013}"/>
    <dataValidation allowBlank="1" showInputMessage="1" showErrorMessage="1" promptTitle="POS. SITUACIONES QUE AFECTAN CUM" prompt="Describa la situación que puede afectar el cumplimiento de la tarea._x000a_" sqref="O5 O7 O9:O1048576" xr:uid="{5D1598D3-AAB8-47BB-BA1D-BA79CF9D7CAA}"/>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E61DF04F-12A6-4190-BBFA-4E51816C6BE2}"/>
    <dataValidation allowBlank="1" showInputMessage="1" showErrorMessage="1" promptTitle="TOTAL DÍAS TAREA" prompt="Campo formulado, por favor no modificar." sqref="L5 L7 L395:L1048576 L100:L129" xr:uid="{D5D13AB1-359A-495E-8986-3A44FF49761E}"/>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9BF6E2A9-F92F-426F-9CA5-75C96C548959}"/>
    <dataValidation allowBlank="1" showInputMessage="1" showErrorMessage="1" promptTitle="CÓDIGO ACCIÓN" prompt="Este código se asignará por el proceso de Direccionamiento y Planeación cuando se realice la consolidación " sqref="B2:B7 B9:B1048576" xr:uid="{7290A389-4243-4AEB-ABAF-02B746898862}"/>
    <dataValidation allowBlank="1" showInputMessage="1" showErrorMessage="1" promptTitle="POLÍTICAS MIPG" prompt="Seleccione de la lista desplegable la política MIPG con la que se encuentra asociada la tarea. " sqref="BN7:BP7 BK395:BK542" xr:uid="{8ADA66F3-A625-4CC5-A902-6B8C74884751}"/>
    <dataValidation allowBlank="1" showInputMessage="1" showErrorMessage="1" promptTitle="PLAN DE ACCIÓN ASOCIADO" prompt="Seleccione de la lista desplegable el plan con el que se encuentra asociada la tarea. " sqref="AE8:AF8 AK7:AK8 AM7:AN8 AL7" xr:uid="{6A4C70D0-8084-47B2-AF8B-482FCD9ED2C8}"/>
    <dataValidation type="list" allowBlank="1" showInputMessage="1" showErrorMessage="1" promptTitle="APROBADOR TAREA" prompt="Seleccione de la lista desplegable, el responsable de verificar el cumplimiento de la tarea." sqref="M7 M5 M395:M1048576" xr:uid="{A840E990-F1E7-4171-8685-3343488B6909}">
      <formula1>#REF!</formula1>
    </dataValidation>
    <dataValidation type="list" allowBlank="1" showInputMessage="1" showErrorMessage="1" promptTitle="INTERNO-EXTERNO" prompt="De la lista desplegable, seleccione si la situación que puede presentarse es externa o interna. " sqref="N5 N7 N395:N1048576" xr:uid="{60D68A84-BDEE-4263-BF78-045CD0DB411A}">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B54F7FFC-C181-4808-BEE4-39F3DFE969FB}">
      <formula1>#REF!</formula1>
    </dataValidation>
    <dataValidation type="list" allowBlank="1" showInputMessage="1" showErrorMessage="1" promptTitle="DIMENSIONES MIPG" prompt="Seleccione de la lista desplegable la dimensión MIPG con la que se encuentra asociada la tarea. " sqref="AO5 AO7:AU7 AO395:AU1048576" xr:uid="{FF8CB3DD-66E3-4F66-9D2E-52F80EF6891D}">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EE5BD5B8-E2A3-4B6A-A6E3-E55D61AEB552}">
      <formula1>#REF!</formula1>
    </dataValidation>
    <dataValidation type="list" allowBlank="1" showInputMessage="1" showErrorMessage="1" sqref="P7:Q7 P5:Q5 P395:Q1048576" xr:uid="{662D4453-9956-40EB-B072-8B0E9469C413}">
      <formula1>#REF!</formula1>
    </dataValidation>
    <dataValidation type="list" allowBlank="1" showInputMessage="1" showErrorMessage="1" promptTitle="PROCESO RESPONSABLE" prompt="De la lista desplegable. indique el proceso responsable de ejecucción de la tarea" sqref="G5 G7 G395:G1048576" xr:uid="{383827B8-F620-405D-AB34-A61CB760BC6C}">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C45F4710-7D80-4B91-A5BE-1655D081A819}">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1CC6CA8-4CC3-4888-8089-9C4CE6D0E43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733C0081-B06C-4113-ABD5-76F90985666E}"/>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D579779-D64D-4393-943E-CC462B18E4D8}">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6B618863-FCF6-45A4-9287-9F29371F04C4}">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723C8D91-9BB8-4922-A07E-263407E1AE45}"/>
    <dataValidation type="list" allowBlank="1" showInputMessage="1" showErrorMessage="1" promptTitle="INTERNO-EXTERNO" prompt="De la lista desplegable, seleccione si la situación que puede presentarse es externa o interna. " sqref="N151:N180" xr:uid="{74EBB87D-CD7A-4A23-B543-CEC18BD87F41}">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D730EA86-4747-4B30-82E4-EFD72D84CDB7}">
      <formula1>PROCESOS</formula1>
    </dataValidation>
    <dataValidation type="list" allowBlank="1" showInputMessage="1" showErrorMessage="1" sqref="H9:H21 H23:H30 H118:H126 H32:H39 H41:H48 H50:H57 H59:H69 H71:H98 H100:H106 H108:H116 H128:H230 H252:H267 H271:H383 I9:I387 I395:I1048576 H390:H394" xr:uid="{7DFFBA44-B455-44A7-8D5E-135E37F0170E}">
      <formula1>SERVIDORES</formula1>
    </dataValidation>
    <dataValidation type="list" allowBlank="1" showInputMessage="1" showErrorMessage="1" promptTitle="APROBADOR TAREA" prompt="Seleccione de la lista desplegable, el responsable de verificar el cumplimiento de la tarea." sqref="M9:M70 M80:M394" xr:uid="{4AD50610-7C67-42D0-99D3-7D5071C4CA0E}">
      <formula1>SERVIDORES</formula1>
    </dataValidation>
    <dataValidation type="list" allowBlank="1" showInputMessage="1" showErrorMessage="1" promptTitle="OBJETIVO ESTRATÉGICO" prompt="De la lista desplegable, seleccione el objetivo estratégico asociado. " sqref="P9:P394" xr:uid="{7650DD42-1106-44AB-A669-20583EF55B9E}">
      <formula1>OBJETIVO</formula1>
    </dataValidation>
    <dataValidation type="list" allowBlank="1" showInputMessage="1" showErrorMessage="1" promptTitle="INICIATIVA ESTRATÉGICA" prompt="De la lista desplegable, seleccione la iniciativa estratégica asociada. " sqref="Q9:Q394" xr:uid="{EF5DB345-E1C3-4459-A40C-AEAE82E81CD2}">
      <formula1>INICIATIVA</formula1>
    </dataValidation>
    <dataValidation allowBlank="1" showInputMessage="1" showErrorMessage="1" promptTitle="APROBADOR TAREA" prompt="Seleccione de la lista desplegable, el responsable de verificar el cumplimiento de la tarea." sqref="M71:M79" xr:uid="{686CD897-48AD-430C-8109-FC79702928B3}"/>
    <dataValidation allowBlank="1" showInputMessage="1" showErrorMessage="1" promptTitle="PROCESO RESPONSABLE" prompt="De la lista desplegable. indique el proceso responsable de ejecucción de la tarea" sqref="G11 G20:G21 G29:G30 G38:G39 G47:G48 G56:G57 G67 G73:G74 G82 G92:G93 G119 G128:G138 G367:G383" xr:uid="{1E14EFF4-8CCE-4ABE-A7D3-59147D757DF8}"/>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0CF6-A5D7-4150-8A77-7CA609757FF9}">
  <sheetPr filterMode="1">
    <tabColor rgb="FFE2D1B0"/>
  </sheetPr>
  <dimension ref="B2:P85"/>
  <sheetViews>
    <sheetView topLeftCell="A31" workbookViewId="0">
      <selection activeCell="E32" sqref="E32"/>
    </sheetView>
  </sheetViews>
  <sheetFormatPr baseColWidth="10" defaultColWidth="11.42578125" defaultRowHeight="12.75" x14ac:dyDescent="0.25"/>
  <cols>
    <col min="1" max="1" width="2" style="159" customWidth="1"/>
    <col min="2" max="2" width="7" style="159" customWidth="1"/>
    <col min="3" max="3" width="33" style="167" customWidth="1"/>
    <col min="4" max="4" width="13.42578125" style="159" customWidth="1"/>
    <col min="5" max="6" width="45.28515625" style="168" customWidth="1"/>
    <col min="7" max="7" width="38.28515625" style="159" customWidth="1"/>
    <col min="8" max="8" width="27.5703125" style="159" customWidth="1"/>
    <col min="9" max="9" width="7.5703125" style="159" customWidth="1"/>
    <col min="10" max="10" width="34.42578125" style="159" customWidth="1"/>
    <col min="11" max="11" width="19.42578125" style="159" customWidth="1"/>
    <col min="12" max="16384" width="11.42578125" style="159"/>
  </cols>
  <sheetData>
    <row r="2" spans="2:16" s="48" customFormat="1" ht="90" customHeight="1" x14ac:dyDescent="0.25">
      <c r="B2" s="319" t="s">
        <v>2497</v>
      </c>
      <c r="C2" s="320"/>
      <c r="D2" s="320"/>
      <c r="E2" s="320"/>
      <c r="F2" s="320"/>
      <c r="G2" s="320"/>
      <c r="H2" s="320"/>
      <c r="I2" s="320"/>
      <c r="J2" s="320"/>
      <c r="K2" s="320"/>
      <c r="L2" s="320"/>
      <c r="M2" s="320"/>
      <c r="N2" s="320"/>
      <c r="O2" s="320"/>
      <c r="P2" s="321"/>
    </row>
    <row r="3" spans="2:16" ht="38.25" x14ac:dyDescent="0.25">
      <c r="B3" s="184" t="s">
        <v>1152</v>
      </c>
      <c r="C3" s="184" t="s">
        <v>2498</v>
      </c>
      <c r="D3" s="184" t="s">
        <v>2499</v>
      </c>
      <c r="E3" s="184" t="s">
        <v>2500</v>
      </c>
      <c r="F3" s="184" t="s">
        <v>2501</v>
      </c>
      <c r="G3" s="184" t="s">
        <v>2502</v>
      </c>
      <c r="H3" s="184" t="s">
        <v>2503</v>
      </c>
      <c r="I3" s="184" t="s">
        <v>2504</v>
      </c>
      <c r="J3" s="184" t="s">
        <v>2505</v>
      </c>
      <c r="K3" s="184" t="s">
        <v>2506</v>
      </c>
      <c r="L3" s="184" t="s">
        <v>2507</v>
      </c>
      <c r="M3" s="184" t="s">
        <v>2508</v>
      </c>
      <c r="N3" s="184" t="s">
        <v>2509</v>
      </c>
      <c r="O3" s="184" t="s">
        <v>2510</v>
      </c>
      <c r="P3" s="184" t="s">
        <v>45</v>
      </c>
    </row>
    <row r="4" spans="2:16" ht="51" hidden="1" x14ac:dyDescent="0.25">
      <c r="B4" s="160">
        <v>1</v>
      </c>
      <c r="C4" s="161" t="s">
        <v>1172</v>
      </c>
      <c r="D4" s="160" t="s">
        <v>2511</v>
      </c>
      <c r="E4" s="162" t="s">
        <v>2512</v>
      </c>
      <c r="F4" s="162" t="s">
        <v>2513</v>
      </c>
      <c r="G4" s="160" t="s">
        <v>1173</v>
      </c>
      <c r="H4" s="160" t="s">
        <v>408</v>
      </c>
      <c r="I4" s="163"/>
      <c r="J4" s="160"/>
      <c r="K4" s="160"/>
      <c r="L4" s="160"/>
      <c r="M4" s="160"/>
      <c r="N4" s="160"/>
      <c r="O4" s="160"/>
      <c r="P4" s="160"/>
    </row>
    <row r="5" spans="2:16" ht="127.5" hidden="1" x14ac:dyDescent="0.25">
      <c r="B5" s="160">
        <v>2</v>
      </c>
      <c r="C5" s="161" t="s">
        <v>1172</v>
      </c>
      <c r="D5" s="160" t="s">
        <v>2514</v>
      </c>
      <c r="E5" s="162" t="s">
        <v>2515</v>
      </c>
      <c r="F5" s="162" t="s">
        <v>2516</v>
      </c>
      <c r="G5" s="160" t="s">
        <v>1173</v>
      </c>
      <c r="H5" s="160" t="s">
        <v>408</v>
      </c>
      <c r="I5" s="163"/>
      <c r="J5" s="160"/>
      <c r="K5" s="160"/>
      <c r="L5" s="160"/>
      <c r="M5" s="160"/>
      <c r="N5" s="160"/>
      <c r="O5" s="160"/>
      <c r="P5" s="160"/>
    </row>
    <row r="6" spans="2:16" ht="38.25" hidden="1" x14ac:dyDescent="0.25">
      <c r="B6" s="160">
        <v>3</v>
      </c>
      <c r="C6" s="161" t="s">
        <v>2517</v>
      </c>
      <c r="D6" s="160" t="s">
        <v>2518</v>
      </c>
      <c r="E6" s="162" t="s">
        <v>2519</v>
      </c>
      <c r="F6" s="162" t="s">
        <v>2520</v>
      </c>
      <c r="G6" s="160" t="s">
        <v>672</v>
      </c>
      <c r="H6" s="160" t="s">
        <v>673</v>
      </c>
      <c r="I6" s="163"/>
      <c r="J6" s="160"/>
      <c r="K6" s="160"/>
      <c r="L6" s="160"/>
      <c r="M6" s="160"/>
      <c r="N6" s="160"/>
      <c r="O6" s="160"/>
      <c r="P6" s="160"/>
    </row>
    <row r="7" spans="2:16" ht="51" hidden="1" x14ac:dyDescent="0.25">
      <c r="B7" s="160">
        <v>4</v>
      </c>
      <c r="C7" s="161" t="s">
        <v>79</v>
      </c>
      <c r="D7" s="160" t="s">
        <v>2521</v>
      </c>
      <c r="E7" s="162" t="s">
        <v>2522</v>
      </c>
      <c r="F7" s="162" t="s">
        <v>2523</v>
      </c>
      <c r="G7" s="160" t="s">
        <v>672</v>
      </c>
      <c r="H7" s="160" t="s">
        <v>450</v>
      </c>
      <c r="I7" s="163"/>
      <c r="J7" s="160"/>
      <c r="K7" s="160"/>
      <c r="L7" s="160"/>
      <c r="M7" s="160"/>
      <c r="N7" s="160"/>
      <c r="O7" s="160"/>
      <c r="P7" s="160"/>
    </row>
    <row r="8" spans="2:16" ht="38.25" hidden="1" x14ac:dyDescent="0.25">
      <c r="B8" s="160">
        <v>5</v>
      </c>
      <c r="C8" s="161" t="s">
        <v>79</v>
      </c>
      <c r="D8" s="160" t="s">
        <v>2524</v>
      </c>
      <c r="E8" s="162" t="s">
        <v>2525</v>
      </c>
      <c r="F8" s="162" t="s">
        <v>2526</v>
      </c>
      <c r="G8" s="160" t="s">
        <v>672</v>
      </c>
      <c r="H8" s="160" t="s">
        <v>450</v>
      </c>
      <c r="I8" s="163"/>
      <c r="J8" s="160"/>
      <c r="K8" s="160"/>
      <c r="L8" s="160"/>
      <c r="M8" s="160"/>
      <c r="N8" s="160"/>
      <c r="O8" s="160"/>
      <c r="P8" s="160"/>
    </row>
    <row r="9" spans="2:16" ht="51" hidden="1" x14ac:dyDescent="0.25">
      <c r="B9" s="160">
        <v>6</v>
      </c>
      <c r="C9" s="161" t="s">
        <v>79</v>
      </c>
      <c r="D9" s="160" t="s">
        <v>2527</v>
      </c>
      <c r="E9" s="162" t="s">
        <v>2528</v>
      </c>
      <c r="F9" s="162" t="s">
        <v>2529</v>
      </c>
      <c r="G9" s="160" t="s">
        <v>672</v>
      </c>
      <c r="H9" s="160" t="s">
        <v>450</v>
      </c>
      <c r="I9" s="163"/>
      <c r="J9" s="160"/>
      <c r="K9" s="160"/>
      <c r="L9" s="160"/>
      <c r="M9" s="160"/>
      <c r="N9" s="160"/>
      <c r="O9" s="160"/>
      <c r="P9" s="160"/>
    </row>
    <row r="10" spans="2:16" ht="76.5" hidden="1" x14ac:dyDescent="0.25">
      <c r="B10" s="160">
        <v>7</v>
      </c>
      <c r="C10" s="161" t="s">
        <v>79</v>
      </c>
      <c r="D10" s="160" t="s">
        <v>2530</v>
      </c>
      <c r="E10" s="162" t="s">
        <v>2531</v>
      </c>
      <c r="F10" s="162" t="s">
        <v>2532</v>
      </c>
      <c r="G10" s="160" t="s">
        <v>672</v>
      </c>
      <c r="H10" s="160" t="s">
        <v>450</v>
      </c>
      <c r="I10" s="163" t="s">
        <v>1136</v>
      </c>
      <c r="J10" s="160"/>
      <c r="K10" s="160"/>
      <c r="L10" s="160"/>
      <c r="M10" s="160"/>
      <c r="N10" s="160"/>
      <c r="O10" s="160"/>
      <c r="P10" s="160"/>
    </row>
    <row r="11" spans="2:16" ht="38.25" hidden="1" x14ac:dyDescent="0.25">
      <c r="B11" s="160">
        <v>8</v>
      </c>
      <c r="C11" s="161" t="s">
        <v>79</v>
      </c>
      <c r="D11" s="160" t="s">
        <v>2533</v>
      </c>
      <c r="E11" s="162" t="s">
        <v>2534</v>
      </c>
      <c r="F11" s="162" t="s">
        <v>2535</v>
      </c>
      <c r="G11" s="160" t="s">
        <v>672</v>
      </c>
      <c r="H11" s="160" t="s">
        <v>450</v>
      </c>
      <c r="I11" s="163"/>
      <c r="J11" s="160"/>
      <c r="K11" s="160"/>
      <c r="L11" s="160"/>
      <c r="M11" s="160"/>
      <c r="N11" s="160"/>
      <c r="O11" s="160"/>
      <c r="P11" s="160"/>
    </row>
    <row r="12" spans="2:16" ht="38.25" hidden="1" x14ac:dyDescent="0.25">
      <c r="B12" s="160">
        <v>9</v>
      </c>
      <c r="C12" s="161" t="s">
        <v>79</v>
      </c>
      <c r="D12" s="160" t="s">
        <v>2536</v>
      </c>
      <c r="E12" s="162" t="s">
        <v>2537</v>
      </c>
      <c r="F12" s="162" t="s">
        <v>2538</v>
      </c>
      <c r="G12" s="160" t="s">
        <v>1173</v>
      </c>
      <c r="H12" s="160" t="s">
        <v>408</v>
      </c>
      <c r="I12" s="163"/>
      <c r="J12" s="160"/>
      <c r="K12" s="160"/>
      <c r="L12" s="160"/>
      <c r="M12" s="160"/>
      <c r="N12" s="160"/>
      <c r="O12" s="160"/>
      <c r="P12" s="160"/>
    </row>
    <row r="13" spans="2:16" ht="38.25" hidden="1" x14ac:dyDescent="0.25">
      <c r="B13" s="160">
        <v>10</v>
      </c>
      <c r="C13" s="161" t="s">
        <v>79</v>
      </c>
      <c r="D13" s="160" t="s">
        <v>2539</v>
      </c>
      <c r="E13" s="162" t="s">
        <v>2540</v>
      </c>
      <c r="F13" s="162" t="s">
        <v>2541</v>
      </c>
      <c r="G13" s="160" t="s">
        <v>672</v>
      </c>
      <c r="H13" s="160" t="s">
        <v>450</v>
      </c>
      <c r="I13" s="163"/>
      <c r="J13" s="160"/>
      <c r="K13" s="160"/>
      <c r="L13" s="160"/>
      <c r="M13" s="160"/>
      <c r="N13" s="160"/>
      <c r="O13" s="160"/>
      <c r="P13" s="160"/>
    </row>
    <row r="14" spans="2:16" ht="102" hidden="1" x14ac:dyDescent="0.25">
      <c r="B14" s="160">
        <v>11</v>
      </c>
      <c r="C14" s="161" t="s">
        <v>79</v>
      </c>
      <c r="D14" s="160" t="s">
        <v>2542</v>
      </c>
      <c r="E14" s="162" t="s">
        <v>2543</v>
      </c>
      <c r="F14" s="162" t="s">
        <v>2544</v>
      </c>
      <c r="G14" s="160" t="s">
        <v>672</v>
      </c>
      <c r="H14" s="160" t="s">
        <v>450</v>
      </c>
      <c r="I14" s="163"/>
      <c r="J14" s="160"/>
      <c r="K14" s="160"/>
      <c r="L14" s="160"/>
      <c r="M14" s="160"/>
      <c r="N14" s="160"/>
      <c r="O14" s="160"/>
      <c r="P14" s="160"/>
    </row>
    <row r="15" spans="2:16" ht="25.5" hidden="1" x14ac:dyDescent="0.25">
      <c r="B15" s="160">
        <v>12</v>
      </c>
      <c r="C15" s="161" t="s">
        <v>2545</v>
      </c>
      <c r="D15" s="160" t="s">
        <v>2546</v>
      </c>
      <c r="E15" s="162" t="s">
        <v>2547</v>
      </c>
      <c r="F15" s="162" t="s">
        <v>2548</v>
      </c>
      <c r="G15" s="160" t="s">
        <v>672</v>
      </c>
      <c r="H15" s="160" t="s">
        <v>673</v>
      </c>
      <c r="I15" s="163"/>
      <c r="J15" s="160"/>
      <c r="K15" s="160"/>
      <c r="L15" s="160"/>
      <c r="M15" s="160"/>
      <c r="N15" s="160"/>
      <c r="O15" s="160"/>
      <c r="P15" s="160"/>
    </row>
    <row r="16" spans="2:16" ht="63.75" hidden="1" x14ac:dyDescent="0.25">
      <c r="B16" s="160">
        <v>13</v>
      </c>
      <c r="C16" s="161" t="s">
        <v>2549</v>
      </c>
      <c r="D16" s="160" t="s">
        <v>2550</v>
      </c>
      <c r="E16" s="162" t="s">
        <v>2551</v>
      </c>
      <c r="F16" s="162" t="s">
        <v>2552</v>
      </c>
      <c r="G16" s="160" t="s">
        <v>2553</v>
      </c>
      <c r="H16" s="160" t="s">
        <v>1631</v>
      </c>
      <c r="I16" s="163"/>
      <c r="J16" s="160"/>
      <c r="K16" s="160"/>
      <c r="L16" s="160"/>
      <c r="M16" s="160"/>
      <c r="N16" s="160"/>
      <c r="O16" s="160"/>
      <c r="P16" s="160"/>
    </row>
    <row r="17" spans="2:16" ht="51" x14ac:dyDescent="0.25">
      <c r="B17" s="160">
        <v>14</v>
      </c>
      <c r="C17" s="161" t="s">
        <v>2549</v>
      </c>
      <c r="D17" s="160" t="s">
        <v>2554</v>
      </c>
      <c r="E17" s="162" t="s">
        <v>2555</v>
      </c>
      <c r="F17" s="162" t="s">
        <v>2556</v>
      </c>
      <c r="G17" s="160" t="s">
        <v>2557</v>
      </c>
      <c r="H17" s="160" t="s">
        <v>105</v>
      </c>
      <c r="I17" s="163"/>
      <c r="J17" s="160"/>
      <c r="K17" s="160"/>
      <c r="L17" s="160"/>
      <c r="M17" s="160"/>
      <c r="N17" s="160"/>
      <c r="O17" s="160"/>
      <c r="P17" s="160"/>
    </row>
    <row r="18" spans="2:16" ht="127.5" x14ac:dyDescent="0.25">
      <c r="B18" s="160">
        <v>15</v>
      </c>
      <c r="C18" s="161" t="s">
        <v>2549</v>
      </c>
      <c r="D18" s="160" t="s">
        <v>2558</v>
      </c>
      <c r="E18" s="162" t="s">
        <v>2559</v>
      </c>
      <c r="F18" s="162" t="s">
        <v>2560</v>
      </c>
      <c r="G18" s="160" t="s">
        <v>2557</v>
      </c>
      <c r="H18" s="160" t="s">
        <v>105</v>
      </c>
      <c r="I18" s="163"/>
      <c r="J18" s="160"/>
      <c r="K18" s="160"/>
      <c r="L18" s="160"/>
      <c r="M18" s="160"/>
      <c r="N18" s="160"/>
      <c r="O18" s="160"/>
      <c r="P18" s="160"/>
    </row>
    <row r="19" spans="2:16" ht="63.75" x14ac:dyDescent="0.25">
      <c r="B19" s="160">
        <v>16</v>
      </c>
      <c r="C19" s="164" t="s">
        <v>2549</v>
      </c>
      <c r="D19" s="165" t="s">
        <v>2561</v>
      </c>
      <c r="E19" s="166" t="s">
        <v>2562</v>
      </c>
      <c r="F19" s="166" t="s">
        <v>2563</v>
      </c>
      <c r="G19" s="165" t="s">
        <v>2557</v>
      </c>
      <c r="H19" s="165" t="s">
        <v>912</v>
      </c>
      <c r="I19" s="165"/>
      <c r="J19" s="165"/>
      <c r="K19" s="165"/>
      <c r="L19" s="165"/>
      <c r="M19" s="165"/>
      <c r="N19" s="165"/>
      <c r="O19" s="165"/>
      <c r="P19" s="165"/>
    </row>
    <row r="20" spans="2:16" ht="114.75" x14ac:dyDescent="0.25">
      <c r="B20" s="160">
        <v>17</v>
      </c>
      <c r="C20" s="164" t="s">
        <v>2549</v>
      </c>
      <c r="D20" s="165" t="s">
        <v>2564</v>
      </c>
      <c r="E20" s="166" t="s">
        <v>2565</v>
      </c>
      <c r="F20" s="166" t="s">
        <v>2566</v>
      </c>
      <c r="G20" s="165" t="s">
        <v>2557</v>
      </c>
      <c r="H20" s="165" t="s">
        <v>912</v>
      </c>
      <c r="I20" s="165"/>
      <c r="J20" s="165"/>
      <c r="K20" s="165"/>
      <c r="L20" s="165"/>
      <c r="M20" s="165"/>
      <c r="N20" s="165"/>
      <c r="O20" s="165"/>
      <c r="P20" s="165"/>
    </row>
    <row r="21" spans="2:16" ht="127.5" x14ac:dyDescent="0.25">
      <c r="B21" s="160">
        <v>18</v>
      </c>
      <c r="C21" s="161" t="s">
        <v>2549</v>
      </c>
      <c r="D21" s="160" t="s">
        <v>2567</v>
      </c>
      <c r="E21" s="162" t="s">
        <v>2568</v>
      </c>
      <c r="F21" s="162" t="s">
        <v>2569</v>
      </c>
      <c r="G21" s="160" t="s">
        <v>2557</v>
      </c>
      <c r="H21" s="160" t="s">
        <v>105</v>
      </c>
      <c r="I21" s="163"/>
      <c r="J21" s="160"/>
      <c r="K21" s="160"/>
      <c r="L21" s="160"/>
      <c r="M21" s="160"/>
      <c r="N21" s="160"/>
      <c r="O21" s="160"/>
      <c r="P21" s="160"/>
    </row>
    <row r="22" spans="2:16" ht="38.25" hidden="1" x14ac:dyDescent="0.25">
      <c r="B22" s="160">
        <v>19</v>
      </c>
      <c r="C22" s="161" t="s">
        <v>2549</v>
      </c>
      <c r="D22" s="160" t="s">
        <v>2570</v>
      </c>
      <c r="E22" s="162" t="s">
        <v>2571</v>
      </c>
      <c r="F22" s="162" t="s">
        <v>2572</v>
      </c>
      <c r="G22" s="160" t="s">
        <v>2573</v>
      </c>
      <c r="H22" s="160" t="s">
        <v>106</v>
      </c>
      <c r="I22" s="163"/>
      <c r="J22" s="160"/>
      <c r="K22" s="160"/>
      <c r="L22" s="160"/>
      <c r="M22" s="160"/>
      <c r="N22" s="160"/>
      <c r="O22" s="160"/>
      <c r="P22" s="160"/>
    </row>
    <row r="23" spans="2:16" ht="51" x14ac:dyDescent="0.25">
      <c r="B23" s="160">
        <v>20</v>
      </c>
      <c r="C23" s="164" t="s">
        <v>2549</v>
      </c>
      <c r="D23" s="165" t="s">
        <v>2574</v>
      </c>
      <c r="E23" s="166" t="s">
        <v>2575</v>
      </c>
      <c r="F23" s="166" t="s">
        <v>2576</v>
      </c>
      <c r="G23" s="165" t="s">
        <v>2557</v>
      </c>
      <c r="H23" s="165" t="s">
        <v>912</v>
      </c>
      <c r="I23" s="163"/>
      <c r="J23" s="165"/>
      <c r="K23" s="165"/>
      <c r="L23" s="165"/>
      <c r="M23" s="165"/>
      <c r="N23" s="165"/>
      <c r="O23" s="165"/>
      <c r="P23" s="165"/>
    </row>
    <row r="24" spans="2:16" ht="76.5" x14ac:dyDescent="0.25">
      <c r="B24" s="160">
        <v>21</v>
      </c>
      <c r="C24" s="161" t="s">
        <v>2549</v>
      </c>
      <c r="D24" s="160" t="s">
        <v>2577</v>
      </c>
      <c r="E24" s="162" t="s">
        <v>2578</v>
      </c>
      <c r="F24" s="162" t="s">
        <v>2579</v>
      </c>
      <c r="G24" s="160" t="s">
        <v>2557</v>
      </c>
      <c r="H24" s="160" t="s">
        <v>105</v>
      </c>
      <c r="I24" s="163"/>
      <c r="J24" s="160"/>
      <c r="K24" s="160"/>
      <c r="L24" s="160"/>
      <c r="M24" s="160"/>
      <c r="N24" s="160"/>
      <c r="O24" s="160"/>
      <c r="P24" s="160"/>
    </row>
    <row r="25" spans="2:16" ht="63.75" x14ac:dyDescent="0.25">
      <c r="B25" s="160">
        <v>22</v>
      </c>
      <c r="C25" s="161" t="s">
        <v>2549</v>
      </c>
      <c r="D25" s="160" t="s">
        <v>2580</v>
      </c>
      <c r="E25" s="162" t="s">
        <v>2581</v>
      </c>
      <c r="F25" s="162" t="s">
        <v>2582</v>
      </c>
      <c r="G25" s="160" t="s">
        <v>2557</v>
      </c>
      <c r="H25" s="160" t="s">
        <v>105</v>
      </c>
      <c r="I25" s="163"/>
      <c r="J25" s="160"/>
      <c r="K25" s="160"/>
      <c r="L25" s="160"/>
      <c r="M25" s="160"/>
      <c r="N25" s="160"/>
      <c r="O25" s="160"/>
      <c r="P25" s="160"/>
    </row>
    <row r="26" spans="2:16" ht="38.25" x14ac:dyDescent="0.25">
      <c r="B26" s="160">
        <v>23</v>
      </c>
      <c r="C26" s="161" t="s">
        <v>2549</v>
      </c>
      <c r="D26" s="160" t="s">
        <v>2583</v>
      </c>
      <c r="E26" s="162" t="s">
        <v>2584</v>
      </c>
      <c r="F26" s="162" t="s">
        <v>2585</v>
      </c>
      <c r="G26" s="160" t="s">
        <v>2557</v>
      </c>
      <c r="H26" s="160" t="s">
        <v>105</v>
      </c>
      <c r="I26" s="163"/>
      <c r="J26" s="160"/>
      <c r="K26" s="160"/>
      <c r="L26" s="160"/>
      <c r="M26" s="160"/>
      <c r="N26" s="160"/>
      <c r="O26" s="160"/>
      <c r="P26" s="160"/>
    </row>
    <row r="27" spans="2:16" ht="102" hidden="1" x14ac:dyDescent="0.25">
      <c r="B27" s="160">
        <v>24</v>
      </c>
      <c r="C27" s="161" t="s">
        <v>2549</v>
      </c>
      <c r="D27" s="160" t="s">
        <v>2586</v>
      </c>
      <c r="E27" s="162" t="s">
        <v>2587</v>
      </c>
      <c r="F27" s="162" t="s">
        <v>2588</v>
      </c>
      <c r="G27" s="160" t="s">
        <v>672</v>
      </c>
      <c r="H27" s="160" t="s">
        <v>673</v>
      </c>
      <c r="I27" s="163"/>
      <c r="J27" s="160"/>
      <c r="K27" s="160"/>
      <c r="L27" s="160"/>
      <c r="M27" s="160"/>
      <c r="N27" s="160"/>
      <c r="O27" s="160"/>
      <c r="P27" s="160"/>
    </row>
    <row r="28" spans="2:16" ht="89.25" x14ac:dyDescent="0.25">
      <c r="B28" s="160">
        <v>25</v>
      </c>
      <c r="C28" s="161" t="s">
        <v>2549</v>
      </c>
      <c r="D28" s="160" t="s">
        <v>2589</v>
      </c>
      <c r="E28" s="162" t="s">
        <v>2590</v>
      </c>
      <c r="F28" s="162" t="s">
        <v>2591</v>
      </c>
      <c r="G28" s="160" t="s">
        <v>2557</v>
      </c>
      <c r="H28" s="160" t="s">
        <v>105</v>
      </c>
      <c r="I28" s="163"/>
      <c r="J28" s="160"/>
      <c r="K28" s="160"/>
      <c r="L28" s="160"/>
      <c r="M28" s="160"/>
      <c r="N28" s="160"/>
      <c r="O28" s="160"/>
      <c r="P28" s="160"/>
    </row>
    <row r="29" spans="2:16" ht="127.5" hidden="1" x14ac:dyDescent="0.25">
      <c r="B29" s="160">
        <v>26</v>
      </c>
      <c r="C29" s="161" t="s">
        <v>2549</v>
      </c>
      <c r="D29" s="160" t="s">
        <v>2592</v>
      </c>
      <c r="E29" s="162" t="s">
        <v>2593</v>
      </c>
      <c r="F29" s="162" t="s">
        <v>2594</v>
      </c>
      <c r="G29" s="160" t="s">
        <v>2553</v>
      </c>
      <c r="H29" s="160" t="s">
        <v>1631</v>
      </c>
      <c r="I29" s="163"/>
      <c r="J29" s="160"/>
      <c r="K29" s="160"/>
      <c r="L29" s="160"/>
      <c r="M29" s="160"/>
      <c r="N29" s="160"/>
      <c r="O29" s="160"/>
      <c r="P29" s="160"/>
    </row>
    <row r="30" spans="2:16" ht="140.25" x14ac:dyDescent="0.25">
      <c r="B30" s="160">
        <v>27</v>
      </c>
      <c r="C30" s="161" t="s">
        <v>2549</v>
      </c>
      <c r="D30" s="160" t="s">
        <v>2595</v>
      </c>
      <c r="E30" s="162" t="s">
        <v>2596</v>
      </c>
      <c r="F30" s="162" t="s">
        <v>2597</v>
      </c>
      <c r="G30" s="160" t="s">
        <v>2557</v>
      </c>
      <c r="H30" s="160" t="s">
        <v>105</v>
      </c>
      <c r="I30" s="163" t="s">
        <v>1136</v>
      </c>
      <c r="J30" s="160"/>
      <c r="K30" s="160"/>
      <c r="L30" s="160"/>
      <c r="M30" s="160"/>
      <c r="N30" s="160"/>
      <c r="O30" s="160"/>
      <c r="P30" s="160"/>
    </row>
    <row r="31" spans="2:16" ht="178.5" x14ac:dyDescent="0.25">
      <c r="B31" s="160">
        <v>28</v>
      </c>
      <c r="C31" s="161" t="s">
        <v>2549</v>
      </c>
      <c r="D31" s="160" t="s">
        <v>2598</v>
      </c>
      <c r="E31" s="162" t="s">
        <v>2599</v>
      </c>
      <c r="F31" s="162" t="s">
        <v>2600</v>
      </c>
      <c r="G31" s="160" t="s">
        <v>2557</v>
      </c>
      <c r="H31" s="160" t="s">
        <v>105</v>
      </c>
      <c r="I31" s="163" t="s">
        <v>1136</v>
      </c>
      <c r="J31" s="160"/>
      <c r="K31" s="160"/>
      <c r="L31" s="160"/>
      <c r="M31" s="160"/>
      <c r="N31" s="160"/>
      <c r="O31" s="160"/>
      <c r="P31" s="160"/>
    </row>
    <row r="32" spans="2:16" ht="102" x14ac:dyDescent="0.25">
      <c r="B32" s="160">
        <v>29</v>
      </c>
      <c r="C32" s="161" t="s">
        <v>2549</v>
      </c>
      <c r="D32" s="160" t="s">
        <v>2601</v>
      </c>
      <c r="E32" s="162" t="s">
        <v>2602</v>
      </c>
      <c r="F32" s="162" t="s">
        <v>2603</v>
      </c>
      <c r="G32" s="160" t="s">
        <v>2557</v>
      </c>
      <c r="H32" s="160" t="s">
        <v>105</v>
      </c>
      <c r="I32" s="163"/>
      <c r="J32" s="160"/>
      <c r="K32" s="160"/>
      <c r="L32" s="160"/>
      <c r="M32" s="160"/>
      <c r="N32" s="160"/>
      <c r="O32" s="160"/>
      <c r="P32" s="160"/>
    </row>
    <row r="33" spans="2:16" ht="114.75" x14ac:dyDescent="0.25">
      <c r="B33" s="160">
        <v>30</v>
      </c>
      <c r="C33" s="161" t="s">
        <v>2549</v>
      </c>
      <c r="D33" s="160" t="s">
        <v>2604</v>
      </c>
      <c r="E33" s="162" t="s">
        <v>2605</v>
      </c>
      <c r="F33" s="162" t="s">
        <v>2606</v>
      </c>
      <c r="G33" s="160" t="s">
        <v>2557</v>
      </c>
      <c r="H33" s="160" t="s">
        <v>105</v>
      </c>
      <c r="I33" s="163"/>
      <c r="J33" s="160"/>
      <c r="K33" s="160"/>
      <c r="L33" s="160"/>
      <c r="M33" s="160"/>
      <c r="N33" s="160"/>
      <c r="O33" s="160"/>
      <c r="P33" s="160"/>
    </row>
    <row r="34" spans="2:16" ht="127.5" x14ac:dyDescent="0.25">
      <c r="B34" s="160">
        <v>31</v>
      </c>
      <c r="C34" s="161" t="s">
        <v>2549</v>
      </c>
      <c r="D34" s="160" t="s">
        <v>2607</v>
      </c>
      <c r="E34" s="162" t="s">
        <v>2608</v>
      </c>
      <c r="F34" s="162" t="s">
        <v>2609</v>
      </c>
      <c r="G34" s="160" t="s">
        <v>2557</v>
      </c>
      <c r="H34" s="160" t="s">
        <v>105</v>
      </c>
      <c r="I34" s="163"/>
      <c r="J34" s="160"/>
      <c r="K34" s="160"/>
      <c r="L34" s="160"/>
      <c r="M34" s="160"/>
      <c r="N34" s="160"/>
      <c r="O34" s="160"/>
      <c r="P34" s="160"/>
    </row>
    <row r="35" spans="2:16" ht="38.25" x14ac:dyDescent="0.25">
      <c r="B35" s="160">
        <v>32</v>
      </c>
      <c r="C35" s="161" t="s">
        <v>2549</v>
      </c>
      <c r="D35" s="160" t="s">
        <v>2610</v>
      </c>
      <c r="E35" s="162" t="s">
        <v>2611</v>
      </c>
      <c r="F35" s="162"/>
      <c r="G35" s="160" t="s">
        <v>2557</v>
      </c>
      <c r="H35" s="160" t="s">
        <v>105</v>
      </c>
      <c r="I35" s="163"/>
      <c r="J35" s="160"/>
      <c r="K35" s="160"/>
      <c r="L35" s="160"/>
      <c r="M35" s="160"/>
      <c r="N35" s="160"/>
      <c r="O35" s="160"/>
      <c r="P35" s="160"/>
    </row>
    <row r="36" spans="2:16" ht="38.25" x14ac:dyDescent="0.25">
      <c r="B36" s="160">
        <v>33</v>
      </c>
      <c r="C36" s="161" t="s">
        <v>2549</v>
      </c>
      <c r="D36" s="160" t="s">
        <v>2612</v>
      </c>
      <c r="E36" s="162" t="s">
        <v>2613</v>
      </c>
      <c r="F36" s="162" t="s">
        <v>2614</v>
      </c>
      <c r="G36" s="160" t="s">
        <v>2557</v>
      </c>
      <c r="H36" s="160" t="s">
        <v>105</v>
      </c>
      <c r="I36" s="163"/>
      <c r="J36" s="160"/>
      <c r="K36" s="160"/>
      <c r="L36" s="160"/>
      <c r="M36" s="160"/>
      <c r="N36" s="160"/>
      <c r="O36" s="160"/>
      <c r="P36" s="160"/>
    </row>
    <row r="37" spans="2:16" ht="140.25" hidden="1" x14ac:dyDescent="0.25">
      <c r="B37" s="160">
        <v>34</v>
      </c>
      <c r="C37" s="164" t="s">
        <v>2549</v>
      </c>
      <c r="D37" s="165" t="s">
        <v>2615</v>
      </c>
      <c r="E37" s="166" t="s">
        <v>2616</v>
      </c>
      <c r="F37" s="166" t="s">
        <v>2617</v>
      </c>
      <c r="G37" s="165" t="s">
        <v>791</v>
      </c>
      <c r="H37" s="165" t="s">
        <v>912</v>
      </c>
      <c r="I37" s="165"/>
      <c r="J37" s="165"/>
      <c r="K37" s="165"/>
      <c r="L37" s="165"/>
      <c r="M37" s="165"/>
      <c r="N37" s="165"/>
      <c r="O37" s="165"/>
      <c r="P37" s="165"/>
    </row>
    <row r="38" spans="2:16" ht="89.25" x14ac:dyDescent="0.25">
      <c r="B38" s="160">
        <v>35</v>
      </c>
      <c r="C38" s="161" t="s">
        <v>2549</v>
      </c>
      <c r="D38" s="160" t="s">
        <v>2618</v>
      </c>
      <c r="E38" s="162" t="s">
        <v>2619</v>
      </c>
      <c r="F38" s="162" t="s">
        <v>2620</v>
      </c>
      <c r="G38" s="160" t="s">
        <v>2557</v>
      </c>
      <c r="H38" s="160" t="s">
        <v>105</v>
      </c>
      <c r="I38" s="163"/>
      <c r="J38" s="160"/>
      <c r="K38" s="160"/>
      <c r="L38" s="160"/>
      <c r="M38" s="160"/>
      <c r="N38" s="160"/>
      <c r="O38" s="160"/>
      <c r="P38" s="160"/>
    </row>
    <row r="39" spans="2:16" ht="76.5" x14ac:dyDescent="0.25">
      <c r="B39" s="160">
        <v>36</v>
      </c>
      <c r="C39" s="161" t="s">
        <v>2549</v>
      </c>
      <c r="D39" s="160" t="s">
        <v>2621</v>
      </c>
      <c r="E39" s="162" t="s">
        <v>2622</v>
      </c>
      <c r="F39" s="162" t="s">
        <v>2623</v>
      </c>
      <c r="G39" s="160" t="s">
        <v>2557</v>
      </c>
      <c r="H39" s="160" t="s">
        <v>105</v>
      </c>
      <c r="I39" s="163"/>
      <c r="J39" s="160"/>
      <c r="K39" s="160"/>
      <c r="L39" s="160"/>
      <c r="M39" s="160"/>
      <c r="N39" s="160"/>
      <c r="O39" s="160"/>
      <c r="P39" s="160"/>
    </row>
    <row r="40" spans="2:16" ht="89.25" hidden="1" x14ac:dyDescent="0.25">
      <c r="B40" s="160">
        <v>37</v>
      </c>
      <c r="C40" s="164" t="s">
        <v>2549</v>
      </c>
      <c r="D40" s="165" t="s">
        <v>2624</v>
      </c>
      <c r="E40" s="166" t="s">
        <v>2625</v>
      </c>
      <c r="F40" s="166" t="s">
        <v>2626</v>
      </c>
      <c r="G40" s="165" t="s">
        <v>791</v>
      </c>
      <c r="H40" s="165" t="s">
        <v>912</v>
      </c>
      <c r="I40" s="165"/>
      <c r="J40" s="165"/>
      <c r="K40" s="165"/>
      <c r="L40" s="165"/>
      <c r="M40" s="165"/>
      <c r="N40" s="165"/>
      <c r="O40" s="165"/>
      <c r="P40" s="165"/>
    </row>
    <row r="41" spans="2:16" ht="51" hidden="1" x14ac:dyDescent="0.25">
      <c r="B41" s="160">
        <v>38</v>
      </c>
      <c r="C41" s="161" t="s">
        <v>2549</v>
      </c>
      <c r="D41" s="160" t="s">
        <v>2627</v>
      </c>
      <c r="E41" s="162" t="s">
        <v>2628</v>
      </c>
      <c r="F41" s="162" t="s">
        <v>2629</v>
      </c>
      <c r="G41" s="160" t="s">
        <v>464</v>
      </c>
      <c r="H41" s="160" t="s">
        <v>391</v>
      </c>
      <c r="I41" s="163"/>
      <c r="J41" s="160"/>
      <c r="K41" s="160"/>
      <c r="L41" s="160"/>
      <c r="M41" s="160"/>
      <c r="N41" s="160"/>
      <c r="O41" s="160"/>
      <c r="P41" s="160"/>
    </row>
    <row r="42" spans="2:16" ht="165.75" x14ac:dyDescent="0.25">
      <c r="B42" s="160">
        <v>39</v>
      </c>
      <c r="C42" s="161" t="s">
        <v>2549</v>
      </c>
      <c r="D42" s="160" t="s">
        <v>2630</v>
      </c>
      <c r="E42" s="162" t="s">
        <v>2631</v>
      </c>
      <c r="F42" s="162" t="s">
        <v>2632</v>
      </c>
      <c r="G42" s="160" t="s">
        <v>2557</v>
      </c>
      <c r="H42" s="160" t="s">
        <v>105</v>
      </c>
      <c r="I42" s="163" t="s">
        <v>1136</v>
      </c>
      <c r="J42" s="160"/>
      <c r="K42" s="160"/>
      <c r="L42" s="160"/>
      <c r="M42" s="160"/>
      <c r="N42" s="160"/>
      <c r="O42" s="160"/>
      <c r="P42" s="160"/>
    </row>
    <row r="43" spans="2:16" ht="114.75" x14ac:dyDescent="0.25">
      <c r="B43" s="160">
        <v>40</v>
      </c>
      <c r="C43" s="161" t="s">
        <v>2549</v>
      </c>
      <c r="D43" s="160" t="s">
        <v>2633</v>
      </c>
      <c r="E43" s="162" t="s">
        <v>2634</v>
      </c>
      <c r="F43" s="162" t="s">
        <v>2635</v>
      </c>
      <c r="G43" s="160" t="s">
        <v>2557</v>
      </c>
      <c r="H43" s="160" t="s">
        <v>105</v>
      </c>
      <c r="I43" s="163"/>
      <c r="J43" s="160"/>
      <c r="K43" s="160"/>
      <c r="L43" s="160"/>
      <c r="M43" s="160"/>
      <c r="N43" s="160"/>
      <c r="O43" s="160"/>
      <c r="P43" s="160"/>
    </row>
    <row r="44" spans="2:16" ht="51" x14ac:dyDescent="0.25">
      <c r="B44" s="160">
        <v>41</v>
      </c>
      <c r="C44" s="161" t="s">
        <v>2549</v>
      </c>
      <c r="D44" s="160" t="s">
        <v>2636</v>
      </c>
      <c r="E44" s="162" t="s">
        <v>2637</v>
      </c>
      <c r="F44" s="162" t="s">
        <v>2638</v>
      </c>
      <c r="G44" s="160" t="s">
        <v>2557</v>
      </c>
      <c r="H44" s="160" t="s">
        <v>105</v>
      </c>
      <c r="I44" s="163"/>
      <c r="J44" s="160"/>
      <c r="K44" s="160"/>
      <c r="L44" s="160"/>
      <c r="M44" s="160"/>
      <c r="N44" s="160"/>
      <c r="O44" s="160"/>
      <c r="P44" s="160"/>
    </row>
    <row r="45" spans="2:16" ht="153" x14ac:dyDescent="0.25">
      <c r="B45" s="160">
        <v>42</v>
      </c>
      <c r="C45" s="161" t="s">
        <v>2549</v>
      </c>
      <c r="D45" s="160" t="s">
        <v>2639</v>
      </c>
      <c r="E45" s="162" t="s">
        <v>2640</v>
      </c>
      <c r="F45" s="162" t="s">
        <v>2641</v>
      </c>
      <c r="G45" s="160" t="s">
        <v>2557</v>
      </c>
      <c r="H45" s="160" t="s">
        <v>105</v>
      </c>
      <c r="I45" s="163"/>
      <c r="J45" s="160"/>
      <c r="K45" s="160"/>
      <c r="L45" s="160"/>
      <c r="M45" s="160"/>
      <c r="N45" s="160"/>
      <c r="O45" s="160"/>
      <c r="P45" s="160"/>
    </row>
    <row r="46" spans="2:16" ht="357" x14ac:dyDescent="0.25">
      <c r="B46" s="160">
        <v>43</v>
      </c>
      <c r="C46" s="161" t="s">
        <v>2549</v>
      </c>
      <c r="D46" s="160" t="s">
        <v>2642</v>
      </c>
      <c r="E46" s="162" t="s">
        <v>2643</v>
      </c>
      <c r="F46" s="162" t="s">
        <v>2644</v>
      </c>
      <c r="G46" s="160" t="s">
        <v>2557</v>
      </c>
      <c r="H46" s="160" t="s">
        <v>105</v>
      </c>
      <c r="I46" s="163"/>
      <c r="J46" s="160"/>
      <c r="K46" s="160"/>
      <c r="L46" s="160"/>
      <c r="M46" s="160"/>
      <c r="N46" s="160"/>
      <c r="O46" s="160"/>
      <c r="P46" s="160"/>
    </row>
    <row r="47" spans="2:16" ht="76.5" x14ac:dyDescent="0.25">
      <c r="B47" s="160">
        <v>44</v>
      </c>
      <c r="C47" s="161" t="s">
        <v>2549</v>
      </c>
      <c r="D47" s="160" t="s">
        <v>2645</v>
      </c>
      <c r="E47" s="162" t="s">
        <v>2646</v>
      </c>
      <c r="F47" s="162" t="s">
        <v>2647</v>
      </c>
      <c r="G47" s="160" t="s">
        <v>2557</v>
      </c>
      <c r="H47" s="160" t="s">
        <v>105</v>
      </c>
      <c r="I47" s="163"/>
      <c r="J47" s="160"/>
      <c r="K47" s="160"/>
      <c r="L47" s="160"/>
      <c r="M47" s="160"/>
      <c r="N47" s="160"/>
      <c r="O47" s="160"/>
      <c r="P47" s="160"/>
    </row>
    <row r="48" spans="2:16" ht="51" hidden="1" x14ac:dyDescent="0.25">
      <c r="B48" s="160">
        <v>45</v>
      </c>
      <c r="C48" s="164" t="s">
        <v>2549</v>
      </c>
      <c r="D48" s="165" t="s">
        <v>2648</v>
      </c>
      <c r="E48" s="166" t="s">
        <v>2649</v>
      </c>
      <c r="F48" s="166"/>
      <c r="G48" s="165" t="s">
        <v>791</v>
      </c>
      <c r="H48" s="165" t="s">
        <v>912</v>
      </c>
      <c r="I48" s="163"/>
      <c r="J48" s="165"/>
      <c r="K48" s="165"/>
      <c r="L48" s="165"/>
      <c r="M48" s="165"/>
      <c r="N48" s="165"/>
      <c r="O48" s="165"/>
      <c r="P48" s="165"/>
    </row>
    <row r="49" spans="2:16" ht="51" x14ac:dyDescent="0.25">
      <c r="B49" s="160">
        <v>46</v>
      </c>
      <c r="C49" s="161" t="s">
        <v>85</v>
      </c>
      <c r="D49" s="160" t="s">
        <v>2650</v>
      </c>
      <c r="E49" s="162" t="s">
        <v>2651</v>
      </c>
      <c r="F49" s="162" t="s">
        <v>2652</v>
      </c>
      <c r="G49" s="160" t="s">
        <v>2557</v>
      </c>
      <c r="H49" s="160" t="s">
        <v>105</v>
      </c>
      <c r="I49" s="163"/>
      <c r="J49" s="160"/>
      <c r="K49" s="160"/>
      <c r="L49" s="160"/>
      <c r="M49" s="160"/>
      <c r="N49" s="160"/>
      <c r="O49" s="160"/>
      <c r="P49" s="160"/>
    </row>
    <row r="50" spans="2:16" ht="38.25" x14ac:dyDescent="0.25">
      <c r="B50" s="160">
        <v>47</v>
      </c>
      <c r="C50" s="161" t="s">
        <v>85</v>
      </c>
      <c r="D50" s="160" t="s">
        <v>2653</v>
      </c>
      <c r="E50" s="162" t="s">
        <v>2654</v>
      </c>
      <c r="F50" s="162"/>
      <c r="G50" s="160" t="s">
        <v>2557</v>
      </c>
      <c r="H50" s="160" t="s">
        <v>105</v>
      </c>
      <c r="I50" s="163"/>
      <c r="J50" s="160"/>
      <c r="K50" s="160"/>
      <c r="L50" s="160"/>
      <c r="M50" s="160"/>
      <c r="N50" s="160"/>
      <c r="O50" s="160"/>
      <c r="P50" s="160"/>
    </row>
    <row r="51" spans="2:16" ht="25.5" x14ac:dyDescent="0.25">
      <c r="B51" s="160">
        <v>48</v>
      </c>
      <c r="C51" s="161" t="s">
        <v>85</v>
      </c>
      <c r="D51" s="160" t="s">
        <v>2655</v>
      </c>
      <c r="E51" s="162" t="s">
        <v>2656</v>
      </c>
      <c r="F51" s="162"/>
      <c r="G51" s="160" t="s">
        <v>2557</v>
      </c>
      <c r="H51" s="160" t="s">
        <v>105</v>
      </c>
      <c r="I51" s="163"/>
      <c r="J51" s="160"/>
      <c r="K51" s="160"/>
      <c r="L51" s="160"/>
      <c r="M51" s="160"/>
      <c r="N51" s="160"/>
      <c r="O51" s="160"/>
      <c r="P51" s="160"/>
    </row>
    <row r="52" spans="2:16" ht="102" hidden="1" x14ac:dyDescent="0.25">
      <c r="B52" s="160">
        <v>49</v>
      </c>
      <c r="C52" s="161" t="s">
        <v>87</v>
      </c>
      <c r="D52" s="160" t="s">
        <v>2657</v>
      </c>
      <c r="E52" s="162" t="s">
        <v>2658</v>
      </c>
      <c r="F52" s="162" t="s">
        <v>2659</v>
      </c>
      <c r="G52" s="160" t="s">
        <v>791</v>
      </c>
      <c r="H52" s="160" t="s">
        <v>912</v>
      </c>
      <c r="I52" s="163"/>
      <c r="J52" s="160"/>
      <c r="K52" s="160"/>
      <c r="L52" s="160"/>
      <c r="M52" s="160"/>
      <c r="N52" s="160"/>
      <c r="O52" s="160"/>
      <c r="P52" s="160"/>
    </row>
    <row r="53" spans="2:16" ht="38.25" hidden="1" x14ac:dyDescent="0.25">
      <c r="B53" s="160">
        <v>50</v>
      </c>
      <c r="C53" s="161" t="s">
        <v>87</v>
      </c>
      <c r="D53" s="160" t="s">
        <v>2660</v>
      </c>
      <c r="E53" s="162" t="s">
        <v>2661</v>
      </c>
      <c r="F53" s="162" t="s">
        <v>2662</v>
      </c>
      <c r="G53" s="160" t="s">
        <v>791</v>
      </c>
      <c r="H53" s="160" t="s">
        <v>912</v>
      </c>
      <c r="I53" s="163"/>
      <c r="J53" s="160"/>
      <c r="K53" s="160"/>
      <c r="L53" s="160"/>
      <c r="M53" s="160"/>
      <c r="N53" s="160"/>
      <c r="O53" s="160"/>
      <c r="P53" s="160"/>
    </row>
    <row r="54" spans="2:16" ht="38.25" hidden="1" x14ac:dyDescent="0.25">
      <c r="B54" s="160">
        <v>51</v>
      </c>
      <c r="C54" s="161" t="s">
        <v>87</v>
      </c>
      <c r="D54" s="160" t="s">
        <v>2663</v>
      </c>
      <c r="E54" s="162" t="s">
        <v>2664</v>
      </c>
      <c r="F54" s="162" t="s">
        <v>2665</v>
      </c>
      <c r="G54" s="160" t="s">
        <v>791</v>
      </c>
      <c r="H54" s="160" t="s">
        <v>912</v>
      </c>
      <c r="I54" s="163"/>
      <c r="J54" s="160"/>
      <c r="K54" s="160"/>
      <c r="L54" s="160"/>
      <c r="M54" s="160"/>
      <c r="N54" s="160"/>
      <c r="O54" s="160"/>
      <c r="P54" s="160"/>
    </row>
    <row r="55" spans="2:16" ht="38.25" hidden="1" x14ac:dyDescent="0.25">
      <c r="B55" s="160">
        <v>52</v>
      </c>
      <c r="C55" s="161" t="s">
        <v>87</v>
      </c>
      <c r="D55" s="160" t="s">
        <v>2666</v>
      </c>
      <c r="E55" s="162" t="s">
        <v>2667</v>
      </c>
      <c r="F55" s="162"/>
      <c r="G55" s="160" t="s">
        <v>791</v>
      </c>
      <c r="H55" s="160" t="s">
        <v>912</v>
      </c>
      <c r="I55" s="163"/>
      <c r="J55" s="160"/>
      <c r="K55" s="160"/>
      <c r="L55" s="160"/>
      <c r="M55" s="160"/>
      <c r="N55" s="160"/>
      <c r="O55" s="160"/>
      <c r="P55" s="160"/>
    </row>
    <row r="56" spans="2:16" ht="51" hidden="1" x14ac:dyDescent="0.25">
      <c r="B56" s="160">
        <v>53</v>
      </c>
      <c r="C56" s="161" t="s">
        <v>87</v>
      </c>
      <c r="D56" s="160" t="s">
        <v>2668</v>
      </c>
      <c r="E56" s="162" t="s">
        <v>2669</v>
      </c>
      <c r="F56" s="162" t="s">
        <v>2670</v>
      </c>
      <c r="G56" s="160" t="s">
        <v>791</v>
      </c>
      <c r="H56" s="160" t="s">
        <v>912</v>
      </c>
      <c r="I56" s="163"/>
      <c r="J56" s="160"/>
      <c r="K56" s="160"/>
      <c r="L56" s="160"/>
      <c r="M56" s="160"/>
      <c r="N56" s="160"/>
      <c r="O56" s="160"/>
      <c r="P56" s="160"/>
    </row>
    <row r="57" spans="2:16" ht="38.25" hidden="1" x14ac:dyDescent="0.25">
      <c r="B57" s="160">
        <v>54</v>
      </c>
      <c r="C57" s="161" t="s">
        <v>87</v>
      </c>
      <c r="D57" s="160" t="s">
        <v>2671</v>
      </c>
      <c r="E57" s="162" t="s">
        <v>2672</v>
      </c>
      <c r="F57" s="162"/>
      <c r="G57" s="160" t="s">
        <v>791</v>
      </c>
      <c r="H57" s="160" t="s">
        <v>912</v>
      </c>
      <c r="I57" s="163"/>
      <c r="J57" s="160"/>
      <c r="K57" s="160"/>
      <c r="L57" s="160"/>
      <c r="M57" s="160"/>
      <c r="N57" s="160"/>
      <c r="O57" s="160"/>
      <c r="P57" s="160"/>
    </row>
    <row r="58" spans="2:16" ht="38.25" hidden="1" x14ac:dyDescent="0.25">
      <c r="B58" s="160">
        <v>55</v>
      </c>
      <c r="C58" s="161" t="s">
        <v>87</v>
      </c>
      <c r="D58" s="160" t="s">
        <v>2673</v>
      </c>
      <c r="E58" s="162" t="s">
        <v>2674</v>
      </c>
      <c r="F58" s="162" t="s">
        <v>2675</v>
      </c>
      <c r="G58" s="160" t="s">
        <v>791</v>
      </c>
      <c r="H58" s="160" t="s">
        <v>912</v>
      </c>
      <c r="I58" s="163"/>
      <c r="J58" s="160"/>
      <c r="K58" s="160"/>
      <c r="L58" s="160"/>
      <c r="M58" s="160"/>
      <c r="N58" s="160"/>
      <c r="O58" s="160"/>
      <c r="P58" s="160"/>
    </row>
    <row r="59" spans="2:16" ht="255" hidden="1" x14ac:dyDescent="0.25">
      <c r="B59" s="160">
        <v>56</v>
      </c>
      <c r="C59" s="161" t="s">
        <v>87</v>
      </c>
      <c r="D59" s="160" t="s">
        <v>2676</v>
      </c>
      <c r="E59" s="166" t="s">
        <v>2677</v>
      </c>
      <c r="F59" s="162" t="s">
        <v>2678</v>
      </c>
      <c r="G59" s="160" t="s">
        <v>791</v>
      </c>
      <c r="H59" s="160" t="s">
        <v>912</v>
      </c>
      <c r="I59" s="163"/>
      <c r="J59" s="160"/>
      <c r="K59" s="160"/>
      <c r="L59" s="160"/>
      <c r="M59" s="160"/>
      <c r="N59" s="160"/>
      <c r="O59" s="160"/>
      <c r="P59" s="160"/>
    </row>
    <row r="60" spans="2:16" ht="114.75" hidden="1" x14ac:dyDescent="0.25">
      <c r="B60" s="160">
        <v>57</v>
      </c>
      <c r="C60" s="161" t="s">
        <v>87</v>
      </c>
      <c r="D60" s="160" t="s">
        <v>2679</v>
      </c>
      <c r="E60" s="166" t="s">
        <v>2680</v>
      </c>
      <c r="F60" s="162" t="s">
        <v>2681</v>
      </c>
      <c r="G60" s="160" t="s">
        <v>791</v>
      </c>
      <c r="H60" s="160" t="s">
        <v>912</v>
      </c>
      <c r="I60" s="163"/>
      <c r="J60" s="160"/>
      <c r="K60" s="160"/>
      <c r="L60" s="160"/>
      <c r="M60" s="160"/>
      <c r="N60" s="160"/>
      <c r="O60" s="160"/>
      <c r="P60" s="160"/>
    </row>
    <row r="61" spans="2:16" ht="105" hidden="1" x14ac:dyDescent="0.25">
      <c r="B61" s="160">
        <v>58</v>
      </c>
      <c r="C61" s="161" t="s">
        <v>2682</v>
      </c>
      <c r="D61" s="160" t="s">
        <v>2683</v>
      </c>
      <c r="E61" s="162" t="s">
        <v>2684</v>
      </c>
      <c r="F61" s="43" t="s">
        <v>2685</v>
      </c>
      <c r="G61" s="160" t="s">
        <v>2553</v>
      </c>
      <c r="H61" s="160" t="s">
        <v>1631</v>
      </c>
      <c r="I61" s="163"/>
      <c r="J61" s="160"/>
      <c r="K61" s="160"/>
      <c r="L61" s="160"/>
      <c r="M61" s="160"/>
      <c r="N61" s="160"/>
      <c r="O61" s="160"/>
      <c r="P61" s="160"/>
    </row>
    <row r="62" spans="2:16" ht="38.25" hidden="1" x14ac:dyDescent="0.25">
      <c r="B62" s="160">
        <v>59</v>
      </c>
      <c r="C62" s="161" t="s">
        <v>2682</v>
      </c>
      <c r="D62" s="160" t="s">
        <v>2686</v>
      </c>
      <c r="E62" s="162" t="s">
        <v>2687</v>
      </c>
      <c r="F62" s="162" t="s">
        <v>2688</v>
      </c>
      <c r="G62" s="160" t="s">
        <v>2553</v>
      </c>
      <c r="H62" s="160" t="s">
        <v>1631</v>
      </c>
      <c r="I62" s="163"/>
      <c r="J62" s="160"/>
      <c r="K62" s="160"/>
      <c r="L62" s="160"/>
      <c r="M62" s="160"/>
      <c r="N62" s="160"/>
      <c r="O62" s="160"/>
      <c r="P62" s="160"/>
    </row>
    <row r="63" spans="2:16" ht="76.5" hidden="1" x14ac:dyDescent="0.25">
      <c r="B63" s="160">
        <v>60</v>
      </c>
      <c r="C63" s="161" t="s">
        <v>2682</v>
      </c>
      <c r="D63" s="160" t="s">
        <v>2689</v>
      </c>
      <c r="E63" s="162" t="s">
        <v>2690</v>
      </c>
      <c r="F63" s="162" t="s">
        <v>2691</v>
      </c>
      <c r="G63" s="160" t="s">
        <v>2553</v>
      </c>
      <c r="H63" s="160" t="s">
        <v>1631</v>
      </c>
      <c r="I63" s="163"/>
      <c r="J63" s="160"/>
      <c r="K63" s="160"/>
      <c r="L63" s="160"/>
      <c r="M63" s="160"/>
      <c r="N63" s="160"/>
      <c r="O63" s="160"/>
      <c r="P63" s="160"/>
    </row>
    <row r="64" spans="2:16" ht="51" hidden="1" x14ac:dyDescent="0.25">
      <c r="B64" s="160">
        <v>61</v>
      </c>
      <c r="C64" s="164" t="s">
        <v>2692</v>
      </c>
      <c r="D64" s="165" t="s">
        <v>2693</v>
      </c>
      <c r="E64" s="166" t="s">
        <v>2694</v>
      </c>
      <c r="F64" s="166" t="s">
        <v>2695</v>
      </c>
      <c r="G64" s="165" t="s">
        <v>2553</v>
      </c>
      <c r="H64" s="165" t="s">
        <v>912</v>
      </c>
      <c r="I64" s="165"/>
      <c r="J64" s="165"/>
      <c r="K64" s="165"/>
      <c r="L64" s="165"/>
      <c r="M64" s="165"/>
      <c r="N64" s="165"/>
      <c r="O64" s="165"/>
      <c r="P64" s="165"/>
    </row>
    <row r="65" spans="2:16" ht="51" hidden="1" x14ac:dyDescent="0.25">
      <c r="B65" s="160">
        <v>62</v>
      </c>
      <c r="C65" s="161" t="s">
        <v>2692</v>
      </c>
      <c r="D65" s="160" t="s">
        <v>2696</v>
      </c>
      <c r="E65" s="162" t="s">
        <v>2697</v>
      </c>
      <c r="F65" s="166" t="s">
        <v>2695</v>
      </c>
      <c r="G65" s="160" t="s">
        <v>2553</v>
      </c>
      <c r="H65" s="160" t="s">
        <v>106</v>
      </c>
      <c r="I65" s="163"/>
      <c r="J65" s="160"/>
      <c r="K65" s="160"/>
      <c r="L65" s="160"/>
      <c r="M65" s="160"/>
      <c r="N65" s="160"/>
      <c r="O65" s="160"/>
      <c r="P65" s="160"/>
    </row>
    <row r="66" spans="2:16" ht="38.25" hidden="1" x14ac:dyDescent="0.25">
      <c r="B66" s="160">
        <v>63</v>
      </c>
      <c r="C66" s="161" t="s">
        <v>2692</v>
      </c>
      <c r="D66" s="160" t="s">
        <v>2698</v>
      </c>
      <c r="E66" s="162" t="s">
        <v>2699</v>
      </c>
      <c r="F66" s="162" t="s">
        <v>2700</v>
      </c>
      <c r="G66" s="160" t="s">
        <v>2553</v>
      </c>
      <c r="H66" s="160" t="s">
        <v>106</v>
      </c>
      <c r="I66" s="163"/>
      <c r="J66" s="160"/>
      <c r="K66" s="160"/>
      <c r="L66" s="160"/>
      <c r="M66" s="160"/>
      <c r="N66" s="160"/>
      <c r="O66" s="160"/>
      <c r="P66" s="160"/>
    </row>
    <row r="67" spans="2:16" ht="38.25" hidden="1" x14ac:dyDescent="0.25">
      <c r="B67" s="160">
        <v>64</v>
      </c>
      <c r="C67" s="161" t="s">
        <v>2701</v>
      </c>
      <c r="D67" s="160" t="s">
        <v>2702</v>
      </c>
      <c r="E67" s="162" t="s">
        <v>2703</v>
      </c>
      <c r="F67" s="162" t="s">
        <v>2704</v>
      </c>
      <c r="G67" s="160" t="s">
        <v>2573</v>
      </c>
      <c r="H67" s="160" t="s">
        <v>106</v>
      </c>
      <c r="I67" s="163"/>
      <c r="J67" s="160"/>
      <c r="K67" s="160"/>
      <c r="L67" s="160"/>
      <c r="M67" s="160"/>
      <c r="N67" s="160"/>
      <c r="O67" s="160"/>
      <c r="P67" s="160"/>
    </row>
    <row r="68" spans="2:16" ht="51" hidden="1" x14ac:dyDescent="0.25">
      <c r="B68" s="160">
        <v>65</v>
      </c>
      <c r="C68" s="161" t="s">
        <v>2701</v>
      </c>
      <c r="D68" s="160" t="s">
        <v>2705</v>
      </c>
      <c r="E68" s="162" t="s">
        <v>2706</v>
      </c>
      <c r="F68" s="162" t="s">
        <v>2707</v>
      </c>
      <c r="G68" s="160" t="s">
        <v>2573</v>
      </c>
      <c r="H68" s="160" t="s">
        <v>106</v>
      </c>
      <c r="I68" s="163"/>
      <c r="J68" s="160"/>
      <c r="K68" s="160"/>
      <c r="L68" s="160"/>
      <c r="M68" s="160"/>
      <c r="N68" s="160"/>
      <c r="O68" s="160"/>
      <c r="P68" s="160"/>
    </row>
    <row r="69" spans="2:16" ht="140.25" hidden="1" x14ac:dyDescent="0.25">
      <c r="B69" s="160">
        <v>66</v>
      </c>
      <c r="C69" s="161" t="s">
        <v>2708</v>
      </c>
      <c r="D69" s="160" t="s">
        <v>2709</v>
      </c>
      <c r="E69" s="162" t="s">
        <v>2710</v>
      </c>
      <c r="F69" s="162" t="s">
        <v>2711</v>
      </c>
      <c r="G69" s="160" t="s">
        <v>2573</v>
      </c>
      <c r="H69" s="160" t="s">
        <v>106</v>
      </c>
      <c r="I69" s="163"/>
      <c r="J69" s="160"/>
      <c r="K69" s="160"/>
      <c r="L69" s="160"/>
      <c r="M69" s="160"/>
      <c r="N69" s="160"/>
      <c r="O69" s="160"/>
      <c r="P69" s="160"/>
    </row>
    <row r="70" spans="2:16" ht="51" hidden="1" x14ac:dyDescent="0.25">
      <c r="B70" s="160">
        <v>67</v>
      </c>
      <c r="C70" s="161" t="s">
        <v>2708</v>
      </c>
      <c r="D70" s="160" t="s">
        <v>2712</v>
      </c>
      <c r="E70" s="166" t="s">
        <v>2713</v>
      </c>
      <c r="F70" s="166" t="s">
        <v>2714</v>
      </c>
      <c r="G70" s="160" t="s">
        <v>2573</v>
      </c>
      <c r="H70" s="160" t="s">
        <v>106</v>
      </c>
      <c r="I70" s="163"/>
      <c r="J70" s="160"/>
      <c r="K70" s="160"/>
      <c r="L70" s="160"/>
      <c r="M70" s="160"/>
      <c r="N70" s="160"/>
      <c r="O70" s="160"/>
      <c r="P70" s="160"/>
    </row>
    <row r="71" spans="2:16" ht="89.25" hidden="1" x14ac:dyDescent="0.25">
      <c r="B71" s="160">
        <v>68</v>
      </c>
      <c r="C71" s="161" t="s">
        <v>2708</v>
      </c>
      <c r="D71" s="160" t="s">
        <v>2715</v>
      </c>
      <c r="E71" s="162" t="s">
        <v>2716</v>
      </c>
      <c r="F71" s="162" t="s">
        <v>2717</v>
      </c>
      <c r="G71" s="160" t="s">
        <v>464</v>
      </c>
      <c r="H71" s="160" t="s">
        <v>391</v>
      </c>
      <c r="I71" s="163"/>
      <c r="J71" s="160"/>
      <c r="K71" s="160"/>
      <c r="L71" s="160"/>
      <c r="M71" s="160"/>
      <c r="N71" s="160"/>
      <c r="O71" s="160"/>
      <c r="P71" s="160"/>
    </row>
    <row r="72" spans="2:16" ht="51" x14ac:dyDescent="0.25">
      <c r="B72" s="160">
        <v>69</v>
      </c>
      <c r="C72" s="161" t="s">
        <v>1211</v>
      </c>
      <c r="D72" s="160" t="s">
        <v>2718</v>
      </c>
      <c r="E72" s="162" t="s">
        <v>2719</v>
      </c>
      <c r="F72" s="162"/>
      <c r="G72" s="160" t="s">
        <v>2557</v>
      </c>
      <c r="H72" s="160" t="s">
        <v>105</v>
      </c>
      <c r="I72" s="163"/>
      <c r="J72" s="160"/>
      <c r="K72" s="160"/>
      <c r="L72" s="160"/>
      <c r="M72" s="160"/>
      <c r="N72" s="160"/>
      <c r="O72" s="160"/>
      <c r="P72" s="160"/>
    </row>
    <row r="73" spans="2:16" ht="38.25" x14ac:dyDescent="0.25">
      <c r="B73" s="160">
        <v>70</v>
      </c>
      <c r="C73" s="161" t="s">
        <v>1211</v>
      </c>
      <c r="D73" s="160" t="s">
        <v>2720</v>
      </c>
      <c r="E73" s="162" t="s">
        <v>2721</v>
      </c>
      <c r="F73" s="162" t="s">
        <v>2722</v>
      </c>
      <c r="G73" s="160" t="s">
        <v>2557</v>
      </c>
      <c r="H73" s="160" t="s">
        <v>105</v>
      </c>
      <c r="I73" s="163"/>
      <c r="J73" s="160"/>
      <c r="K73" s="160"/>
      <c r="L73" s="160"/>
      <c r="M73" s="160"/>
      <c r="N73" s="160"/>
      <c r="O73" s="160"/>
      <c r="P73" s="160"/>
    </row>
    <row r="74" spans="2:16" ht="25.5" x14ac:dyDescent="0.25">
      <c r="B74" s="160">
        <v>71</v>
      </c>
      <c r="C74" s="161" t="s">
        <v>1211</v>
      </c>
      <c r="D74" s="160" t="s">
        <v>2723</v>
      </c>
      <c r="E74" s="162" t="s">
        <v>2724</v>
      </c>
      <c r="F74" s="162" t="s">
        <v>2725</v>
      </c>
      <c r="G74" s="160" t="s">
        <v>2557</v>
      </c>
      <c r="H74" s="160" t="s">
        <v>105</v>
      </c>
      <c r="I74" s="163"/>
      <c r="J74" s="160"/>
      <c r="K74" s="160"/>
      <c r="L74" s="160"/>
      <c r="M74" s="160"/>
      <c r="N74" s="160"/>
      <c r="O74" s="160"/>
      <c r="P74" s="160"/>
    </row>
    <row r="75" spans="2:16" ht="51" x14ac:dyDescent="0.25">
      <c r="B75" s="160">
        <v>72</v>
      </c>
      <c r="C75" s="161" t="s">
        <v>1211</v>
      </c>
      <c r="D75" s="160" t="s">
        <v>2726</v>
      </c>
      <c r="E75" s="162" t="s">
        <v>2727</v>
      </c>
      <c r="F75" s="162" t="s">
        <v>2728</v>
      </c>
      <c r="G75" s="160" t="s">
        <v>2557</v>
      </c>
      <c r="H75" s="160" t="s">
        <v>105</v>
      </c>
      <c r="I75" s="163"/>
      <c r="J75" s="160"/>
      <c r="K75" s="160"/>
      <c r="L75" s="160"/>
      <c r="M75" s="160"/>
      <c r="N75" s="160"/>
      <c r="O75" s="160"/>
      <c r="P75" s="160"/>
    </row>
    <row r="76" spans="2:16" ht="89.25" x14ac:dyDescent="0.25">
      <c r="B76" s="160">
        <v>73</v>
      </c>
      <c r="C76" s="161" t="s">
        <v>1211</v>
      </c>
      <c r="D76" s="160" t="s">
        <v>2729</v>
      </c>
      <c r="E76" s="162" t="s">
        <v>2730</v>
      </c>
      <c r="F76" s="162" t="s">
        <v>2731</v>
      </c>
      <c r="G76" s="160" t="s">
        <v>2557</v>
      </c>
      <c r="H76" s="160" t="s">
        <v>105</v>
      </c>
      <c r="I76" s="163"/>
      <c r="J76" s="160"/>
      <c r="K76" s="160"/>
      <c r="L76" s="160"/>
      <c r="M76" s="160"/>
      <c r="N76" s="160"/>
      <c r="O76" s="160"/>
      <c r="P76" s="160"/>
    </row>
    <row r="77" spans="2:16" ht="127.5" x14ac:dyDescent="0.25">
      <c r="B77" s="160">
        <v>74</v>
      </c>
      <c r="C77" s="161" t="s">
        <v>1211</v>
      </c>
      <c r="D77" s="160" t="s">
        <v>2732</v>
      </c>
      <c r="E77" s="162" t="s">
        <v>2733</v>
      </c>
      <c r="F77" s="162" t="s">
        <v>2734</v>
      </c>
      <c r="G77" s="160" t="s">
        <v>2557</v>
      </c>
      <c r="H77" s="160" t="s">
        <v>105</v>
      </c>
      <c r="I77" s="163"/>
      <c r="J77" s="160"/>
      <c r="K77" s="160"/>
      <c r="L77" s="160"/>
      <c r="M77" s="160"/>
      <c r="N77" s="160"/>
      <c r="O77" s="160"/>
      <c r="P77" s="160"/>
    </row>
    <row r="78" spans="2:16" ht="38.25" x14ac:dyDescent="0.25">
      <c r="B78" s="160">
        <v>75</v>
      </c>
      <c r="C78" s="161" t="s">
        <v>1211</v>
      </c>
      <c r="D78" s="160" t="s">
        <v>2735</v>
      </c>
      <c r="E78" s="162" t="s">
        <v>2736</v>
      </c>
      <c r="F78" s="162" t="s">
        <v>2737</v>
      </c>
      <c r="G78" s="160" t="s">
        <v>2557</v>
      </c>
      <c r="H78" s="160" t="s">
        <v>105</v>
      </c>
      <c r="I78" s="163"/>
      <c r="J78" s="160"/>
      <c r="K78" s="160"/>
      <c r="L78" s="160"/>
      <c r="M78" s="160"/>
      <c r="N78" s="160"/>
      <c r="O78" s="160"/>
      <c r="P78" s="160"/>
    </row>
    <row r="79" spans="2:16" ht="38.25" x14ac:dyDescent="0.25">
      <c r="B79" s="160">
        <v>76</v>
      </c>
      <c r="C79" s="161" t="s">
        <v>1211</v>
      </c>
      <c r="D79" s="160" t="s">
        <v>2738</v>
      </c>
      <c r="E79" s="162" t="s">
        <v>2739</v>
      </c>
      <c r="F79" s="162"/>
      <c r="G79" s="160" t="s">
        <v>2557</v>
      </c>
      <c r="H79" s="160" t="s">
        <v>105</v>
      </c>
      <c r="I79" s="163"/>
      <c r="J79" s="160"/>
      <c r="K79" s="160"/>
      <c r="L79" s="160"/>
      <c r="M79" s="160"/>
      <c r="N79" s="160"/>
      <c r="O79" s="160"/>
      <c r="P79" s="160"/>
    </row>
    <row r="80" spans="2:16" ht="38.25" hidden="1" x14ac:dyDescent="0.25">
      <c r="B80" s="160">
        <v>77</v>
      </c>
      <c r="C80" s="161" t="s">
        <v>1217</v>
      </c>
      <c r="D80" s="160" t="s">
        <v>2740</v>
      </c>
      <c r="E80" s="162" t="s">
        <v>2741</v>
      </c>
      <c r="F80" s="162" t="s">
        <v>2742</v>
      </c>
      <c r="G80" s="160" t="s">
        <v>672</v>
      </c>
      <c r="H80" s="160" t="s">
        <v>673</v>
      </c>
      <c r="I80" s="163"/>
      <c r="J80" s="160"/>
      <c r="K80" s="160"/>
      <c r="L80" s="160"/>
      <c r="M80" s="160"/>
      <c r="N80" s="160"/>
      <c r="O80" s="160"/>
      <c r="P80" s="160"/>
    </row>
    <row r="81" spans="2:16" ht="51" hidden="1" x14ac:dyDescent="0.25">
      <c r="B81" s="160">
        <v>78</v>
      </c>
      <c r="C81" s="161" t="s">
        <v>1217</v>
      </c>
      <c r="D81" s="160" t="s">
        <v>2743</v>
      </c>
      <c r="E81" s="162" t="s">
        <v>2744</v>
      </c>
      <c r="F81" s="162" t="s">
        <v>2745</v>
      </c>
      <c r="G81" s="160" t="s">
        <v>791</v>
      </c>
      <c r="H81" s="160" t="s">
        <v>912</v>
      </c>
      <c r="I81" s="163"/>
      <c r="J81" s="160"/>
      <c r="K81" s="160"/>
      <c r="L81" s="160"/>
      <c r="M81" s="160"/>
      <c r="N81" s="160"/>
      <c r="O81" s="160"/>
      <c r="P81" s="160"/>
    </row>
    <row r="82" spans="2:16" ht="76.5" hidden="1" x14ac:dyDescent="0.25">
      <c r="B82" s="160">
        <v>79</v>
      </c>
      <c r="C82" s="161" t="s">
        <v>1217</v>
      </c>
      <c r="D82" s="160" t="s">
        <v>2746</v>
      </c>
      <c r="E82" s="162" t="s">
        <v>2747</v>
      </c>
      <c r="F82" s="162" t="s">
        <v>2748</v>
      </c>
      <c r="G82" s="160" t="s">
        <v>791</v>
      </c>
      <c r="H82" s="160" t="s">
        <v>912</v>
      </c>
      <c r="I82" s="163"/>
      <c r="J82" s="160"/>
      <c r="K82" s="160"/>
      <c r="L82" s="160"/>
      <c r="M82" s="160"/>
      <c r="N82" s="160"/>
      <c r="O82" s="160"/>
      <c r="P82" s="160"/>
    </row>
    <row r="83" spans="2:16" ht="114.75" hidden="1" x14ac:dyDescent="0.25">
      <c r="B83" s="160">
        <v>80</v>
      </c>
      <c r="C83" s="164" t="s">
        <v>96</v>
      </c>
      <c r="D83" s="160" t="s">
        <v>2749</v>
      </c>
      <c r="E83" s="162" t="s">
        <v>2750</v>
      </c>
      <c r="F83" s="162" t="s">
        <v>2751</v>
      </c>
      <c r="G83" s="160" t="s">
        <v>672</v>
      </c>
      <c r="H83" s="160" t="s">
        <v>673</v>
      </c>
      <c r="I83" s="163"/>
      <c r="J83" s="160"/>
      <c r="K83" s="160"/>
      <c r="L83" s="160"/>
      <c r="M83" s="160"/>
      <c r="N83" s="160"/>
      <c r="O83" s="160"/>
      <c r="P83" s="160"/>
    </row>
    <row r="84" spans="2:16" ht="102" hidden="1" x14ac:dyDescent="0.25">
      <c r="B84" s="160">
        <v>81</v>
      </c>
      <c r="C84" s="164" t="s">
        <v>96</v>
      </c>
      <c r="D84" s="160" t="s">
        <v>2752</v>
      </c>
      <c r="E84" s="162" t="s">
        <v>2753</v>
      </c>
      <c r="F84" s="162" t="s">
        <v>2754</v>
      </c>
      <c r="G84" s="160" t="s">
        <v>2553</v>
      </c>
      <c r="H84" s="160" t="s">
        <v>1631</v>
      </c>
      <c r="I84" s="163"/>
      <c r="J84" s="160"/>
      <c r="K84" s="160"/>
      <c r="L84" s="160"/>
      <c r="M84" s="160"/>
      <c r="N84" s="160"/>
      <c r="O84" s="160"/>
      <c r="P84" s="160"/>
    </row>
    <row r="85" spans="2:16" ht="140.25" hidden="1" x14ac:dyDescent="0.25">
      <c r="B85" s="160">
        <v>82</v>
      </c>
      <c r="C85" s="164" t="s">
        <v>96</v>
      </c>
      <c r="D85" s="160" t="s">
        <v>2755</v>
      </c>
      <c r="E85" s="162" t="s">
        <v>2756</v>
      </c>
      <c r="F85" s="162" t="s">
        <v>2757</v>
      </c>
      <c r="G85" s="160" t="s">
        <v>464</v>
      </c>
      <c r="H85" s="160" t="s">
        <v>391</v>
      </c>
      <c r="I85" s="163"/>
      <c r="J85" s="160"/>
      <c r="K85" s="160"/>
      <c r="L85" s="160"/>
      <c r="M85" s="160"/>
      <c r="N85" s="160"/>
      <c r="O85" s="160"/>
      <c r="P85" s="160"/>
    </row>
  </sheetData>
  <autoFilter ref="B3:P85" xr:uid="{DA2F0CF6-A5D7-4150-8A77-7CA609757FF9}">
    <filterColumn colId="5">
      <filters>
        <filter val="Gestión de la Información"/>
      </filters>
    </filterColumn>
  </autoFilter>
  <mergeCells count="1">
    <mergeCell ref="B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Hoja1</vt:lpstr>
      <vt:lpstr>Plan acción</vt:lpstr>
      <vt:lpstr>Listas (No modificar)</vt:lpstr>
      <vt:lpstr>Insumo_Recomendaciones control</vt:lpstr>
      <vt:lpstr>Insumos_Políticas GyD</vt:lpstr>
      <vt:lpstr>Insumo_PAAC</vt:lpstr>
      <vt:lpstr>Informes por procesos</vt:lpstr>
      <vt:lpstr>Plan acción_2023</vt:lpstr>
      <vt:lpstr>Recomendaciones FURAG 2022 (82)</vt:lpstr>
      <vt:lpstr>Insumo_PAAC!_Toc118964512</vt:lpstr>
      <vt:lpstr>Insumo_PAAC!_Toc118964513</vt:lpstr>
      <vt:lpstr>'Plan acción_2023'!Área_de_impresión</vt:lpstr>
      <vt:lpstr>'Plan acción_2023'!Títulos_a_imprimir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2024-10-01T03:08:31Z</dcterms:modified>
  <cp:category/>
  <cp:contentStatus/>
</cp:coreProperties>
</file>