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corred\Downloads\"/>
    </mc:Choice>
  </mc:AlternateContent>
  <xr:revisionPtr revIDLastSave="0" documentId="13_ncr:1_{8F6CB478-1403-4F65-995A-07067C52EC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ECUCIÓN CONTRACTUAL" sheetId="2" r:id="rId1"/>
    <sheet name="Hoja1" sheetId="3" r:id="rId2"/>
  </sheets>
  <definedNames>
    <definedName name="_xlnm._FilterDatabase" localSheetId="0" hidden="1">'JECUCIÓN CONTRACTUAL'!$A$1:$L$9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10" i="2"/>
  <c r="B7" i="3"/>
  <c r="G5" i="2"/>
  <c r="G9" i="2"/>
  <c r="G8" i="2"/>
  <c r="G2" i="2"/>
  <c r="G4" i="2"/>
  <c r="G6" i="2"/>
  <c r="G7" i="2"/>
</calcChain>
</file>

<file path=xl/sharedStrings.xml><?xml version="1.0" encoding="utf-8"?>
<sst xmlns="http://schemas.openxmlformats.org/spreadsheetml/2006/main" count="65" uniqueCount="52">
  <si>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</si>
  <si>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</si>
  <si>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</si>
  <si>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</si>
  <si>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</si>
  <si>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</si>
  <si>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</si>
  <si>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</si>
  <si>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</si>
  <si>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</si>
  <si>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</si>
  <si>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</si>
  <si>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</si>
  <si>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</si>
  <si>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</si>
  <si>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</si>
  <si>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</si>
  <si>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</si>
  <si>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</si>
  <si>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</si>
  <si>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</si>
  <si>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</si>
  <si>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</si>
  <si>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</si>
  <si>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</si>
  <si>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</si>
  <si>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</si>
  <si>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</si>
  <si>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</si>
  <si>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</si>
  <si>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</si>
  <si>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</si>
  <si>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</si>
  <si>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</si>
  <si>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</si>
  <si>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</si>
  <si>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</si>
  <si>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</si>
  <si>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</si>
  <si>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</si>
  <si>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</si>
  <si>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</si>
  <si>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</si>
  <si>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Contrato de prestacion de servicios  006 de 2024</t>
  </si>
  <si>
    <t>Contrato de suministro 007 de 2024</t>
  </si>
  <si>
    <t>https://community.secop.gov.co/Public/Tendering/ContractNoticePhases/View?PPI=CO1.PPI.30839345&amp;isFromPublicArea=True&amp;isModal=False</t>
  </si>
  <si>
    <t>https://community.secop.gov.co/Public/Tendering/ContractNoticePhases/View?PPI=CO1.PPI.30940217&amp;isFromPublicArea=True&amp;isModal=False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</si>
  <si>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</si>
  <si>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</si>
  <si>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</si>
  <si>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</si>
  <si>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https://community.secop.gov.co/Public/Tendering/ContractNoticePhases/View?PPI=CO1.PPI.31460118&amp;isFromPublicArea=True&amp;isModal=False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</si>
</sst>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u/>
      <sz val="10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1" applyFont="1" applyBorder="1" applyAlignment="1">
      <alignment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0940217&amp;isFromPublicArea=True&amp;isModal=False" TargetMode="External"/><Relationship Id="rId2" Type="http://schemas.openxmlformats.org/officeDocument/2006/relationships/hyperlink" Target="https://community.secop.gov.co/Public/Tendering/ContractNoticePhases/View?PPI=CO1.PPI.30839345&amp;isFromPublicArea=True&amp;isModal=False" TargetMode="External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314601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7"/>
  <sheetViews>
    <sheetView tabSelected="1" topLeftCell="C1" workbookViewId="0">
      <pane ySplit="1" topLeftCell="A2" activePane="bottomLeft" state="frozen"/>
      <selection pane="bottomLeft" activeCell="H11" sqref="H11"/>
    </sheetView>
  </sheetViews>
  <sheetFormatPr baseColWidth="10" defaultColWidth="11.44140625" defaultRowHeight="12.6" x14ac:dyDescent="0.2"/>
  <cols>
    <col min="1" max="1" width="42.33203125" style="11" customWidth="1"/>
    <col min="2" max="2" width="52.33203125" style="11" customWidth="1"/>
    <col min="3" max="3" width="19.6640625" style="11" customWidth="1"/>
    <col min="4" max="4" width="18.44140625" style="11" customWidth="1"/>
    <col min="5" max="5" width="18.109375" style="11" customWidth="1"/>
    <col min="6" max="6" width="20.6640625" style="13" customWidth="1"/>
    <col min="7" max="7" width="16.44140625" style="14" customWidth="1"/>
    <col min="8" max="8" width="18.6640625" style="15" customWidth="1"/>
    <col min="9" max="9" width="17.88671875" style="11" customWidth="1"/>
    <col min="10" max="10" width="20.33203125" style="11" customWidth="1"/>
    <col min="11" max="11" width="76.33203125" style="11" customWidth="1"/>
    <col min="12" max="16384" width="11.44140625" style="11"/>
  </cols>
  <sheetData>
    <row r="1" spans="1:67" s="5" customFormat="1" ht="37.799999999999997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/>
    </row>
    <row r="2" spans="1:67" ht="83.25" customHeight="1" x14ac:dyDescent="0.2">
      <c r="A2" s="6" t="s">
        <v>18</v>
      </c>
      <c r="B2" s="6" t="s">
        <v>24</v>
      </c>
      <c r="C2" s="6" t="s">
        <v>29</v>
      </c>
      <c r="D2" s="7">
        <v>45320</v>
      </c>
      <c r="E2" s="16">
        <v>45657</v>
      </c>
      <c r="F2" s="12">
        <v>8000000</v>
      </c>
      <c r="G2" s="8">
        <f>(H2*100%)/F2</f>
        <v>0.31432518999999998</v>
      </c>
      <c r="H2" s="9">
        <v>2514601.52</v>
      </c>
      <c r="I2" s="10" t="s">
        <v>13</v>
      </c>
      <c r="J2" s="6" t="s">
        <v>15</v>
      </c>
      <c r="K2" s="17" t="s">
        <v>33</v>
      </c>
    </row>
    <row r="3" spans="1:67" ht="75.599999999999994" x14ac:dyDescent="0.2">
      <c r="A3" s="6" t="s">
        <v>19</v>
      </c>
      <c r="B3" s="6" t="s">
        <v>25</v>
      </c>
      <c r="C3" s="6" t="s">
        <v>30</v>
      </c>
      <c r="D3" s="7">
        <v>45320</v>
      </c>
      <c r="E3" s="16">
        <v>45653</v>
      </c>
      <c r="F3" s="12">
        <v>28000000</v>
      </c>
      <c r="G3" s="8">
        <f>(H3*100%)/F3</f>
        <v>0.29706199999999999</v>
      </c>
      <c r="H3" s="9">
        <v>8317736</v>
      </c>
      <c r="I3" s="10" t="s">
        <v>13</v>
      </c>
      <c r="J3" s="6" t="s">
        <v>15</v>
      </c>
      <c r="K3" s="17" t="s">
        <v>34</v>
      </c>
    </row>
    <row r="4" spans="1:67" ht="63" x14ac:dyDescent="0.2">
      <c r="A4" s="6" t="s">
        <v>20</v>
      </c>
      <c r="B4" s="6" t="s">
        <v>11</v>
      </c>
      <c r="C4" s="6" t="s">
        <v>12</v>
      </c>
      <c r="D4" s="7">
        <v>45328</v>
      </c>
      <c r="E4" s="16">
        <v>45657</v>
      </c>
      <c r="F4" s="12">
        <v>29720250</v>
      </c>
      <c r="G4" s="8">
        <f t="shared" ref="G4:G7" si="0">(H4*100%)/F4</f>
        <v>0.2499978970567206</v>
      </c>
      <c r="H4" s="9">
        <v>7430000</v>
      </c>
      <c r="I4" s="10" t="s">
        <v>13</v>
      </c>
      <c r="J4" s="6" t="s">
        <v>14</v>
      </c>
      <c r="K4" s="17" t="s">
        <v>35</v>
      </c>
    </row>
    <row r="5" spans="1:67" ht="63" x14ac:dyDescent="0.2">
      <c r="A5" s="6" t="s">
        <v>21</v>
      </c>
      <c r="B5" s="6" t="s">
        <v>26</v>
      </c>
      <c r="C5" s="6" t="s">
        <v>17</v>
      </c>
      <c r="D5" s="7">
        <v>45386</v>
      </c>
      <c r="E5" s="16">
        <v>45422</v>
      </c>
      <c r="F5" s="12">
        <v>3764206</v>
      </c>
      <c r="G5" s="8">
        <f>(H5*100%)/F5</f>
        <v>1</v>
      </c>
      <c r="H5" s="22">
        <v>3764206</v>
      </c>
      <c r="I5" s="10" t="s">
        <v>13</v>
      </c>
      <c r="J5" s="6" t="s">
        <v>32</v>
      </c>
      <c r="K5" s="17" t="s">
        <v>36</v>
      </c>
    </row>
    <row r="6" spans="1:67" ht="88.2" x14ac:dyDescent="0.2">
      <c r="A6" s="6" t="s">
        <v>22</v>
      </c>
      <c r="B6" s="6" t="s">
        <v>27</v>
      </c>
      <c r="C6" s="6" t="s">
        <v>31</v>
      </c>
      <c r="D6" s="7">
        <v>45393</v>
      </c>
      <c r="E6" s="16">
        <v>45646</v>
      </c>
      <c r="F6" s="12">
        <v>10000000</v>
      </c>
      <c r="G6" s="8">
        <f t="shared" si="0"/>
        <v>0</v>
      </c>
      <c r="H6" s="9">
        <v>0</v>
      </c>
      <c r="I6" s="10" t="s">
        <v>13</v>
      </c>
      <c r="J6" s="6" t="s">
        <v>14</v>
      </c>
      <c r="K6" s="17" t="s">
        <v>37</v>
      </c>
    </row>
    <row r="7" spans="1:67" ht="75.599999999999994" x14ac:dyDescent="0.2">
      <c r="A7" s="6" t="s">
        <v>23</v>
      </c>
      <c r="B7" s="6" t="s">
        <v>28</v>
      </c>
      <c r="C7" s="6" t="s">
        <v>16</v>
      </c>
      <c r="D7" s="7">
        <v>45383</v>
      </c>
      <c r="E7" s="16">
        <v>45657</v>
      </c>
      <c r="F7" s="12">
        <v>54997232</v>
      </c>
      <c r="G7" s="8">
        <f t="shared" si="0"/>
        <v>5.693872011595056E-2</v>
      </c>
      <c r="H7" s="9">
        <v>3131472</v>
      </c>
      <c r="I7" s="10" t="s">
        <v>13</v>
      </c>
      <c r="J7" s="6" t="s">
        <v>14</v>
      </c>
      <c r="K7" s="17" t="s">
        <v>38</v>
      </c>
    </row>
    <row r="8" spans="1:67" ht="88.2" x14ac:dyDescent="0.2">
      <c r="A8" s="18" t="s">
        <v>43</v>
      </c>
      <c r="B8" s="18" t="s">
        <v>40</v>
      </c>
      <c r="C8" s="18" t="s">
        <v>39</v>
      </c>
      <c r="D8" s="19">
        <v>45394</v>
      </c>
      <c r="E8" s="21">
        <v>45657</v>
      </c>
      <c r="F8" s="20">
        <v>10000000</v>
      </c>
      <c r="G8" s="23">
        <f t="shared" ref="G8:G9" si="1">(H8*100%)/F8</f>
        <v>0</v>
      </c>
      <c r="H8" s="24">
        <v>0</v>
      </c>
      <c r="I8" s="25" t="s">
        <v>13</v>
      </c>
      <c r="J8" s="18" t="s">
        <v>15</v>
      </c>
      <c r="K8" s="17" t="s">
        <v>45</v>
      </c>
    </row>
    <row r="9" spans="1:67" s="26" customFormat="1" ht="63" x14ac:dyDescent="0.2">
      <c r="A9" s="6" t="s">
        <v>44</v>
      </c>
      <c r="B9" s="6" t="s">
        <v>42</v>
      </c>
      <c r="C9" s="6" t="s">
        <v>41</v>
      </c>
      <c r="D9" s="7">
        <v>45400</v>
      </c>
      <c r="E9" s="16">
        <v>45646</v>
      </c>
      <c r="F9" s="12">
        <v>2688300</v>
      </c>
      <c r="G9" s="8">
        <f t="shared" si="1"/>
        <v>0.33333333333333331</v>
      </c>
      <c r="H9" s="9">
        <v>896100</v>
      </c>
      <c r="I9" s="10" t="s">
        <v>13</v>
      </c>
      <c r="J9" s="6" t="s">
        <v>15</v>
      </c>
      <c r="K9" s="17" t="s">
        <v>46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7" s="26" customFormat="1" ht="100.8" x14ac:dyDescent="0.2">
      <c r="A10" s="6" t="s">
        <v>47</v>
      </c>
      <c r="B10" s="6" t="s">
        <v>49</v>
      </c>
      <c r="C10" s="6" t="s">
        <v>48</v>
      </c>
      <c r="D10" s="7">
        <v>45430</v>
      </c>
      <c r="E10" s="16">
        <v>45856</v>
      </c>
      <c r="F10" s="12">
        <v>21275679</v>
      </c>
      <c r="G10" s="8">
        <f t="shared" ref="G10" si="2">(H10*100%)/F10</f>
        <v>0</v>
      </c>
      <c r="H10" s="9">
        <v>0</v>
      </c>
      <c r="I10" s="6" t="s">
        <v>50</v>
      </c>
      <c r="J10" s="6" t="s">
        <v>15</v>
      </c>
      <c r="K10" s="27" t="s">
        <v>51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</row>
    <row r="17" spans="11:11" x14ac:dyDescent="0.2">
      <c r="K17" s="26"/>
    </row>
  </sheetData>
  <sortState xmlns:xlrd2="http://schemas.microsoft.com/office/spreadsheetml/2017/richdata2" ref="A2:J5">
    <sortCondition ref="A1:A5"/>
  </sortState>
  <hyperlinks>
    <hyperlink ref="K2" r:id="rId1" xr:uid="{10920C13-060C-4F4C-A5CC-D2B8154DAEE6}"/>
    <hyperlink ref="K8" r:id="rId2" xr:uid="{837C10AF-BBC1-6C47-8140-F0A20E2A2E5C}"/>
    <hyperlink ref="K9" r:id="rId3" xr:uid="{3D20D654-7FF2-0F46-832A-B805EA3AF97E}"/>
    <hyperlink ref="K10" r:id="rId4" xr:uid="{CFE92AA6-53CD-47D3-812D-80F46AA95B66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9A64-21E5-0542-9347-3CD855AAB4F3}">
  <dimension ref="B2:B10"/>
  <sheetViews>
    <sheetView workbookViewId="0">
      <selection activeCell="B10" sqref="B10"/>
    </sheetView>
  </sheetViews>
  <sheetFormatPr baseColWidth="10" defaultRowHeight="14.4" x14ac:dyDescent="0.3"/>
  <sheetData>
    <row r="2" spans="2:2" x14ac:dyDescent="0.3">
      <c r="B2">
        <v>277063.53999999998</v>
      </c>
    </row>
    <row r="3" spans="2:2" x14ac:dyDescent="0.3">
      <c r="B3">
        <v>235757</v>
      </c>
    </row>
    <row r="4" spans="2:2" x14ac:dyDescent="0.3">
      <c r="B4">
        <v>500956.98</v>
      </c>
    </row>
    <row r="5" spans="2:2" x14ac:dyDescent="0.3">
      <c r="B5">
        <v>711346</v>
      </c>
    </row>
    <row r="7" spans="2:2" x14ac:dyDescent="0.3">
      <c r="B7">
        <f>SUM(B2:B6)</f>
        <v>1725123.52</v>
      </c>
    </row>
    <row r="10" spans="2:2" x14ac:dyDescent="0.3">
      <c r="B10">
        <v>1725123.52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JECUCIÓN CONTRACTUAL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Angie Johanna Corredor Estrella</cp:lastModifiedBy>
  <cp:revision/>
  <dcterms:created xsi:type="dcterms:W3CDTF">2022-02-02T22:15:54Z</dcterms:created>
  <dcterms:modified xsi:type="dcterms:W3CDTF">2024-07-04T14:29:46Z</dcterms:modified>
  <cp:category/>
  <cp:contentStatus/>
</cp:coreProperties>
</file>