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dquisicion de Bienes y Servicios\05-PUBLICACION LINK TRANSPARENCIA\2024\Ejecución contractual\"/>
    </mc:Choice>
  </mc:AlternateContent>
  <xr:revisionPtr revIDLastSave="0" documentId="13_ncr:1_{A7141C99-80D3-4763-B49F-4F13BC8CB4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ECUCIÓN CONTRACTUAL" sheetId="2" r:id="rId1"/>
    <sheet name="Hoja1" sheetId="3" r:id="rId2"/>
  </sheets>
  <definedNames>
    <definedName name="_xlnm._FilterDatabase" localSheetId="0" hidden="1">'JECUCIÓN CONTRACTUAL'!$A$1:$L$9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3" l="1"/>
  <c r="G5" i="2"/>
  <c r="G9" i="2"/>
  <c r="G8" i="2"/>
  <c r="G2" i="2"/>
  <c r="G3" i="2"/>
  <c r="G4" i="2"/>
  <c r="G6" i="2"/>
  <c r="G7" i="2"/>
</calcChain>
</file>

<file path=xl/sharedStrings.xml><?xml version="1.0" encoding="utf-8"?>
<sst xmlns="http://schemas.openxmlformats.org/spreadsheetml/2006/main" count="59" uniqueCount="47">
  <si>
    <t>Contrato</t>
  </si>
  <si>
    <t>Objeto</t>
  </si>
  <si>
    <t>Contratista</t>
  </si>
  <si>
    <t>Fecha de inicio</t>
  </si>
  <si>
    <t>Fecha de terminación</t>
  </si>
  <si>
    <t>Valor del contrato</t>
  </si>
  <si>
    <t xml:space="preserve">Porcentaje de ejecución presupuestal </t>
  </si>
  <si>
    <t>Recursos desembolsados</t>
  </si>
  <si>
    <t>Otrosíes</t>
  </si>
  <si>
    <t>Modalidad</t>
  </si>
  <si>
    <t>Link consulta SECOP II o TVEC</t>
  </si>
  <si>
    <t>Prestación de servicios de soporte, acompañamiento y mantenimiento para los módulos implementados del software “SARA” para la Unidad Administrativa Especial, Unidad de Proyección Normativa y Estudios de Regulación Financiera (URF).</t>
  </si>
  <si>
    <t>UN&amp;ON SOLUCIONES SISTEMAS DE INFORMACION S.A.S</t>
  </si>
  <si>
    <t>N/A</t>
  </si>
  <si>
    <t>Contratación directa</t>
  </si>
  <si>
    <t>Mínima Cuantía</t>
  </si>
  <si>
    <t xml:space="preserve">CAJA DE COMPENSACIÓN FAMILIAR COMPENSAR
</t>
  </si>
  <si>
    <t>PANAMERICANA LIBRERÍA Y PAPELERÍA S.A.</t>
  </si>
  <si>
    <t>Contrato 001 de 2024</t>
  </si>
  <si>
    <t>Contrato 002 de 2024</t>
  </si>
  <si>
    <t>Contrato de prestación de servicios 003 de 2024</t>
  </si>
  <si>
    <t>Orden de compra 125759</t>
  </si>
  <si>
    <t>Contrato de prestación de servicios 004 de 2024</t>
  </si>
  <si>
    <t>Contrato de prestación de servicios 005 de 2024</t>
  </si>
  <si>
    <t>Suministro de combustible con sistema de control en EDS ubicadas en Bogotá D.C., para el parque automotor de la Unidad Administrativa Especial, Unidad de Proyección Normativa y Estudios de Regulación Financiera -URF</t>
  </si>
  <si>
    <t xml:space="preserve">Suministro de tiquetes aéreos en rutas nacionales e internacionales para el desplazamiento de los servidores públicos de la Unidad Administrativa Especial, Unidad de Proyección Normativa y Estudios de Regulación Financiera (URF).
</t>
  </si>
  <si>
    <t>Adquisición de bienes para el fortalecimiento institucional y elementos de botiquín para la Unidad Administrativa Especial, Unidad de Proyección Normativa y Estudios de Regulación Financiera – URF.</t>
  </si>
  <si>
    <t>Prestación de servicios de capacitación a servidores públicos de la Unidad Administrativa Especial, Unidad de Proyección Normativa y Estudios de Regulación Financiera – URF, de acuerdo con el Plan Institucional de Capacitación para la vigencia 2024.</t>
  </si>
  <si>
    <t>Prestación de servicios para la ejecución de actividades de bienestar social, incentivos y seguridad y salud en el trabajo, para los servidores de la Unidad Administrativa Especial, Unidad de Proyección Normativa y Estudios de Regulación Financiera (URF), en la vigencia 2024.</t>
  </si>
  <si>
    <t>DISTRACOM S.A.</t>
  </si>
  <si>
    <t>VIAJA POR EL MUNDO WEB/NICKISIX360 S.A.S.</t>
  </si>
  <si>
    <t xml:space="preserve">CENTRO NACIONAL PARA EL DESARROLLO DE LA ADMINISTRACIÓN PÚBLICA S.A.S.
</t>
  </si>
  <si>
    <t>Mínima Cuantía-TVEC</t>
  </si>
  <si>
    <t>https://community.secop.gov.co/Public/Tendering/ContractNoticePhases/View?PPI=CO1.PPI.29217938&amp;isFromPublicArea=True&amp;isModal=False</t>
  </si>
  <si>
    <t>https://community.secop.gov.co/Public/Tendering/ContractNoticePhases/View?PPI=CO1.PPI.29242935&amp;isFromPublicArea=True&amp;isModal=False</t>
  </si>
  <si>
    <t>https://community.secop.gov.co/Public/Tendering/ContractNoticePhases/View?PPI=CO1.PPI.29458324&amp;isFromPublicArea=True&amp;isModal=False</t>
  </si>
  <si>
    <t>https://www.colombiacompra.gov.co/tienda-virtual-del-estado-colombiano/ordenes-compra/125759</t>
  </si>
  <si>
    <t>https://community.secop.gov.co/Public/Tendering/ContractNoticePhases/View?PPI=CO1.PPI.30480688&amp;isFromPublicArea=True&amp;isModal=False</t>
  </si>
  <si>
    <t>https://community.secop.gov.co/Public/Tendering/ContractNoticePhases/View?PPI=CO1.PPI.30528456&amp;isFromPublicArea=True&amp;isModal=False</t>
  </si>
  <si>
    <t>CONTINENTAL DE PARTES Y SERVICIOS S.A.S</t>
  </si>
  <si>
    <t>Prestación del servicio de mantenimiento integral, preventivo y correctivo con suministro de repuestos, a todo costo incluida la mano de obra para los vehículos que conforman el parque automotor de la Unidad Administrativa Especial, Unidad de Proyección Normativa y Estudios de Regulación Financiera URF.</t>
  </si>
  <si>
    <t>DGERARD MG S.A.S.</t>
  </si>
  <si>
    <t>Suministro de dotación para dos (2) servidores públicos del nivel asistencial y técnico administrativo de la Unidad Administrativa Especial, Unidad de Proyección Normativa y Estudios de Regulación Financiera – URF.</t>
  </si>
  <si>
    <t>Contrato de prestacion de servicios  006 de 2024</t>
  </si>
  <si>
    <t>Contrato de suministro 007 de 2024</t>
  </si>
  <si>
    <t>https://community.secop.gov.co/Public/Tendering/ContractNoticePhases/View?PPI=CO1.PPI.30839345&amp;isFromPublicArea=True&amp;isModal=False</t>
  </si>
  <si>
    <t>https://community.secop.gov.co/Public/Tendering/ContractNoticePhases/View?PPI=CO1.PPI.30940217&amp;isFromPublicArea=True&amp;isModal=False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</si>
</sst>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rgb="FF201F1E"/>
      <name val="Verdana"/>
      <family val="2"/>
    </font>
    <font>
      <u/>
      <sz val="10"/>
      <color theme="10"/>
      <name val="Verdana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44" fontId="3" fillId="0" borderId="1" xfId="0" applyNumberFormat="1" applyFont="1" applyBorder="1" applyAlignment="1">
      <alignment horizontal="center" vertical="center" wrapText="1"/>
    </xf>
    <xf numFmtId="4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44" fontId="3" fillId="0" borderId="3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/>
    </xf>
    <xf numFmtId="44" fontId="4" fillId="0" borderId="1" xfId="0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/>
    </xf>
    <xf numFmtId="4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3" fillId="0" borderId="1" xfId="0" applyFont="1" applyBorder="1"/>
  </cellXfs>
  <cellStyles count="3">
    <cellStyle name="Hipervínculo" xfId="1" builtinId="8"/>
    <cellStyle name="Hyperlink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30940217&amp;isFromPublicArea=True&amp;isModal=False" TargetMode="External"/><Relationship Id="rId2" Type="http://schemas.openxmlformats.org/officeDocument/2006/relationships/hyperlink" Target="https://community.secop.gov.co/Public/Tendering/ContractNoticePhases/View?PPI=CO1.PPI.30839345&amp;isFromPublicArea=True&amp;isModal=False" TargetMode="External"/><Relationship Id="rId1" Type="http://schemas.openxmlformats.org/officeDocument/2006/relationships/hyperlink" Target="https://community.secop.gov.co/Public/Tendering/ContractNoticePhases/View?PPI=CO1.PPI.29217938&amp;isFromPublicArea=True&amp;isModal=False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workbookViewId="0">
      <pane ySplit="1" topLeftCell="A3" activePane="bottomLeft" state="frozen"/>
      <selection pane="bottomLeft" activeCell="C9" sqref="C9"/>
    </sheetView>
  </sheetViews>
  <sheetFormatPr baseColWidth="10" defaultColWidth="11.42578125" defaultRowHeight="12.75" x14ac:dyDescent="0.2"/>
  <cols>
    <col min="1" max="1" width="42.28515625" style="11" customWidth="1"/>
    <col min="2" max="2" width="52.28515625" style="11" customWidth="1"/>
    <col min="3" max="3" width="19.7109375" style="11" customWidth="1"/>
    <col min="4" max="4" width="18.42578125" style="11" customWidth="1"/>
    <col min="5" max="5" width="18.140625" style="11" customWidth="1"/>
    <col min="6" max="6" width="18" style="13" bestFit="1" customWidth="1"/>
    <col min="7" max="7" width="16.42578125" style="14" customWidth="1"/>
    <col min="8" max="8" width="18.7109375" style="15" customWidth="1"/>
    <col min="9" max="9" width="17.85546875" style="11" customWidth="1"/>
    <col min="10" max="10" width="20.28515625" style="11" customWidth="1"/>
    <col min="11" max="11" width="76.28515625" style="11" customWidth="1"/>
    <col min="12" max="16384" width="11.42578125" style="11"/>
  </cols>
  <sheetData>
    <row r="1" spans="1:12" s="5" customFormat="1" ht="38.2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2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4"/>
    </row>
    <row r="2" spans="1:12" ht="83.25" customHeight="1" x14ac:dyDescent="0.2">
      <c r="A2" s="6" t="s">
        <v>18</v>
      </c>
      <c r="B2" s="6" t="s">
        <v>24</v>
      </c>
      <c r="C2" s="6" t="s">
        <v>29</v>
      </c>
      <c r="D2" s="7">
        <v>45320</v>
      </c>
      <c r="E2" s="16">
        <v>45657</v>
      </c>
      <c r="F2" s="12">
        <v>8000000</v>
      </c>
      <c r="G2" s="8">
        <f>(H2*100%)/F2</f>
        <v>0.21564419000000001</v>
      </c>
      <c r="H2" s="9">
        <v>1725153.52</v>
      </c>
      <c r="I2" s="10" t="s">
        <v>13</v>
      </c>
      <c r="J2" s="6" t="s">
        <v>15</v>
      </c>
      <c r="K2" s="17" t="s">
        <v>33</v>
      </c>
    </row>
    <row r="3" spans="1:12" ht="76.5" x14ac:dyDescent="0.2">
      <c r="A3" s="6" t="s">
        <v>19</v>
      </c>
      <c r="B3" s="6" t="s">
        <v>25</v>
      </c>
      <c r="C3" s="6" t="s">
        <v>30</v>
      </c>
      <c r="D3" s="7">
        <v>45320</v>
      </c>
      <c r="E3" s="16">
        <v>45653</v>
      </c>
      <c r="F3" s="12">
        <v>28000000</v>
      </c>
      <c r="G3" s="8">
        <f t="shared" ref="G3:G7" si="0">(H3*100%)/F3</f>
        <v>0.23396989285714287</v>
      </c>
      <c r="H3" s="9">
        <v>6551157</v>
      </c>
      <c r="I3" s="10" t="s">
        <v>13</v>
      </c>
      <c r="J3" s="6" t="s">
        <v>15</v>
      </c>
      <c r="K3" s="17" t="s">
        <v>34</v>
      </c>
    </row>
    <row r="4" spans="1:12" ht="63.75" x14ac:dyDescent="0.2">
      <c r="A4" s="6" t="s">
        <v>20</v>
      </c>
      <c r="B4" s="6" t="s">
        <v>11</v>
      </c>
      <c r="C4" s="6" t="s">
        <v>12</v>
      </c>
      <c r="D4" s="7">
        <v>45328</v>
      </c>
      <c r="E4" s="16">
        <v>45657</v>
      </c>
      <c r="F4" s="12">
        <v>29720250</v>
      </c>
      <c r="G4" s="8">
        <f t="shared" si="0"/>
        <v>0.2499978970567206</v>
      </c>
      <c r="H4" s="9">
        <v>7430000</v>
      </c>
      <c r="I4" s="10" t="s">
        <v>13</v>
      </c>
      <c r="J4" s="6" t="s">
        <v>14</v>
      </c>
      <c r="K4" s="17" t="s">
        <v>35</v>
      </c>
    </row>
    <row r="5" spans="1:12" ht="63.75" x14ac:dyDescent="0.2">
      <c r="A5" s="6" t="s">
        <v>21</v>
      </c>
      <c r="B5" s="6" t="s">
        <v>26</v>
      </c>
      <c r="C5" s="6" t="s">
        <v>17</v>
      </c>
      <c r="D5" s="7">
        <v>45386</v>
      </c>
      <c r="E5" s="16">
        <v>45422</v>
      </c>
      <c r="F5" s="12">
        <v>3764206</v>
      </c>
      <c r="G5" s="8">
        <f>(H5*100%)/F5</f>
        <v>0</v>
      </c>
      <c r="H5" s="22">
        <v>0</v>
      </c>
      <c r="I5" s="10" t="s">
        <v>13</v>
      </c>
      <c r="J5" s="6" t="s">
        <v>32</v>
      </c>
      <c r="K5" s="17" t="s">
        <v>36</v>
      </c>
    </row>
    <row r="6" spans="1:12" ht="76.5" x14ac:dyDescent="0.2">
      <c r="A6" s="6" t="s">
        <v>22</v>
      </c>
      <c r="B6" s="6" t="s">
        <v>27</v>
      </c>
      <c r="C6" s="6" t="s">
        <v>31</v>
      </c>
      <c r="D6" s="7">
        <v>45393</v>
      </c>
      <c r="E6" s="16">
        <v>45646</v>
      </c>
      <c r="F6" s="12">
        <v>10000000</v>
      </c>
      <c r="G6" s="8">
        <f t="shared" si="0"/>
        <v>0</v>
      </c>
      <c r="H6" s="9">
        <v>0</v>
      </c>
      <c r="I6" s="10" t="s">
        <v>13</v>
      </c>
      <c r="J6" s="6" t="s">
        <v>14</v>
      </c>
      <c r="K6" s="17" t="s">
        <v>37</v>
      </c>
    </row>
    <row r="7" spans="1:12" ht="76.5" x14ac:dyDescent="0.2">
      <c r="A7" s="6" t="s">
        <v>23</v>
      </c>
      <c r="B7" s="6" t="s">
        <v>28</v>
      </c>
      <c r="C7" s="6" t="s">
        <v>16</v>
      </c>
      <c r="D7" s="7">
        <v>45383</v>
      </c>
      <c r="E7" s="16">
        <v>45657</v>
      </c>
      <c r="F7" s="12">
        <v>54997232</v>
      </c>
      <c r="G7" s="8">
        <f t="shared" si="0"/>
        <v>0</v>
      </c>
      <c r="H7" s="9">
        <v>0</v>
      </c>
      <c r="I7" s="10" t="s">
        <v>13</v>
      </c>
      <c r="J7" s="6" t="s">
        <v>14</v>
      </c>
      <c r="K7" s="17" t="s">
        <v>38</v>
      </c>
    </row>
    <row r="8" spans="1:12" ht="89.25" x14ac:dyDescent="0.2">
      <c r="A8" s="18" t="s">
        <v>43</v>
      </c>
      <c r="B8" s="18" t="s">
        <v>40</v>
      </c>
      <c r="C8" s="18" t="s">
        <v>39</v>
      </c>
      <c r="D8" s="19">
        <v>45394</v>
      </c>
      <c r="E8" s="21">
        <v>45657</v>
      </c>
      <c r="F8" s="20">
        <v>10000000</v>
      </c>
      <c r="G8" s="24">
        <f t="shared" ref="G8:G9" si="1">(H8*100%)/F8</f>
        <v>0</v>
      </c>
      <c r="H8" s="25">
        <v>0</v>
      </c>
      <c r="I8" s="26" t="s">
        <v>13</v>
      </c>
      <c r="J8" s="18" t="s">
        <v>15</v>
      </c>
      <c r="K8" s="27" t="s">
        <v>45</v>
      </c>
    </row>
    <row r="9" spans="1:12" s="28" customFormat="1" ht="63.75" x14ac:dyDescent="0.2">
      <c r="A9" s="6" t="s">
        <v>44</v>
      </c>
      <c r="B9" s="6" t="s">
        <v>42</v>
      </c>
      <c r="C9" s="6" t="s">
        <v>41</v>
      </c>
      <c r="D9" s="7">
        <v>45400</v>
      </c>
      <c r="E9" s="16">
        <v>45646</v>
      </c>
      <c r="F9" s="12">
        <v>2688300</v>
      </c>
      <c r="G9" s="8">
        <f t="shared" si="1"/>
        <v>0</v>
      </c>
      <c r="H9" s="9">
        <v>0</v>
      </c>
      <c r="I9" s="10" t="s">
        <v>13</v>
      </c>
      <c r="J9" s="6" t="s">
        <v>15</v>
      </c>
      <c r="K9" s="23" t="s">
        <v>46</v>
      </c>
    </row>
  </sheetData>
  <sortState xmlns:xlrd2="http://schemas.microsoft.com/office/spreadsheetml/2017/richdata2" ref="A2:J5">
    <sortCondition ref="A1:A5"/>
  </sortState>
  <hyperlinks>
    <hyperlink ref="K2" r:id="rId1" xr:uid="{10920C13-060C-4F4C-A5CC-D2B8154DAEE6}"/>
    <hyperlink ref="K8" r:id="rId2" xr:uid="{837C10AF-BBC1-6C47-8140-F0A20E2A2E5C}"/>
    <hyperlink ref="K9" r:id="rId3" xr:uid="{3D20D654-7FF2-0F46-832A-B805EA3AF97E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89A64-21E5-0542-9347-3CD855AAB4F3}">
  <dimension ref="B2:B10"/>
  <sheetViews>
    <sheetView workbookViewId="0">
      <selection activeCell="B10" sqref="B10"/>
    </sheetView>
  </sheetViews>
  <sheetFormatPr baseColWidth="10" defaultRowHeight="15" x14ac:dyDescent="0.25"/>
  <sheetData>
    <row r="2" spans="2:2" x14ac:dyDescent="0.25">
      <c r="B2">
        <v>277063.53999999998</v>
      </c>
    </row>
    <row r="3" spans="2:2" x14ac:dyDescent="0.25">
      <c r="B3">
        <v>235757</v>
      </c>
    </row>
    <row r="4" spans="2:2" x14ac:dyDescent="0.25">
      <c r="B4">
        <v>500956.98</v>
      </c>
    </row>
    <row r="5" spans="2:2" x14ac:dyDescent="0.25">
      <c r="B5">
        <v>711346</v>
      </c>
    </row>
    <row r="7" spans="2:2" x14ac:dyDescent="0.25">
      <c r="B7">
        <f>SUM(B2:B6)</f>
        <v>1725123.52</v>
      </c>
    </row>
    <row r="10" spans="2:2" x14ac:dyDescent="0.25">
      <c r="B10">
        <v>1725123.52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JECUCIÓN CONTRACTUAL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wendy</dc:creator>
  <cp:keywords/>
  <dc:description/>
  <cp:lastModifiedBy>Eduar Alberto Aguas Mendoza</cp:lastModifiedBy>
  <cp:revision/>
  <dcterms:created xsi:type="dcterms:W3CDTF">2022-02-02T22:15:54Z</dcterms:created>
  <dcterms:modified xsi:type="dcterms:W3CDTF">2024-05-24T20:51:19Z</dcterms:modified>
  <cp:category/>
  <cp:contentStatus/>
</cp:coreProperties>
</file>