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 s="1"/>
  <c r="H12" i="1"/>
  <c r="I13" i="1"/>
  <c r="I11" i="1"/>
  <c r="I5" i="1"/>
  <c r="K15" i="1"/>
  <c r="K10" i="1"/>
  <c r="I9" i="1"/>
  <c r="I16" i="1" l="1"/>
  <c r="K12" i="1"/>
  <c r="K8" i="1"/>
  <c r="K7" i="1" l="1"/>
  <c r="K6" i="1"/>
  <c r="P13" i="1" l="1"/>
  <c r="P11" i="1"/>
  <c r="P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O16" i="1" l="1"/>
  <c r="M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<sst xmlns="http://schemas.openxmlformats.org/spreadsheetml/2006/main" count="95" uniqueCount="46">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</sst>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10" workbookViewId="0">
      <selection activeCell="A20" sqref="A20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3" t="s">
        <v>19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4" t="s">
        <v>37</v>
      </c>
      <c r="B5" s="24"/>
      <c r="C5" s="24"/>
      <c r="D5" s="25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>
        <f>+I6+I7+I8</f>
        <v>0</v>
      </c>
      <c r="J5" s="13">
        <f t="shared" si="0"/>
        <v>5451000000</v>
      </c>
      <c r="K5" s="13">
        <f t="shared" si="0"/>
        <v>0</v>
      </c>
      <c r="L5" s="13">
        <f t="shared" si="0"/>
        <v>1211222867</v>
      </c>
      <c r="M5" s="14">
        <f>+L5/H5</f>
        <v>0.22220195688864428</v>
      </c>
      <c r="N5" s="13">
        <f t="shared" si="0"/>
        <v>1210831467</v>
      </c>
      <c r="O5" s="14">
        <f>+N5/H5</f>
        <v>0.22213015354980736</v>
      </c>
      <c r="P5" s="13">
        <f t="shared" si="0"/>
        <v>1210831467</v>
      </c>
      <c r="Q5" s="13">
        <f t="shared" si="0"/>
        <v>1210831467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0</v>
      </c>
      <c r="J6" s="7">
        <v>3639000000</v>
      </c>
      <c r="K6" s="18">
        <f>+H6-J6</f>
        <v>0</v>
      </c>
      <c r="L6" s="7">
        <v>830997823</v>
      </c>
      <c r="M6" s="17">
        <f>+L6/H6</f>
        <v>0.22835884116515526</v>
      </c>
      <c r="N6" s="7">
        <v>830997823</v>
      </c>
      <c r="O6" s="17">
        <f t="shared" ref="O6:O15" si="1">+N6/H6</f>
        <v>0.22835884116515526</v>
      </c>
      <c r="P6" s="7">
        <v>830997823</v>
      </c>
      <c r="Q6" s="7">
        <v>830997823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0</v>
      </c>
      <c r="J7" s="7">
        <v>1311000000</v>
      </c>
      <c r="K7" s="18">
        <f>+H7-J7</f>
        <v>0</v>
      </c>
      <c r="L7" s="7">
        <v>311340127</v>
      </c>
      <c r="M7" s="17">
        <f t="shared" ref="M7:M8" si="2">+L7/H7</f>
        <v>0.23748293440122045</v>
      </c>
      <c r="N7" s="7">
        <v>310948727</v>
      </c>
      <c r="O7" s="17">
        <f t="shared" si="1"/>
        <v>0.23718438367658276</v>
      </c>
      <c r="P7" s="7">
        <v>310948727</v>
      </c>
      <c r="Q7" s="7">
        <v>310948727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7">
        <v>68884917</v>
      </c>
      <c r="M8" s="17">
        <f t="shared" si="2"/>
        <v>0.13749484431137723</v>
      </c>
      <c r="N8" s="7">
        <v>68884917</v>
      </c>
      <c r="O8" s="17">
        <f t="shared" si="1"/>
        <v>0.13749484431137723</v>
      </c>
      <c r="P8" s="7">
        <v>68884917</v>
      </c>
      <c r="Q8" s="7">
        <v>68884917</v>
      </c>
    </row>
    <row r="9" spans="1:20" ht="29.25" customHeight="1" x14ac:dyDescent="0.25">
      <c r="A9" s="21" t="s">
        <v>42</v>
      </c>
      <c r="B9" s="21"/>
      <c r="C9" s="21"/>
      <c r="D9" s="22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196287040</v>
      </c>
      <c r="K9" s="15">
        <f t="shared" si="3"/>
        <v>40712960</v>
      </c>
      <c r="L9" s="15">
        <f t="shared" si="3"/>
        <v>63650900</v>
      </c>
      <c r="M9" s="14">
        <f>+L9/H9</f>
        <v>0.22333649122807017</v>
      </c>
      <c r="N9" s="15">
        <f t="shared" si="3"/>
        <v>15720431</v>
      </c>
      <c r="O9" s="14">
        <f t="shared" si="1"/>
        <v>5.5159407017543863E-2</v>
      </c>
      <c r="P9" s="15">
        <f t="shared" si="3"/>
        <v>15720431</v>
      </c>
      <c r="Q9" s="15">
        <f t="shared" si="3"/>
        <v>15720431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7">
        <v>196287040</v>
      </c>
      <c r="K10" s="18">
        <f>+H10-I10-J10</f>
        <v>40712960</v>
      </c>
      <c r="L10" s="7">
        <v>63650900</v>
      </c>
      <c r="M10" s="17">
        <f>+L10/H10</f>
        <v>0.22333649122807017</v>
      </c>
      <c r="N10" s="7">
        <v>15720431</v>
      </c>
      <c r="O10" s="17">
        <f t="shared" si="1"/>
        <v>5.5159407017543863E-2</v>
      </c>
      <c r="P10" s="7">
        <v>15720431</v>
      </c>
      <c r="Q10" s="7">
        <v>15720431</v>
      </c>
    </row>
    <row r="11" spans="1:20" ht="33" customHeight="1" x14ac:dyDescent="0.25">
      <c r="A11" s="21" t="s">
        <v>38</v>
      </c>
      <c r="B11" s="21"/>
      <c r="C11" s="21"/>
      <c r="D11" s="22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8252637</v>
      </c>
      <c r="M11" s="14">
        <f t="shared" ref="M11:M16" si="5">+L11/H11</f>
        <v>0.19696031026252983</v>
      </c>
      <c r="N11" s="15">
        <f t="shared" si="4"/>
        <v>8252637</v>
      </c>
      <c r="O11" s="14">
        <f t="shared" si="1"/>
        <v>0.19696031026252983</v>
      </c>
      <c r="P11" s="15">
        <f t="shared" si="4"/>
        <v>8252637</v>
      </c>
      <c r="Q11" s="15">
        <f t="shared" si="4"/>
        <v>8252637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7">
        <v>23529402</v>
      </c>
      <c r="K12" s="18">
        <f>+H12-J12</f>
        <v>18370598</v>
      </c>
      <c r="L12" s="7">
        <v>8252637</v>
      </c>
      <c r="M12" s="17">
        <f t="shared" si="5"/>
        <v>0.19696031026252983</v>
      </c>
      <c r="N12" s="7">
        <v>8252637</v>
      </c>
      <c r="O12" s="17">
        <f t="shared" si="1"/>
        <v>0.19696031026252983</v>
      </c>
      <c r="P12" s="7">
        <v>8252637</v>
      </c>
      <c r="Q12" s="7">
        <v>8252637</v>
      </c>
    </row>
    <row r="13" spans="1:20" ht="41.25" customHeight="1" x14ac:dyDescent="0.25">
      <c r="A13" s="26" t="s">
        <v>39</v>
      </c>
      <c r="B13" s="26"/>
      <c r="C13" s="26"/>
      <c r="D13" s="27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4083950</v>
      </c>
      <c r="K13" s="15">
        <f t="shared" si="6"/>
        <v>18722050</v>
      </c>
      <c r="L13" s="15">
        <f t="shared" si="6"/>
        <v>0</v>
      </c>
      <c r="M13" s="14">
        <f t="shared" si="5"/>
        <v>0</v>
      </c>
      <c r="N13" s="15">
        <f t="shared" si="6"/>
        <v>0</v>
      </c>
      <c r="O13" s="14">
        <f t="shared" si="1"/>
        <v>0</v>
      </c>
      <c r="P13" s="15">
        <f t="shared" si="6"/>
        <v>0</v>
      </c>
      <c r="Q13" s="15">
        <f t="shared" si="6"/>
        <v>0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4083950</v>
      </c>
      <c r="K14" s="18">
        <f t="shared" ref="K14:K15" si="7">+H14-J14</f>
        <v>1222050</v>
      </c>
      <c r="L14" s="7">
        <v>0</v>
      </c>
      <c r="M14" s="17">
        <f t="shared" si="5"/>
        <v>0</v>
      </c>
      <c r="N14" s="7">
        <v>0</v>
      </c>
      <c r="O14" s="17">
        <f t="shared" si="1"/>
        <v>0</v>
      </c>
      <c r="P14" s="7">
        <v>0</v>
      </c>
      <c r="Q14" s="7">
        <v>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7">
        <v>0</v>
      </c>
      <c r="K15" s="18">
        <f t="shared" si="7"/>
        <v>17500000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0.75" customHeight="1" x14ac:dyDescent="0.25">
      <c r="A16" s="21" t="s">
        <v>40</v>
      </c>
      <c r="B16" s="21" t="s">
        <v>1</v>
      </c>
      <c r="C16" s="21" t="s">
        <v>1</v>
      </c>
      <c r="D16" s="22" t="s">
        <v>1</v>
      </c>
      <c r="E16" s="15">
        <f>+E13+E11+E9+E5</f>
        <v>5800706000</v>
      </c>
      <c r="F16" s="15">
        <f t="shared" ref="F16:I16" si="8">+F5+F9+F11+F13</f>
        <v>5100000</v>
      </c>
      <c r="G16" s="15">
        <f t="shared" si="8"/>
        <v>5100000</v>
      </c>
      <c r="H16" s="15">
        <f t="shared" si="8"/>
        <v>5800706000</v>
      </c>
      <c r="I16" s="15">
        <f t="shared" si="8"/>
        <v>48000000</v>
      </c>
      <c r="J16" s="15">
        <f>+J5+J9+J11+J13</f>
        <v>5674900392</v>
      </c>
      <c r="K16" s="15">
        <f>+K5+K9+K11+K13</f>
        <v>77805608</v>
      </c>
      <c r="L16" s="15">
        <f>+L5+L9+L11+L13</f>
        <v>1283126404</v>
      </c>
      <c r="M16" s="14">
        <f t="shared" si="5"/>
        <v>0.22120176475070449</v>
      </c>
      <c r="N16" s="15">
        <f>+N5+N9+N11+N13</f>
        <v>1234804535</v>
      </c>
      <c r="O16" s="16">
        <f>+N16/H16</f>
        <v>0.21287142203035286</v>
      </c>
      <c r="P16" s="15">
        <f>+P5+P9+P11+P13</f>
        <v>1234804535</v>
      </c>
      <c r="Q16" s="15">
        <f>+Q5+Q9+Q11+Q13</f>
        <v>1234804535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2020-04-07T18:06:42Z</dcterms:modified>
</cp:coreProperties>
</file>