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jcorred_minhacienda_gov_co/Documents/02_Plan Anual  Auditoria/2024/"/>
    </mc:Choice>
  </mc:AlternateContent>
  <xr:revisionPtr revIDLastSave="0" documentId="8_{15E6862B-2D24-4992-9062-603E5F36B7A8}" xr6:coauthVersionLast="47" xr6:coauthVersionMax="47" xr10:uidLastSave="{00000000-0000-0000-0000-000000000000}"/>
  <bookViews>
    <workbookView xWindow="-120" yWindow="-120" windowWidth="24240" windowHeight="13140" xr2:uid="{4BC120A1-F0C9-4CD3-9D72-42CC3FB1281E}"/>
  </bookViews>
  <sheets>
    <sheet name="Plan Anual de Auditoría 2024" sheetId="1" r:id="rId1"/>
    <sheet name="Listas (No modificar)" sheetId="2" state="hidden" r:id="rId2"/>
  </sheets>
  <externalReferences>
    <externalReference r:id="rId3"/>
    <externalReference r:id="rId4"/>
  </externalReferences>
  <definedNames>
    <definedName name="_xlnm._FilterDatabase" localSheetId="0" hidden="1">'Plan Anual de Auditoría 2024'!$C$9:$X$55</definedName>
    <definedName name="CONTEXTO">'[1]Formulación_Plan acción'!#REF!</definedName>
    <definedName name="DIRECTIVOS">'[1]Formulación_Plan acción'!#REF!</definedName>
    <definedName name="INICIATIVA">[2]Listas!$G$4:$G$17</definedName>
    <definedName name="INICIATIVA_ESTRATÉGICA">'[1]Formulación_Plan acción'!#REF!</definedName>
    <definedName name="OBJETIVO">[2]Listas!$F$4:$F$9</definedName>
    <definedName name="OBJETIVO_ESTRATÉGICO">'[1]Formulación_Plan acción'!#REF!</definedName>
    <definedName name="PROCESOS">[2]Listas!$B$4:$B$13</definedName>
    <definedName name="SERVIDORES">[2]Listas!$C$4:$C$30</definedName>
    <definedName name="SERVIDORES_PÚBLICOS">'[1]Formulación_Plan acción'!#REF!</definedName>
    <definedName name="TIPO">'[1]Formulación_Plan acción'!#REF!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1" l="1"/>
  <c r="E55" i="1"/>
  <c r="N54" i="1"/>
  <c r="E54" i="1"/>
  <c r="N53" i="1"/>
  <c r="E53" i="1"/>
  <c r="N52" i="1"/>
  <c r="E52" i="1"/>
  <c r="N51" i="1"/>
  <c r="E51" i="1"/>
  <c r="N50" i="1"/>
  <c r="E50" i="1"/>
  <c r="N49" i="1"/>
  <c r="E49" i="1"/>
  <c r="N48" i="1"/>
  <c r="E48" i="1"/>
  <c r="N47" i="1"/>
  <c r="E47" i="1"/>
  <c r="N46" i="1"/>
  <c r="E46" i="1"/>
  <c r="N45" i="1"/>
  <c r="E45" i="1"/>
  <c r="N44" i="1"/>
  <c r="E44" i="1"/>
  <c r="N43" i="1"/>
  <c r="E43" i="1"/>
  <c r="N42" i="1"/>
  <c r="E42" i="1"/>
  <c r="N41" i="1"/>
  <c r="E41" i="1"/>
  <c r="N40" i="1"/>
  <c r="E40" i="1"/>
  <c r="N39" i="1"/>
  <c r="E39" i="1"/>
  <c r="N38" i="1"/>
  <c r="E38" i="1"/>
  <c r="N37" i="1"/>
  <c r="E37" i="1"/>
  <c r="N36" i="1"/>
  <c r="E36" i="1"/>
  <c r="N35" i="1"/>
  <c r="E35" i="1"/>
  <c r="N34" i="1"/>
  <c r="E34" i="1"/>
  <c r="N33" i="1"/>
  <c r="E33" i="1"/>
  <c r="N32" i="1"/>
  <c r="E32" i="1"/>
  <c r="N31" i="1"/>
  <c r="E31" i="1"/>
  <c r="N30" i="1"/>
  <c r="E30" i="1"/>
  <c r="N29" i="1"/>
  <c r="E29" i="1"/>
  <c r="N28" i="1"/>
  <c r="E28" i="1"/>
  <c r="N27" i="1"/>
  <c r="E27" i="1"/>
  <c r="N26" i="1"/>
  <c r="E26" i="1"/>
  <c r="N25" i="1"/>
  <c r="E25" i="1"/>
  <c r="N24" i="1"/>
  <c r="E24" i="1"/>
  <c r="N23" i="1"/>
  <c r="E23" i="1"/>
  <c r="N22" i="1"/>
  <c r="E22" i="1"/>
  <c r="N21" i="1"/>
  <c r="E21" i="1"/>
  <c r="N20" i="1"/>
  <c r="E20" i="1"/>
  <c r="N19" i="1"/>
  <c r="E19" i="1"/>
  <c r="N18" i="1"/>
  <c r="E18" i="1"/>
  <c r="N17" i="1"/>
  <c r="E17" i="1"/>
  <c r="N16" i="1"/>
  <c r="E16" i="1"/>
  <c r="N15" i="1"/>
  <c r="E15" i="1"/>
  <c r="N14" i="1"/>
  <c r="E14" i="1"/>
  <c r="N13" i="1"/>
  <c r="E13" i="1"/>
  <c r="N12" i="1"/>
  <c r="E12" i="1"/>
  <c r="N11" i="1"/>
  <c r="E11" i="1"/>
</calcChain>
</file>

<file path=xl/sharedStrings.xml><?xml version="1.0" encoding="utf-8"?>
<sst xmlns="http://schemas.openxmlformats.org/spreadsheetml/2006/main" count="893" uniqueCount="389">
  <si>
    <t xml:space="preserve">Objetivo estratégico asociado </t>
  </si>
  <si>
    <t>URF_EI1_2326_INI1_Fortalecer la gestión del conocimiento y promover la innovación institucional</t>
  </si>
  <si>
    <t xml:space="preserve">URF_EI1_2326_INI2_Mejorar la calidad de vida laboral de los servidores públicos </t>
  </si>
  <si>
    <t>URF_EI2_2326_INI2_Potenciar herramientas tecnológicas de la Unidad</t>
  </si>
  <si>
    <t>URF_EI3_2326_INI1_Optimizar la gestión financiera</t>
  </si>
  <si>
    <t xml:space="preserve">URF_EI3_2326_INI2_Mantener buenas prácticas para la adquisición y administración de bienes y servicios y promover la gestión ambiental </t>
  </si>
  <si>
    <t>URF_GR1_2326_INI1_Fortalecer la estrategia de divulgación y promoción institucional y los mecanismos de comunicación</t>
  </si>
  <si>
    <t>URF_GR1_2326_INI2_Fortalecer la relación de la Unidad con grupos de valor y partes interesadas</t>
  </si>
  <si>
    <t>URF_GR2_2326_INI1_Fortalecer la operación y articulación de los procesos institucionales</t>
  </si>
  <si>
    <t>URF_GR2_2326_INI2_Fortalecer la operación del esquema de las líneas de defensa</t>
  </si>
  <si>
    <t>INFORMACIÓN DE LA TAREA</t>
  </si>
  <si>
    <t>ASOCIACIÓN ESTRATÉGICA</t>
  </si>
  <si>
    <t xml:space="preserve">RECURSOS </t>
  </si>
  <si>
    <t xml:space="preserve">PLAN DE ACCIÓN ASOCIADO </t>
  </si>
  <si>
    <t xml:space="preserve">DIMENSIONES MIPG </t>
  </si>
  <si>
    <t>POLÍTICAS MIPG</t>
  </si>
  <si>
    <t xml:space="preserve">Talento Humano </t>
  </si>
  <si>
    <t xml:space="preserve">Direccionamiento Estratégico y Planeación </t>
  </si>
  <si>
    <t xml:space="preserve">Gestión con valores para resultados </t>
  </si>
  <si>
    <t xml:space="preserve">Información y comunicación </t>
  </si>
  <si>
    <t xml:space="preserve">Control Interno </t>
  </si>
  <si>
    <t xml:space="preserve">Código de la acción </t>
  </si>
  <si>
    <t>Nombre de la tarea</t>
  </si>
  <si>
    <t xml:space="preserve">Tarea con código </t>
  </si>
  <si>
    <t xml:space="preserve">Descripción de la tarea </t>
  </si>
  <si>
    <t>Producto (Entregable)</t>
  </si>
  <si>
    <t>Descripción del producto (Entregable)</t>
  </si>
  <si>
    <t xml:space="preserve">Proceso responsable </t>
  </si>
  <si>
    <t>Responsable de la tarea</t>
  </si>
  <si>
    <t>Colaborador</t>
  </si>
  <si>
    <t xml:space="preserve">Fecha inicial </t>
  </si>
  <si>
    <t>Fecha Final</t>
  </si>
  <si>
    <t>Total días tarea</t>
  </si>
  <si>
    <t>Aprobador de la tarea</t>
  </si>
  <si>
    <t>Posibles situaciones que de presentarse puedan afectar el cumplimiento de la tarea</t>
  </si>
  <si>
    <t xml:space="preserve">Descripción </t>
  </si>
  <si>
    <t xml:space="preserve">Iniciativa estratégica asociada </t>
  </si>
  <si>
    <t xml:space="preserve">Financieros </t>
  </si>
  <si>
    <t xml:space="preserve">Tecnológicos </t>
  </si>
  <si>
    <t xml:space="preserve">Físicos </t>
  </si>
  <si>
    <t>Plan Institucional de Archivos de la Entidad ­PINAR</t>
  </si>
  <si>
    <t>Programa de Gestión Documental - PGD</t>
  </si>
  <si>
    <t>Plan Anual de Adquisiciones</t>
  </si>
  <si>
    <t>Plan Anual de Vacantes</t>
  </si>
  <si>
    <t>Plan de Previsión de Recursos Humanos</t>
  </si>
  <si>
    <t>Plan Estratégico de Talento Humano</t>
  </si>
  <si>
    <t>Plan Institucional de Capacitación</t>
  </si>
  <si>
    <t>Plan de Incentivos Institucionales</t>
  </si>
  <si>
    <t>Plan de Trabajo Anual en Seguridad y Salud en el Trabajo</t>
  </si>
  <si>
    <t xml:space="preserve">Plan de seguimiento al SIGEP </t>
  </si>
  <si>
    <t>Plan Estratégico de Tecnologías de la Información y las Comunicaciones ­ PETI</t>
  </si>
  <si>
    <t>Plan de Tratamiento de Riesgos de Seguridad y Privacidad de la Información</t>
  </si>
  <si>
    <t>Plan de Seguridad y Privacidad de la Información</t>
  </si>
  <si>
    <t>Plan de gestión ambiental</t>
  </si>
  <si>
    <t>Plan de mejoramiento FURAG</t>
  </si>
  <si>
    <t xml:space="preserve">Operación del SGI </t>
  </si>
  <si>
    <t xml:space="preserve">Evaluación de resultados </t>
  </si>
  <si>
    <t xml:space="preserve">Gestión del conocimiento y la innovación </t>
  </si>
  <si>
    <t xml:space="preserve">Gestión Estratégica del Talento Humano </t>
  </si>
  <si>
    <t>Integridad</t>
  </si>
  <si>
    <t>Planeación Institucional</t>
  </si>
  <si>
    <t>Gestión Presupuestal y eficiencia del gasto público</t>
  </si>
  <si>
    <t xml:space="preserve"> Compras y Contratación Pública</t>
  </si>
  <si>
    <t>Fortalecimiento organizacional y simplificación de procesos</t>
  </si>
  <si>
    <t>Gobierno Digital</t>
  </si>
  <si>
    <t>Seguridad Digital</t>
  </si>
  <si>
    <t>Defensa jurídica</t>
  </si>
  <si>
    <t>Mejora Normativa</t>
  </si>
  <si>
    <t>Servicio al ciudadano</t>
  </si>
  <si>
    <t>Racionalización de trámites</t>
  </si>
  <si>
    <t>Participación ciudadana en la gestión pública</t>
  </si>
  <si>
    <t>Seguimiento y evaluación del desempeño institucional</t>
  </si>
  <si>
    <t>Transparencia, acceso a la información pública y lucha contra la corrupción</t>
  </si>
  <si>
    <t>Gestión documental</t>
  </si>
  <si>
    <t>Gestión del conocimiento y la innovación</t>
  </si>
  <si>
    <t>Control Interno</t>
  </si>
  <si>
    <t>Nueva</t>
  </si>
  <si>
    <t>Gestión de la Información</t>
  </si>
  <si>
    <t>Juan Stiven Rios Andrade</t>
  </si>
  <si>
    <t>Daissy Tatiana Santos Yate</t>
  </si>
  <si>
    <t xml:space="preserve">Interno </t>
  </si>
  <si>
    <t xml:space="preserve">01_Elaboración y actualización de la documentación del proceso de gestión documental
</t>
  </si>
  <si>
    <t xml:space="preserve">01_Proceso de gestión documental
</t>
  </si>
  <si>
    <t xml:space="preserve">02_Digitalización de historias laborales
</t>
  </si>
  <si>
    <t xml:space="preserve">01_Preparación de los servidores para la adecuación del repositorio de información digital
</t>
  </si>
  <si>
    <t>Se traslada de la vigencia anterior</t>
  </si>
  <si>
    <t xml:space="preserve">06_Establecer la documentación relevante y de vital importancia y sus metadatos
</t>
  </si>
  <si>
    <t xml:space="preserve">04_Documentos vitales y esenciales
</t>
  </si>
  <si>
    <t>5. Mecanismos para la Transparencia y Acceso a la Información.</t>
  </si>
  <si>
    <t>5.3. Elaboración los Instrumentos de Gestión de la Información</t>
  </si>
  <si>
    <t xml:space="preserve">Externo </t>
  </si>
  <si>
    <t xml:space="preserve">07_Implementar el sistema integrado de conservación  SIC de acuerdo con lo establecido en el acuerdo 006 de 2014
</t>
  </si>
  <si>
    <t xml:space="preserve">05_Sistema integrado de conservación
</t>
  </si>
  <si>
    <t xml:space="preserve">Siguiente fase de la planteada en la vigencia anterior </t>
  </si>
  <si>
    <t xml:space="preserve">02_Establecer metadatos de la documentación electrónica
</t>
  </si>
  <si>
    <t xml:space="preserve">06_Establecimiento de metadatos
</t>
  </si>
  <si>
    <t xml:space="preserve">03_Gestión documental en el sistema de información electrónica digital - SIED
</t>
  </si>
  <si>
    <t>5.5.Monitoreo del Acceso a la Información Pública</t>
  </si>
  <si>
    <t>10_Elaborar plan de análisis de procesos y procedimientos de la producción documental y cronograma de transferencias</t>
  </si>
  <si>
    <t xml:space="preserve">09_Plan de análisis de procesos y procedimientos
</t>
  </si>
  <si>
    <t xml:space="preserve">05_Controlar la producción, organización y expedientes electrónicos
</t>
  </si>
  <si>
    <t>11_Evaluación y seguimiento</t>
  </si>
  <si>
    <t xml:space="preserve">04_Inducción y reinducción en temas de gestión de la información
</t>
  </si>
  <si>
    <t>5.4. Criterio Diferencial de Accesibilidad</t>
  </si>
  <si>
    <t>05_Gestión adecuada del back up</t>
  </si>
  <si>
    <t xml:space="preserve">Se mantiene igual </t>
  </si>
  <si>
    <t xml:space="preserve">07_Capacitación del personal
</t>
  </si>
  <si>
    <t xml:space="preserve">04_Estrategia documento y expediente electrónico
</t>
  </si>
  <si>
    <t xml:space="preserve">02_Estrategia documento y expediente electrónico
</t>
  </si>
  <si>
    <t xml:space="preserve">08_Fomentar la gestión del cambio
</t>
  </si>
  <si>
    <t xml:space="preserve">08_Gestión del cambio
</t>
  </si>
  <si>
    <t xml:space="preserve">10_Control, producción y organización de expedientes electrónicos
</t>
  </si>
  <si>
    <t>Relación con la ciudadanía y grupos de valor</t>
  </si>
  <si>
    <t>Yuly Daniela Clavijo Ragoa</t>
  </si>
  <si>
    <t>Juan Sebastian Rodriguez Parra</t>
  </si>
  <si>
    <t>URF_GR1_2326_Posicionar la imagen interna y externa de la Unidad</t>
  </si>
  <si>
    <t>4. Mecanismos para mejorar la atención al ciudadano.</t>
  </si>
  <si>
    <t>4.3. Gestión de relacionamiento con los ciudadanos</t>
  </si>
  <si>
    <t xml:space="preserve">Ejecución - EPC </t>
  </si>
  <si>
    <t>Desarrollar escenarios de dialogo de doble vía con la ciudadanía y sus organizaciones - ERC</t>
  </si>
  <si>
    <t>5.2. Lineamientos de Transparencia Pasiva</t>
  </si>
  <si>
    <t>Responder a compromisos propuestos, evaluación y retroalimentación en los ejercicios de rendición de cuentas con acciones correctivas para la mejora - ERC</t>
  </si>
  <si>
    <t>4.1. Planeación estratégica de servicio al ciudadano</t>
  </si>
  <si>
    <t>3. Rendición de cuentas.</t>
  </si>
  <si>
    <t>4.2. Fortalecimiento del talento humano al servicio del ciudadano</t>
  </si>
  <si>
    <t>5.1. Lineamientos de Transparencia Activa</t>
  </si>
  <si>
    <t>Control y evaluación - EPC</t>
  </si>
  <si>
    <t>3.3. Responder compromisos propuestos evaluación y retroalimentación en los ejercicios de rdc con acciones correctivas para la mejora</t>
  </si>
  <si>
    <t xml:space="preserve">Diagnóstico - EPC </t>
  </si>
  <si>
    <t xml:space="preserve">Formulación - EPC </t>
  </si>
  <si>
    <t>3.1. Informar avances y resultados de la gestión con calidad y en lenguaje comprensible</t>
  </si>
  <si>
    <t>Informar avances y resultados de la gestión con calidad y en lenguaje comprensible - ERC</t>
  </si>
  <si>
    <t>Karime Yamhure Hurtado</t>
  </si>
  <si>
    <t>Adquisición de Bienes y Servicios</t>
  </si>
  <si>
    <t>Catalina Torrado Ulloa</t>
  </si>
  <si>
    <t>URF_EI3_2326_Optimizar el uso de recursos administrativos, financieros y la adquisición de bienes y servicios </t>
  </si>
  <si>
    <t>Sonia Milena Garavito</t>
  </si>
  <si>
    <t>Marlen Lombana Mahecha</t>
  </si>
  <si>
    <t>Gestión de Comunicaciones</t>
  </si>
  <si>
    <t>Eleonora Elisa Ferroni de Chiappe</t>
  </si>
  <si>
    <t>Direccionamiento y Planeación</t>
  </si>
  <si>
    <t>URF_GR2_2326_Asegurar la sostenibilidad del Sistema de Gestión Institucional</t>
  </si>
  <si>
    <t>1. Gestión del Riesgo de Corrupción – Mapa de Riesgos de Corrupción.</t>
  </si>
  <si>
    <t>1.3. Consulta y divulgación</t>
  </si>
  <si>
    <t>1.4. Monitorio y revisión</t>
  </si>
  <si>
    <t>1.2. Construcción del Mapa de Riesgos de Corrupción</t>
  </si>
  <si>
    <t>6. Iniciativas adicionales</t>
  </si>
  <si>
    <t>6.1. Integridad</t>
  </si>
  <si>
    <t>1.1. Política de Administración de Riesgos</t>
  </si>
  <si>
    <t>Gestión Financiera</t>
  </si>
  <si>
    <t>Gestión Humana</t>
  </si>
  <si>
    <t>Paola Patricia Rodriguez</t>
  </si>
  <si>
    <t>URF_EI1_2326_Fortalecer la gestión estratégica del talento humano</t>
  </si>
  <si>
    <t>6.2. Gestión de conflicto de intereses</t>
  </si>
  <si>
    <t>Desarrollo de estudios y proyección normativa</t>
  </si>
  <si>
    <t>Carlos Andres Cubillos Rincon</t>
  </si>
  <si>
    <t>Mauricio Salazar Nieto</t>
  </si>
  <si>
    <t>Control y Evaluación</t>
  </si>
  <si>
    <t>Angie Johanna Corredor Estrella</t>
  </si>
  <si>
    <t>4.4. Conocimiento del servicio al ciudadano</t>
  </si>
  <si>
    <t>Diana Carolina Mesa Tellez</t>
  </si>
  <si>
    <t>Agenda regulatoria</t>
  </si>
  <si>
    <t>URF2023_285</t>
  </si>
  <si>
    <t>Elaborar el informe semestral de evaluación independiente del estado del Sistema de Control Interno, segundo semestre 2023</t>
  </si>
  <si>
    <t>Verificar los avances presentados en el Sistema de Control Interno de la URF durante el semestre.</t>
  </si>
  <si>
    <t>Informe Semestral del Estado del Sistema de Control Interno segundo semestre 2023  (Generado, aprobado y publicado), Papeles de trabajo en el servidor</t>
  </si>
  <si>
    <t>Informe Semestral del Estado del Sistema de Control Interno, primer semestre  (Generado, aprobado y publicado)</t>
  </si>
  <si>
    <t>Ivonnie Edith Gallardo Gómez</t>
  </si>
  <si>
    <t>Falta de disponibilidad información para realizar el informe</t>
  </si>
  <si>
    <t>Plan anual de auditoría - Rol de evaluación y seguimiento</t>
  </si>
  <si>
    <t>URF2023_286</t>
  </si>
  <si>
    <t>Elaborar el informe semestral de evaluación independiente del estado del Sistema de Control Interno, primer semestre 2024</t>
  </si>
  <si>
    <t>Verificar los avances presentados en el Sistema de Control Interno de la URF durante el semestre</t>
  </si>
  <si>
    <t>Informe Semestral del Estado del Sistema de Control Interno, primer semestre 2024  (Generado, aprobado y publicado), Papeles de trabajo en el servidor</t>
  </si>
  <si>
    <t>URF2023_287</t>
  </si>
  <si>
    <t>Realizar seguimiento al estado de PQRSD, incluyendo los estándares del contenido y oportunidad de las respuestas a las solicitudes de acceso a información pública, segundo semestre 2023</t>
  </si>
  <si>
    <t xml:space="preserve">Realizar el ejercicio de evaluación independiente para revisar el estado general de gestión de PQRSD, incluyendo los  estándares del contenido y oportunidad de las respuestas a las solicitudes de acceso a información pública.
</t>
  </si>
  <si>
    <t>Informe Semestral de Seguimiento a las PQRSD Segundo Semestre 2023,(Generado, aprobado y publicado), Papeles de trabajo en el servidor</t>
  </si>
  <si>
    <t>Informe Semestral de Seguimiento a las PQRSD Segundo Semestre 2022</t>
  </si>
  <si>
    <t>URF2023_288</t>
  </si>
  <si>
    <t>Realizar seguimiento al estado de PQRSD, incluyendo los estándares del contenido y oportunidad de las respuestas a las solicitudes de acceso a información pública, primer semestre 2024</t>
  </si>
  <si>
    <t>Informe Semestral de Seguimiento a las PQRSD primer semestre 2024 (Generado, aprobado y publicado), Papeles de trabajo en el servidor</t>
  </si>
  <si>
    <t>Informe Semestral de Seguimiento a las PQRSD Segundo Semestre 2023</t>
  </si>
  <si>
    <t>URF2023_289</t>
  </si>
  <si>
    <t>Realizar seguimiento a la gestión de los riesgos de corrupción, Tercer cuatrimestre 2023</t>
  </si>
  <si>
    <t xml:space="preserve">Realizar ejercicio de seguimiento para el tercer cuatrimestre de la gestión adelantada por los procesos para controlar los riesgos de corrupción identificados </t>
  </si>
  <si>
    <t>Informe de seguimiento a la gestión de riesgos de corrupción, tercer cuatrimestre 2023 (Generado, aprobado y publicado), Papeles de trabajo en el servidor</t>
  </si>
  <si>
    <t>Informe de seguimiento a la gestión de riesgos de corrupción, tercer cuatrimestre (Generado, aprobado y publicado)</t>
  </si>
  <si>
    <t>1.5. Seguimiento</t>
  </si>
  <si>
    <t>Plan anual de auditoría - Rol de evaluación de la gestión del riesgo</t>
  </si>
  <si>
    <t>URF2023_290</t>
  </si>
  <si>
    <t>Realizar Seguimiento al Plan Anticorrupción y Atención al Ciudadano. Decreto 124 de enero de 2016 Tercer Cuatrimestre 2023</t>
  </si>
  <si>
    <t>Verificar el cumplimiento de lo dispuesto en el artículo 73 de la Ley 1474 de 2011 conforme con lo establecido en el decreto 124 de enero de 2016 
Realizar seguimiento a la elaboración y cumplimiento de la estrategia anticorrupción.</t>
  </si>
  <si>
    <t>Informe final de cumplimiento del plan anticorrupción y de atención al ciudadano de la vigencia 2023 (Generado, aprobado y publicado), Papeles de trabajo en el servidor</t>
  </si>
  <si>
    <t>Realizar informe final de cumplimiento del plan anticorrupción y de atención al ciudadano de la vigencia 2021 (Generado, aprobado y publicado)</t>
  </si>
  <si>
    <t>URF2023_291</t>
  </si>
  <si>
    <t>Realizar seguimiento a la gestión de los riesgos de corrupción Primer cuatrimestre 2024</t>
  </si>
  <si>
    <t xml:space="preserve">Realizar ejercicio de seguimiento para el primer cuatrimestre de la gestión adelantada por los procesos para controlar los riesgos de corrupción identificados </t>
  </si>
  <si>
    <t>Informe se seguimiento a la gestión de riesgos de corrupción, primer cuatrimestre 2024 (Generado, aprobado y publicado) Papeles de trabajo en el servidor</t>
  </si>
  <si>
    <t>Informe se seguimiento a la gestión de riesgos de corrupción, primer cuatrimestre (Generado, aprobado y publicado)</t>
  </si>
  <si>
    <t>URF2023_292</t>
  </si>
  <si>
    <t>Realizar Seguimiento al Plan Anticorrupción y Atención al Ciudadano. Decreto 124 de enero de 2016, Primer cuatrimestre 2024</t>
  </si>
  <si>
    <t>Informe de seguimiento al plan anticorrupción para el primer cuatrimestre 2024 (Generado, aprobado y publicado) Papeles de trabajo en el servidor</t>
  </si>
  <si>
    <t>Informe de seguimiento al plan anticorrupción para el primer cuatrimestre (Generado, aprobado y publicado)</t>
  </si>
  <si>
    <t>URF2023_293</t>
  </si>
  <si>
    <t>Realizar seguimiento a la gestión de los riesgos de corrupción Segundo cuatrimestre 2024</t>
  </si>
  <si>
    <t xml:space="preserve">Realizar ejercicio de seguimiento para el segundo cuatrimestre de la gestión adelantada por los procesos para controlar los riesgos de corrupción identificados </t>
  </si>
  <si>
    <t>Informe se seguimiento a la gestión de riesgos de corrupción, segundo cuatrimestre 2024 (Generado, aprobado y publicado) Papeles de trabajo en el servidor</t>
  </si>
  <si>
    <t>Informe se seguimiento a la gestión de riesgos de corrupción, segundo cuatrimestre (Generado, aprobado y publicado)</t>
  </si>
  <si>
    <t>URF2023_294</t>
  </si>
  <si>
    <t>Realizar Seguimiento al Plan Anticorrupción y Atención al Ciudadano. Decreto 124 de enero de 2016, Segundo cuatrimestre 2024</t>
  </si>
  <si>
    <t>Informe de seguimiento al plan anticorrupción para el segundo cuatrimestre 2024 (Generado, aprobado y publicado) Papeles de trabajo en el servidor</t>
  </si>
  <si>
    <t>Informe de seguimiento al plan anticorrupción para el segundo cuatrimestre (Generado, aprobado y publicado)</t>
  </si>
  <si>
    <t>URF2023_295</t>
  </si>
  <si>
    <t>Apoyo_MHCP Elaborar el Informe trimestral de seguimiento a las medidas de austeridad en el gasto público en la URF, cuarto trimestre 2023</t>
  </si>
  <si>
    <t xml:space="preserve">Realizar informe  de  seguimiento a las medidas de austeridad adoptadas por la entidad teniendo en cuenta lo dispuesto en la normatividad vigente. </t>
  </si>
  <si>
    <t>Informe de seguimiento a las medidas de austeridad del gasto, cuarto trimestre 2023 (Generado, aprobado y publicado) Papeles de trabajo en el servidor</t>
  </si>
  <si>
    <t>Informe de seguimiento a las medidas de austeridad del gasto, cuarto trimestre 2022 (Generado, aprobado y publicado)</t>
  </si>
  <si>
    <t>URF2023_296</t>
  </si>
  <si>
    <t>Apoyo_MHCP Elaborar el Informe trimestral de seguimiento a las medidas de austeridad en el gasto público en la URF, primer trimestre 2024</t>
  </si>
  <si>
    <t>Informe de seguimiento a las medidas de austeridad del gasto, primer trimestre 2024 (Generado, aprobado y publicado) Papeles de trabajo en el servidor</t>
  </si>
  <si>
    <t>Informe de seguimiento a las medidas de austeridad del gasto, primer trimestre 2023 (Generado, aprobado y publicado)</t>
  </si>
  <si>
    <t>URF2023_297</t>
  </si>
  <si>
    <t>Apoyo_MHCP Elaborar el Informe trimestral de seguimiento a las medidas de austeridad en el gasto público en la URF, segundo trimestre 2024</t>
  </si>
  <si>
    <t>Informe de seguimiento a las medidas de austeridad del gasto, segundo trimestre 2024 (Generado, aprobado y publicado) Papeles de trabajo en el servidor</t>
  </si>
  <si>
    <t>Informe de seguimiento a las medidas de austeridad del gasto, segundo trimestre 2023 (Generado, aprobado y publicado)</t>
  </si>
  <si>
    <t>URF2023_298</t>
  </si>
  <si>
    <t>Apoyo_MHCP Elaborar el Informe trimestral de seguimiento a las medidas de austeridad en el gasto público en la URF, tercer trimestre 2024</t>
  </si>
  <si>
    <t>Informe de seguimiento a las medidas de austeridad del gasto, tercer trimestre 2024 (Generado, aprobado y publicado) Papeles de trabajo en el servidor</t>
  </si>
  <si>
    <t>Informe de seguimiento a las medidas de austeridad del gasto, tercer trimestre 2023 (Generado, aprobado y publicado)</t>
  </si>
  <si>
    <t>URF2023_299</t>
  </si>
  <si>
    <t>Realizar la evaluación de la gestión por áreas o dependencias</t>
  </si>
  <si>
    <t>Evaluación de gestión por áreas o dependencias a partir del cumplimiento del plan de acción a cargo de cada subdirección</t>
  </si>
  <si>
    <t>Informe de evaluación de la gestión por áreas o dependencias (Generado, aprobado y publicado) Papeles de trabajo en el servidor</t>
  </si>
  <si>
    <t>Informe de evaluación de la gestión por áreas o dependencias 
(Generado, aprobado y publicado)</t>
  </si>
  <si>
    <t>URF2023_300</t>
  </si>
  <si>
    <t>Apoyo_MHCP Realizar evaluación Anual del Sistema de Control Interno Contable (Resolución 193 de 2016 de la Contaduría General de la Nación)</t>
  </si>
  <si>
    <t>Dar cumplimiento a la Resolución 193 del  2016 de la CGN y efectuar revisión de la información contable para ser enviada a la Contaduría General de la Nación</t>
  </si>
  <si>
    <t>Informe de evaluación anual al Sistema de Control Interno Contable y Reporte en el CHIP(Generado, aprobado y publicado)  Papeles de trabajo en el servidor</t>
  </si>
  <si>
    <t>Informe de evaluación anual al Sistema de Control Interno Contable y Reporte en el CHIP(Generado, aprobado y publicado)</t>
  </si>
  <si>
    <t>URF2023_301</t>
  </si>
  <si>
    <t>Acompañar a los procesos institucionales para la formulación del plan de mejoramiento del FURAG 2023</t>
  </si>
  <si>
    <t>A partir de los resultados obtenidos en el FURAG, identificar las oportunidades de mejora correspondientes para la construcción del plan de mejoramiento ; esta actividad incluye el cargue en el SMGI y acompañamiento a los procesos para la formulación de acciones</t>
  </si>
  <si>
    <t xml:space="preserve">Plan de mejoramiento del FURAG  (Generado, aprobado y cargado en el SMGI) 
</t>
  </si>
  <si>
    <t>Plan de mejoramiento del FURAG  (Generado, aprobado y cargado en el SMGI)</t>
  </si>
  <si>
    <t xml:space="preserve">Plan anual de auditoría - Rol de enfoque hacia la prevención </t>
  </si>
  <si>
    <t>URF2023_302</t>
  </si>
  <si>
    <t>Responder el cuestionario del FURAG  - MECI</t>
  </si>
  <si>
    <t>Responder el cuestionario del FURAG relacionado con el estado del sistema de control interno (MECI)</t>
  </si>
  <si>
    <t xml:space="preserve">Cuestionario de FURAG diligenciado y certificación de Función Pública de respuesta </t>
  </si>
  <si>
    <t xml:space="preserve">Plan anual de auditoría - Rol de relación con entes de control </t>
  </si>
  <si>
    <t>URF2023_303</t>
  </si>
  <si>
    <t>Realizar seguimiento al SIGEP Componente Hoja de Vida y Bienes y Rentas. (Decreto 2842 de 2010 DAFP) y conflicto de interés</t>
  </si>
  <si>
    <t>Verificar que los responsables del registro, almacenamiento, consolidación, seguimiento y evaluación de la  información organizacional de la URF cumplan con los parámetros establecidos por el Departamento Administrativo de la Función Pública.
Adicionalmente, realizar un ejercicio de evaluación y seguimiento relacionado con  el seguimiento a la publicación de la declaración de bienes, rentas y conflictos de intereses de los servidores públicos, incluyendo contratistas.</t>
  </si>
  <si>
    <t>Informe de verificación SIGEP, verificación de declaración de bienes y rentas y conflictos de interés  (Generado, aprobado y publicado) Papeles de trabajo en el servidor</t>
  </si>
  <si>
    <t>Informe de verificación SIGEP, verificación de declaración de bienes y rentas y conflictos de interés  (Generado, aprobado y publicado)</t>
  </si>
  <si>
    <t>URF2023_304</t>
  </si>
  <si>
    <t>Realizar la verificación a la concertación de los Acuerdos de Gestión del 2022 y evaluación de los correspondientes al año 2021 (Circular 1000-001-2007 de 2007 del DAFP, Ley 909 de 2004 y Decreto 1227 de 2005)</t>
  </si>
  <si>
    <t>Determinar si la URF está dando cumplimiento a lo establecido en la ley 909 de 2004, articulo 50, Decreto 1227 de 2005 artículos 53, 102, 103 y 106 en la Circular  No. 1000-010-2007 del 10 d enero 2007 del  DAFP</t>
  </si>
  <si>
    <t>Informe de verificación acuerdos de gestión  (Generado, aprobado y publicado) Papeles de trabajo en el servidor</t>
  </si>
  <si>
    <t>Informe de verificación acuerdos de gestión  (Generado, aprobado y publicado)</t>
  </si>
  <si>
    <t>URF2023_305</t>
  </si>
  <si>
    <t>Realizar el cargue mensual en SIRECI, Primer Cuatrimestre</t>
  </si>
  <si>
    <t>Realizar el cague de manera  en SIRECI para los reportes así: Acciones de Repetición: Semestral, Delitos contra la administración pública: Semestral, Plan de Mejoramiento: Semestral, Gestión Contractual: Mensual, Obras Civiles Inconclusas: Mensual, Cuenta Anual Consolidada: Anual</t>
  </si>
  <si>
    <t>Certificado de transmisión
Archivo Excel con la información
Archivo Formato Strom
Memorando de aclaración cuando aplique
(Cargue de información en el RID y SIED)</t>
  </si>
  <si>
    <t>URF2023_306</t>
  </si>
  <si>
    <t>Realizar el cargue mensual en SIRECI, Segundo Cuatrimestre</t>
  </si>
  <si>
    <t>URF2023_307</t>
  </si>
  <si>
    <t>Realizar el cargue mensual en SIRECI, Tercer Cuatrimestre</t>
  </si>
  <si>
    <t>URF2023_308</t>
  </si>
  <si>
    <t>Realizar informe de cumplimiento al plan anual de auditoría, cuarto trimestre 2023</t>
  </si>
  <si>
    <t>Informe de seguimiento al plan anual de auditoría (Generado, aprobado y publicado)</t>
  </si>
  <si>
    <t>URF2023_309</t>
  </si>
  <si>
    <t>Realizar informe de cumplimiento al plan anual de auditoría, primer trimestre 2024</t>
  </si>
  <si>
    <t>URF2023_310</t>
  </si>
  <si>
    <t>Realizar informe de cumplimiento al plan anual de auditoría, segundo trimestre 2024</t>
  </si>
  <si>
    <t>URF2023_311</t>
  </si>
  <si>
    <t>Realizar informe de cumplimiento al plan anual de auditoría, tercer trimestre 2024</t>
  </si>
  <si>
    <t>URF2023_312</t>
  </si>
  <si>
    <t>Realizar sesión ordinaria del Comité Institucional de Coordinación de Control Interno, primer trimestre</t>
  </si>
  <si>
    <t>Realizar la sesión del Comité de acuerdo con el marco normativo establecido</t>
  </si>
  <si>
    <t xml:space="preserve">Acta de la sesión del Comité y soportes </t>
  </si>
  <si>
    <t xml:space="preserve">Falta de disponibilidad de los integrantes del Comité para realizar la sesión </t>
  </si>
  <si>
    <t xml:space="preserve">Plan anual de auditoría - Rol de liderazgo estratégicio </t>
  </si>
  <si>
    <t>URF2023_313</t>
  </si>
  <si>
    <t>Realizar sesión ordinaria del Comité Institucional de Coordinación de Control Interno, segundo trimestre</t>
  </si>
  <si>
    <t>URF2023_314</t>
  </si>
  <si>
    <t>Realizar sesión ordinaria del Comité Institucional de Coordinación de Control Interno, tercer trimestre</t>
  </si>
  <si>
    <t>URF2023_315</t>
  </si>
  <si>
    <t>Realizar sesión ordinaria del Comité Institucional de Coordinación de Control Interno, cuarto trimestre</t>
  </si>
  <si>
    <t>URF2023_316</t>
  </si>
  <si>
    <t>Realizar sensibilización del Sistema de Control Interno, primer cuatrimestre</t>
  </si>
  <si>
    <t xml:space="preserve">Fortalecer la cultura del autocontrol y del control </t>
  </si>
  <si>
    <t>Soportes de las actividades realizadas de enfoque hacia la prevención durante el periodo</t>
  </si>
  <si>
    <t xml:space="preserve">Falta de disposición de los servidores para los ejercicios de sensibilización </t>
  </si>
  <si>
    <t>URF2023_317</t>
  </si>
  <si>
    <t>Realizar sensibilización del Sistema de Control Interno, segundo cuatrimestre</t>
  </si>
  <si>
    <t>URF2023_318</t>
  </si>
  <si>
    <t>Realizar sensibilización del Sistema de Control Interno, tercer cuatrimestre</t>
  </si>
  <si>
    <t>URF2023_319</t>
  </si>
  <si>
    <t>Realizar el Seguimiento a la formulación del Plan Estratégico Institucional 2023-2026 y  Plan de Acción Anual vigencia 2023</t>
  </si>
  <si>
    <t>Informe de auditoria a la formulación del Plan Estratégico Institucional 2023-2026 y  Plan de Acción Anual vigencia 2023 (Generado, aprobado y publicado) Papeles de trabajo en el servidor</t>
  </si>
  <si>
    <t>URF2023_320</t>
  </si>
  <si>
    <t>Realizar seguimiento a las acciones generadas producto de la auditoria Informe 13 Auditoría al proceso de Gestión de Comunicaciones</t>
  </si>
  <si>
    <t>Realizar seguimiento a las acciones generadas producto de la auditoria Informe 13 Auditoría al proceso de Gestión de Comunicaciones  URF_PM_13_01, 02, 03, 04, 05</t>
  </si>
  <si>
    <t>Informe de Seguimiento a la acción (Generado y aprobado) Papeles de trabajo en el servidor</t>
  </si>
  <si>
    <t>URF2023_321</t>
  </si>
  <si>
    <t>Realizar seguimiento a las oportunidades de mejora identificadas en la auditoría 07_Evaluación del SCI Contable 2022</t>
  </si>
  <si>
    <t>Realizar seguimiento a las oportunidades de mejora identificadas en la auditoría 07_Evaluación del SCI Contable 2022  URF_OP_07_01 y 02</t>
  </si>
  <si>
    <t>URF2023_322</t>
  </si>
  <si>
    <t>Realizar  el seguimiento a los procesos de selección de personal, Evaluación del Desempeño Laboral, procesos de provisión transitoria de empleos, Registro Público de Carrera y conformación de las Comisiones de Personal conforme a lo establecido en la Circular Externa 0010 de 2020 de la CNSC</t>
  </si>
  <si>
    <t>Realizar  el seguimiento a los procesos de selección de personal, Evaluación del Desempeño Laboral, procesos de provisión transitoria de empleos de Carrera Administrativa (encargos y nombramientos provisionales), Inscripción, actualización y cancelación del Registro Público de Carrera y conformación de las Comisiones de Personal conforme a lo establecido en la Circular Externa 0010 de 2020 de la CNSC</t>
  </si>
  <si>
    <t>Informe de auditoria al seguimiento a los procesos de selección de personal, Evaluación del Desempeño Laboral, procesos de provisión transitoria de empleos, Registro Público de Carrera y conformación de las Comisiones de Personal.  (Generado, aprobado y publicado) Papeles de trabajo en el servidor</t>
  </si>
  <si>
    <t>URF2023_323</t>
  </si>
  <si>
    <t>Realizar seguimiento al Sistema de Seguridad y Salud en el Trabajo de la Unidad</t>
  </si>
  <si>
    <t>Verificar el cumplimiento normativo referente al Sistema de Seguridad y Salud en el Trabajo implementado en la Unidad</t>
  </si>
  <si>
    <t>Informe de auditoría al seguimiento al Sistema de Seguridad y Salud en el Trabajo (Generado, aprobado y publicado) Papeles de trabajo en el servidor</t>
  </si>
  <si>
    <t>URF2023_324</t>
  </si>
  <si>
    <t>Elaborar un informe comparativo de las acciones incluidas en los planes de mejoramiento</t>
  </si>
  <si>
    <t>Realizar el informe comparativo del plan de mejoramiento identificando las acciones incumplidas e inefectivas de las últimas vigencias.</t>
  </si>
  <si>
    <t xml:space="preserve">Informe comparativo del Plan de Mejoramiento </t>
  </si>
  <si>
    <t>Informe comparativo del Plan de Mejoramiento</t>
  </si>
  <si>
    <t>Baja capacidad operativa para la elaboración del documento</t>
  </si>
  <si>
    <t>URF2023_325</t>
  </si>
  <si>
    <t>Realizar la actualización del Mapa de aseguramiento de la Vigencia</t>
  </si>
  <si>
    <t>Realizar la actualización del Mapa de aseguramiento de la vigencia como insumo para realizar la formulación del Plan Anual de Auditoría de la siguiente vigencia.</t>
  </si>
  <si>
    <t>Mapa de Aseguramiento actualizado</t>
  </si>
  <si>
    <t>Aplicación de los criterios del mapa de aseguramiento con los ajustes realizados durante la vigencia</t>
  </si>
  <si>
    <t>URF2023_326</t>
  </si>
  <si>
    <t>Realizar sesión de orientación con grupo de Auditores de MHCP de los Instrumentos de Auditoría</t>
  </si>
  <si>
    <t>Realizar sesión de orientación con grupo de Auditores de MHCP de los Instrumentos de Auditoría (Estatuto de Auditoria Interna y Código de Ética del Auditor)</t>
  </si>
  <si>
    <t>Lista de Asistencia de la Socialización
Material de Apoyo
Soporte de medición del conocimiento</t>
  </si>
  <si>
    <t>Falta de disponibilidad para atender la solicitud por parte del Ministerio</t>
  </si>
  <si>
    <t>URF2023_327</t>
  </si>
  <si>
    <t>Realizar el informe del Programa de Aseguramiento y Mejora de la Calidad de la Auditoria Interna</t>
  </si>
  <si>
    <t>Realizar el informe del Programa de Aseguramiento y Mejora de la Calidad de la Auditoria Interna y presentar los resultados ante el Comité de Coordinación de Control Interno, así como el plan de mejoramiento en caso de que sea necesario.</t>
  </si>
  <si>
    <t>Informe del Programa de Aseguramiento y Mejora de la Calidad de la Auditoria Interna
Acta de la sesión del Comité de Coordinación de Control Interno
Plan de Mejoramiento (si aplica)</t>
  </si>
  <si>
    <t>URF2023_328</t>
  </si>
  <si>
    <t>Elaborar el procedimiento para el reporte de riesgos de afectación o pérdida de recursos públicos</t>
  </si>
  <si>
    <t>Elaborar el procedimiento para el reporte de riesgos de afectación o pérdida de recursos públicos en el Sistema de Alertas del Control Interno</t>
  </si>
  <si>
    <t>Procedimiento aprobado y formalizado en el Sistema de Gestión Institucional</t>
  </si>
  <si>
    <t>URF2023_329</t>
  </si>
  <si>
    <t>Apoyo_MHCP Realizar la auditoria al proceso de Gestión de la Información</t>
  </si>
  <si>
    <t>Verificar el cumplimiento de lo dispuesto para el proceso de Gestión de la Información</t>
  </si>
  <si>
    <t>Informe de auditoría al proceso de Gestión de la Información (Generado, aprobado y publicado) Papeles de trabajo en el servidor</t>
  </si>
  <si>
    <t>Diana Paola Fajardo Carlos</t>
  </si>
  <si>
    <t>NATURALEZA DE LA TAREA</t>
  </si>
  <si>
    <t xml:space="preserve">PROCESOS </t>
  </si>
  <si>
    <t xml:space="preserve">SERVIDORES PÚBLICOS </t>
  </si>
  <si>
    <t xml:space="preserve">CONTEXTO </t>
  </si>
  <si>
    <t xml:space="preserve">OBJETIVO ESTRATÉGICO </t>
  </si>
  <si>
    <t xml:space="preserve">INICIATIVA ESTRATÉGICA </t>
  </si>
  <si>
    <t>RECURSOS</t>
  </si>
  <si>
    <t>Andres Felipe Clavijo Bolaños</t>
  </si>
  <si>
    <t>URF_VP1_2326_Promover la inclusión de la población excluida de los servicios financieros</t>
  </si>
  <si>
    <t xml:space="preserve">	URF_VP1_2326_INI1_Desarrollar acciones que promuevan la inclusión financiera para el fortalecimiento de la economía popular</t>
  </si>
  <si>
    <t xml:space="preserve">Programa de gestión de cambio </t>
  </si>
  <si>
    <t xml:space="preserve">Gestión de la información estadística </t>
  </si>
  <si>
    <t>Angelica Marcela Gonzalez Tous</t>
  </si>
  <si>
    <t>URF_VP1_2326_INI2_Consolidar un marco regulatorio que potencie el crecimiento de los diferentes mecanismos de financiación de la economía</t>
  </si>
  <si>
    <t>2. Racionalización de Trámites.</t>
  </si>
  <si>
    <t>URF_VP1_2326_INI3_Continuar la senda de implementación de los más altos estándares de regulación prudencial</t>
  </si>
  <si>
    <t>URF_VP1_2326_INI4_Asesorar el desarrollo de las reformas legislativas relacionadas con la modernización del sistema financiero</t>
  </si>
  <si>
    <t xml:space="preserve">03_Aplicar lineamientos de gestión documental a la información almacenada en la nube y Sharepoint
</t>
  </si>
  <si>
    <t xml:space="preserve">03_Actualización de las tablas de retención documental
</t>
  </si>
  <si>
    <t xml:space="preserve">URF_EI2_2326_Optimizar las tecnologias de la información y comunicación </t>
  </si>
  <si>
    <t>Daniel Absalon Tocaria Diaz</t>
  </si>
  <si>
    <t>Daniel Camilo Quintero Castro</t>
  </si>
  <si>
    <t>Daryelin Isabel Figueroa Duque</t>
  </si>
  <si>
    <t>Derenis Danielis López Meza</t>
  </si>
  <si>
    <t xml:space="preserve">09_Actualizar las tablas de gestión documental
 </t>
  </si>
  <si>
    <t xml:space="preserve">URF_EI2_2326_INI1_Maximizar el valor y los benificios derivados del uso de la información  </t>
  </si>
  <si>
    <t>2.1 Identificación de trámites</t>
  </si>
  <si>
    <t>12_Actualización</t>
  </si>
  <si>
    <t>2.2 Priorización de trámites</t>
  </si>
  <si>
    <t>Henry Alexander Guerrero Galindo</t>
  </si>
  <si>
    <t>2.3 Racionalización de trámites</t>
  </si>
  <si>
    <t>2.4 Interoperabilidad</t>
  </si>
  <si>
    <t>Jackson Sair Fino Lopez</t>
  </si>
  <si>
    <t>Juan David Marín Montes</t>
  </si>
  <si>
    <t>3.2. Desarrollar escenarios de dialogo de doble via con la ciudadanía y sus organizaciones</t>
  </si>
  <si>
    <t>Liliana Walteros Quiroga</t>
  </si>
  <si>
    <t>Magda Mariana Aya Guerrero</t>
  </si>
  <si>
    <t>4.5. Evaluación de la gestión y medición de la percepción ciudadana</t>
  </si>
  <si>
    <t>Martin Alfonso Quiñones Mogollon</t>
  </si>
  <si>
    <t>Monica Piedad Higuera Garzón</t>
  </si>
  <si>
    <t>Paola Rocio Peña Rodriguez</t>
  </si>
  <si>
    <t>Rol de la Oficina de Control Interno Asociada</t>
  </si>
  <si>
    <t>PLAN ANUAL DE AUDITORÍA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</si>
</sst>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Narrow"/>
      <family val="2"/>
    </font>
    <font>
      <sz val="11"/>
      <color theme="0"/>
      <name val="Arial Narrow"/>
      <family val="2"/>
    </font>
    <font>
      <b/>
      <sz val="16"/>
      <color theme="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1"/>
      <color theme="0"/>
      <name val="Arial Narrow"/>
      <family val="2"/>
    </font>
    <font>
      <u/>
      <sz val="11"/>
      <color theme="10"/>
      <name val="Calibri"/>
      <family val="2"/>
      <scheme val="minor"/>
    </font>
    <font>
      <b/>
      <sz val="16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36"/>
      <name val="Arial Narrow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FCFFF"/>
        <bgColor indexed="64"/>
      </patternFill>
    </fill>
    <fill>
      <patternFill patternType="solid">
        <fgColor rgb="FFFFD1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BBAB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28D42"/>
        <bgColor indexed="64"/>
      </patternFill>
    </fill>
    <fill>
      <patternFill patternType="solid">
        <fgColor rgb="FF504F4E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30" fillId="0" borderId="0"/>
  </cellStyleXfs>
  <cellXfs count="66">
    <xf numFmtId="0" fontId="0" fillId="0" borderId="0" xfId="0"/>
    <xf numFmtId="0" fontId="0" fillId="33" borderId="0" xfId="0" applyFill="1" applyAlignment="1">
      <alignment horizontal="center" vertical="center" wrapText="1"/>
    </xf>
    <xf numFmtId="0" fontId="21" fillId="43" borderId="0" xfId="0" applyFont="1" applyFill="1" applyAlignment="1" applyProtection="1">
      <alignment horizontal="center" vertical="center" wrapText="1"/>
      <protection locked="0"/>
    </xf>
    <xf numFmtId="0" fontId="22" fillId="33" borderId="0" xfId="0" applyFont="1" applyFill="1" applyAlignment="1">
      <alignment horizontal="center" vertical="center" wrapText="1"/>
    </xf>
    <xf numFmtId="0" fontId="21" fillId="33" borderId="0" xfId="0" applyFont="1" applyFill="1" applyAlignment="1" applyProtection="1">
      <alignment horizontal="center" vertical="center" wrapText="1"/>
      <protection locked="0"/>
    </xf>
    <xf numFmtId="0" fontId="0" fillId="43" borderId="0" xfId="0" applyFill="1" applyProtection="1">
      <protection locked="0"/>
    </xf>
    <xf numFmtId="0" fontId="0" fillId="33" borderId="0" xfId="0" applyFill="1" applyProtection="1">
      <protection locked="0"/>
    </xf>
    <xf numFmtId="0" fontId="21" fillId="45" borderId="0" xfId="0" applyFont="1" applyFill="1" applyAlignment="1" applyProtection="1">
      <alignment horizontal="center" vertical="center" wrapText="1"/>
      <protection locked="0"/>
    </xf>
    <xf numFmtId="0" fontId="23" fillId="33" borderId="12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 wrapText="1"/>
    </xf>
    <xf numFmtId="0" fontId="22" fillId="46" borderId="12" xfId="0" applyFont="1" applyFill="1" applyBorder="1" applyAlignment="1" applyProtection="1">
      <alignment horizontal="center" vertical="center" wrapText="1"/>
      <protection locked="0"/>
    </xf>
    <xf numFmtId="0" fontId="21" fillId="33" borderId="12" xfId="0" applyFont="1" applyFill="1" applyBorder="1" applyAlignment="1" applyProtection="1">
      <alignment horizontal="center" vertical="center" wrapText="1"/>
      <protection locked="0"/>
    </xf>
    <xf numFmtId="1" fontId="24" fillId="33" borderId="12" xfId="0" applyNumberFormat="1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50" borderId="12" xfId="0" applyFont="1" applyFill="1" applyBorder="1" applyAlignment="1">
      <alignment horizontal="center" vertical="center" wrapText="1"/>
    </xf>
    <xf numFmtId="0" fontId="23" fillId="49" borderId="12" xfId="0" applyFont="1" applyFill="1" applyBorder="1" applyAlignment="1">
      <alignment horizontal="center" vertical="center" wrapText="1"/>
    </xf>
    <xf numFmtId="0" fontId="23" fillId="44" borderId="12" xfId="0" applyFont="1" applyFill="1" applyBorder="1" applyAlignment="1" applyProtection="1">
      <alignment horizontal="center" vertical="center" wrapText="1"/>
      <protection locked="0"/>
    </xf>
    <xf numFmtId="0" fontId="21" fillId="35" borderId="12" xfId="0" applyFont="1" applyFill="1" applyBorder="1" applyAlignment="1">
      <alignment horizontal="center" vertical="center" wrapText="1"/>
    </xf>
    <xf numFmtId="0" fontId="21" fillId="38" borderId="12" xfId="0" applyFont="1" applyFill="1" applyBorder="1" applyAlignment="1">
      <alignment horizontal="center" vertical="center" wrapText="1"/>
    </xf>
    <xf numFmtId="0" fontId="23" fillId="36" borderId="12" xfId="0" applyFont="1" applyFill="1" applyBorder="1" applyAlignment="1">
      <alignment horizontal="center" vertical="center" wrapText="1"/>
    </xf>
    <xf numFmtId="0" fontId="21" fillId="36" borderId="12" xfId="0" applyFont="1" applyFill="1" applyBorder="1" applyAlignment="1">
      <alignment horizontal="center" vertical="center" wrapText="1"/>
    </xf>
    <xf numFmtId="0" fontId="23" fillId="48" borderId="12" xfId="0" applyFont="1" applyFill="1" applyBorder="1" applyAlignment="1">
      <alignment horizontal="center" vertical="center" wrapText="1"/>
    </xf>
    <xf numFmtId="0" fontId="18" fillId="39" borderId="12" xfId="0" applyFont="1" applyFill="1" applyBorder="1" applyAlignment="1">
      <alignment horizontal="center" vertical="center" wrapText="1"/>
    </xf>
    <xf numFmtId="0" fontId="23" fillId="38" borderId="12" xfId="0" applyFont="1" applyFill="1" applyBorder="1" applyAlignment="1">
      <alignment horizontal="center" vertical="center" wrapText="1"/>
    </xf>
    <xf numFmtId="0" fontId="18" fillId="38" borderId="12" xfId="0" applyFont="1" applyFill="1" applyBorder="1" applyAlignment="1">
      <alignment horizontal="center" vertical="center" wrapText="1"/>
    </xf>
    <xf numFmtId="0" fontId="21" fillId="50" borderId="12" xfId="0" applyFont="1" applyFill="1" applyBorder="1" applyAlignment="1">
      <alignment horizontal="center" vertical="center" wrapText="1"/>
    </xf>
    <xf numFmtId="0" fontId="18" fillId="36" borderId="12" xfId="0" applyFont="1" applyFill="1" applyBorder="1" applyAlignment="1">
      <alignment horizontal="center" vertical="center" wrapText="1"/>
    </xf>
    <xf numFmtId="0" fontId="18" fillId="37" borderId="12" xfId="0" applyFont="1" applyFill="1" applyBorder="1" applyAlignment="1">
      <alignment horizontal="center" vertical="center" wrapText="1"/>
    </xf>
    <xf numFmtId="0" fontId="21" fillId="49" borderId="12" xfId="0" applyFont="1" applyFill="1" applyBorder="1" applyAlignment="1">
      <alignment horizontal="center" vertical="center" wrapText="1"/>
    </xf>
    <xf numFmtId="0" fontId="18" fillId="41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3" fillId="35" borderId="12" xfId="0" applyFont="1" applyFill="1" applyBorder="1" applyAlignment="1">
      <alignment horizontal="center" vertical="center" wrapText="1"/>
    </xf>
    <xf numFmtId="0" fontId="18" fillId="42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21" fillId="48" borderId="12" xfId="0" applyFont="1" applyFill="1" applyBorder="1" applyAlignment="1">
      <alignment horizontal="center" vertical="center" wrapText="1"/>
    </xf>
    <xf numFmtId="0" fontId="18" fillId="40" borderId="12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27" fillId="37" borderId="12" xfId="0" applyFont="1" applyFill="1" applyBorder="1" applyAlignment="1">
      <alignment horizontal="center" vertical="center" wrapText="1"/>
    </xf>
    <xf numFmtId="22" fontId="21" fillId="33" borderId="12" xfId="0" applyNumberFormat="1" applyFont="1" applyFill="1" applyBorder="1" applyAlignment="1" applyProtection="1">
      <alignment horizontal="center" vertical="center" wrapText="1"/>
      <protection locked="0"/>
    </xf>
    <xf numFmtId="0" fontId="18" fillId="45" borderId="12" xfId="0" applyFont="1" applyFill="1" applyBorder="1" applyAlignment="1">
      <alignment horizontal="center" vertical="center" wrapText="1"/>
    </xf>
    <xf numFmtId="0" fontId="18" fillId="50" borderId="12" xfId="0" applyFont="1" applyFill="1" applyBorder="1" applyAlignment="1">
      <alignment horizontal="center" vertical="center" wrapText="1"/>
    </xf>
    <xf numFmtId="0" fontId="25" fillId="47" borderId="12" xfId="0" applyFont="1" applyFill="1" applyBorder="1" applyAlignment="1">
      <alignment horizontal="center" vertical="center" wrapText="1"/>
    </xf>
    <xf numFmtId="0" fontId="20" fillId="46" borderId="13" xfId="0" applyFont="1" applyFill="1" applyBorder="1" applyAlignment="1">
      <alignment horizontal="center" vertical="center" wrapText="1"/>
    </xf>
    <xf numFmtId="0" fontId="20" fillId="46" borderId="0" xfId="0" applyFont="1" applyFill="1" applyAlignment="1">
      <alignment horizontal="center" vertical="center" wrapText="1"/>
    </xf>
    <xf numFmtId="0" fontId="20" fillId="46" borderId="14" xfId="0" applyFont="1" applyFill="1" applyBorder="1" applyAlignment="1">
      <alignment horizontal="center" vertical="center" wrapText="1"/>
    </xf>
    <xf numFmtId="0" fontId="20" fillId="46" borderId="15" xfId="0" applyFont="1" applyFill="1" applyBorder="1" applyAlignment="1">
      <alignment horizontal="center" vertical="center" wrapText="1"/>
    </xf>
    <xf numFmtId="0" fontId="20" fillId="46" borderId="16" xfId="0" applyFont="1" applyFill="1" applyBorder="1" applyAlignment="1">
      <alignment horizontal="center" vertical="center" wrapText="1"/>
    </xf>
    <xf numFmtId="0" fontId="20" fillId="46" borderId="17" xfId="0" applyFont="1" applyFill="1" applyBorder="1" applyAlignment="1">
      <alignment horizontal="center" vertical="center" wrapText="1"/>
    </xf>
    <xf numFmtId="0" fontId="20" fillId="46" borderId="20" xfId="0" applyFont="1" applyFill="1" applyBorder="1" applyAlignment="1">
      <alignment horizontal="center" vertical="center" wrapText="1"/>
    </xf>
    <xf numFmtId="0" fontId="27" fillId="37" borderId="10" xfId="0" applyFont="1" applyFill="1" applyBorder="1" applyAlignment="1">
      <alignment horizontal="center" vertical="center" wrapText="1"/>
    </xf>
    <xf numFmtId="0" fontId="27" fillId="37" borderId="18" xfId="0" applyFont="1" applyFill="1" applyBorder="1" applyAlignment="1">
      <alignment horizontal="center" vertical="center" wrapText="1"/>
    </xf>
    <xf numFmtId="0" fontId="27" fillId="37" borderId="11" xfId="0" applyFont="1" applyFill="1" applyBorder="1" applyAlignment="1">
      <alignment horizontal="center" vertical="center" wrapText="1"/>
    </xf>
    <xf numFmtId="0" fontId="27" fillId="41" borderId="12" xfId="0" applyFont="1" applyFill="1" applyBorder="1" applyAlignment="1">
      <alignment horizontal="center" vertical="center" wrapText="1"/>
    </xf>
    <xf numFmtId="14" fontId="27" fillId="36" borderId="10" xfId="0" applyNumberFormat="1" applyFont="1" applyFill="1" applyBorder="1" applyAlignment="1">
      <alignment horizontal="center" vertical="center" wrapText="1"/>
    </xf>
    <xf numFmtId="14" fontId="27" fillId="36" borderId="18" xfId="0" applyNumberFormat="1" applyFont="1" applyFill="1" applyBorder="1" applyAlignment="1">
      <alignment horizontal="center" vertical="center" wrapText="1"/>
    </xf>
    <xf numFmtId="14" fontId="27" fillId="36" borderId="11" xfId="0" applyNumberFormat="1" applyFont="1" applyFill="1" applyBorder="1" applyAlignment="1">
      <alignment horizontal="center" vertical="center" wrapText="1"/>
    </xf>
    <xf numFmtId="0" fontId="19" fillId="47" borderId="12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32" fillId="33" borderId="19" xfId="0" applyFont="1" applyFill="1" applyBorder="1" applyAlignment="1">
      <alignment horizontal="center" vertical="center" wrapText="1"/>
    </xf>
    <xf numFmtId="0" fontId="32" fillId="33" borderId="20" xfId="0" applyFont="1" applyFill="1" applyBorder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  <xf numFmtId="0" fontId="32" fillId="33" borderId="0" xfId="0" applyFont="1" applyFill="1" applyAlignment="1">
      <alignment horizontal="center" vertical="center" wrapText="1"/>
    </xf>
    <xf numFmtId="0" fontId="32" fillId="33" borderId="15" xfId="0" applyFont="1" applyFill="1" applyBorder="1" applyAlignment="1">
      <alignment horizontal="center" vertical="center" wrapText="1"/>
    </xf>
    <xf numFmtId="0" fontId="32" fillId="33" borderId="16" xfId="0" applyFont="1" applyFill="1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 2" xfId="42" xr:uid="{DDC9C788-7C1E-487F-8E5D-3B81DE91814E}"/>
    <cellStyle name="Hipervínculo 2 2" xfId="44" xr:uid="{47AE8EEA-6419-4B7A-B106-6230E67FF6C5}"/>
    <cellStyle name="Incorrecto" xfId="7" builtinId="27" customBuiltin="1"/>
    <cellStyle name="Neutral" xfId="8" builtinId="28" customBuiltin="1"/>
    <cellStyle name="Normal" xfId="0" builtinId="0"/>
    <cellStyle name="Normal 2" xfId="43" xr:uid="{3F30C931-2D10-4FB9-A6FC-DF595CA1B0BF}"/>
    <cellStyle name="Normal 3" xfId="45" xr:uid="{BBAD57DD-7985-46E3-A3A7-B14403842E3D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b/>
        <i val="0"/>
        <color rgb="FFB28D42"/>
      </font>
      <fill>
        <patternFill patternType="solid">
          <fgColor auto="1"/>
          <bgColor rgb="FFE2D1B0"/>
        </patternFill>
      </fill>
      <border>
        <vertical/>
        <horizontal/>
      </border>
    </dxf>
  </dxfs>
  <tableStyles count="0" defaultTableStyle="TableStyleMedium2" defaultPivotStyle="PivotStyleLight16"/>
  <colors>
    <mruColors>
      <color rgb="FFE2D1B0"/>
      <color rgb="FFB28D42"/>
      <color rgb="FF504F4E"/>
      <color rgb="FFFFEBF8"/>
      <color rgb="FFE3D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855491</xdr:colOff>
      <xdr:row>3</xdr:row>
      <xdr:rowOff>291353</xdr:rowOff>
    </xdr:from>
    <xdr:to>
      <xdr:col>5</xdr:col>
      <xdr:colOff>409190</xdr:colOff>
      <xdr:row>5</xdr:row>
      <xdr:rowOff>367553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964BE1-449D-45DD-9EE7-D4A1CDB20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609" y="862853"/>
          <a:ext cx="4136905" cy="883024"/>
        </a:xfrm>
        <a:prstGeom prst="rect">
          <a:avLst/>
        </a:prstGeom>
      </xdr:spPr>
    </xdr:pic>
    <xdr:clientData/>
  </xdr:twoCellAnchor>
  <xdr:twoCellAnchor editAs="oneCell">
    <xdr:from>
      <xdr:col>23</xdr:col>
      <xdr:colOff>75336</xdr:colOff>
      <xdr:row>1</xdr:row>
      <xdr:rowOff>134471</xdr:rowOff>
    </xdr:from>
    <xdr:to>
      <xdr:col>23</xdr:col>
      <xdr:colOff>1761572</xdr:colOff>
      <xdr:row>6</xdr:row>
      <xdr:rowOff>112060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544A55A-9DF9-A036-550E-DE5FB3DB5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2395" y="324971"/>
          <a:ext cx="1686236" cy="15688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dtsantos_minhacienda_gov_co/Documents/03_Elementos%20transversales/Planes/04_Plan%20Acci&#243;n/2024/01_Alistamiento/20221031_DP-FT-004_V1_Formato%20plan%20de%20acci&#243;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personal/dtsantos_minhacienda_gov_co/Documents/03_Elementos%20transversales/Planes/04_Plan%20Acci&#243;n/2023/10_Versiones%20plan%20acci&#243;n/02_Versiones%20del%20plan/20231231_Plan_accion_2023_V5.xlsx?77A63FA6" TargetMode="External"/><Relationship Id="rId1" Type="http://schemas.openxmlformats.org/officeDocument/2006/relationships/externalLinkPath" Target="file:///\\77A63FA6\20231231_Plan_accion_2023_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Formulación_Plan acción"/>
      <sheetName val="Listas"/>
      <sheetName val="Insumo_Recomendaciones control"/>
      <sheetName val="Insumos_Políticas GyD"/>
      <sheetName val="Insumo_PAAC"/>
      <sheetName val="Informes por procesos"/>
      <sheetName val="Plan acción_2023"/>
      <sheetName val="Recomendaciones FURAG 2022 (8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PLAN ACCIÓN_2023_V3"/>
      <sheetName val="Listas"/>
      <sheetName val="Insumo_Recomendaciones control"/>
      <sheetName val="Insumos_Políticas GyD"/>
      <sheetName val="Insumo_PAAC"/>
      <sheetName val="Informes por procesos"/>
    </sheetNames>
    <sheetDataSet>
      <sheetData sheetId="0"/>
      <sheetData sheetId="1"/>
      <sheetData sheetId="2"/>
      <sheetData sheetId="3">
        <row r="4">
          <cell r="B4" t="str">
            <v>URF Adquisición de Bienes y Servicios</v>
          </cell>
          <cell r="C4" t="str">
            <v>Andrea Carolina Bonilla Cuervo</v>
          </cell>
          <cell r="F4" t="str">
            <v>URF_VP1_2326_Promover la inclusión de la población excluida de los servicios financieros</v>
          </cell>
          <cell r="G4" t="str">
            <v>URF_VP1_2326_INI1_Desarrollar acciones que promuevan la inclusión financiera para el fortalecimiento de la economía popular</v>
          </cell>
        </row>
        <row r="5">
          <cell r="B5" t="str">
            <v>URF Control y Evaluación</v>
          </cell>
          <cell r="C5" t="str">
            <v>Andres Felipe Clavijo Bolaños</v>
          </cell>
          <cell r="F5" t="str">
            <v>URF_GR1_2326_Posicionar la imagen interna y externa de la Unidad</v>
          </cell>
          <cell r="G5" t="str">
            <v>URF_VP1_2326_INI2_Consolidar un marco regulatorio que potencie el crecimiento de los diferentes mecanismos de financiación de la economía</v>
          </cell>
        </row>
        <row r="6">
          <cell r="B6" t="str">
            <v>URF Direccionamiento y Planeación</v>
          </cell>
          <cell r="C6" t="str">
            <v>Ángela Camila Gamba Tiusaba</v>
          </cell>
          <cell r="F6" t="str">
            <v xml:space="preserve">URF_GR2_2326_Asegurar la sostenibilidad del Sistema de Gestión Institucional </v>
          </cell>
          <cell r="G6" t="str">
            <v>URF_VP1_2326_INI3_Continuar la senda de implementación de los más altos estándares de regulación prudencial</v>
          </cell>
        </row>
        <row r="7">
          <cell r="B7" t="str">
            <v>URF Estudios Económicos y Jurídicos</v>
          </cell>
          <cell r="C7" t="str">
            <v>Angelica Marcela Gonzalez Tous</v>
          </cell>
          <cell r="F7" t="str">
            <v>URF_EI1_2326_Fortalecer la gestión estratégica del talento humano</v>
          </cell>
          <cell r="G7" t="str">
            <v>URF_VP1_2326_INI4_Asesorar el desarrollo de las reformas legislativas relacionadas con la modernización del sistema financiero</v>
          </cell>
        </row>
        <row r="8">
          <cell r="B8" t="str">
            <v>URF Gestión Comunicaciones</v>
          </cell>
          <cell r="C8" t="str">
            <v>Angie Johanna Corredor Estrella</v>
          </cell>
          <cell r="F8" t="str">
            <v xml:space="preserve">URF_EI2_2326_Priorizar el uso de las tecnologias de la información y comunicación </v>
          </cell>
          <cell r="G8" t="str">
            <v xml:space="preserve">URF_GR1_2326_INI1_Fortalecer la estrategia de divulgación y promoción institucional y los mecanismos de comunicación  </v>
          </cell>
        </row>
        <row r="9">
          <cell r="B9" t="str">
            <v>URF Gestión Financiera</v>
          </cell>
          <cell r="C9" t="str">
            <v>Camilo José Hernandez López</v>
          </cell>
          <cell r="F9" t="str">
            <v xml:space="preserve">URF_EI3_2326_Administrar eficientemente los recursos físicos y  financieros asignados  a la Unidad y la adquisición de bienes y servicios </v>
          </cell>
          <cell r="G9" t="str">
            <v xml:space="preserve">URF_GR1_2326_INI2_Fortalecer la relación de la Unidad con grupos de valor y partes interesadas </v>
          </cell>
        </row>
        <row r="10">
          <cell r="B10" t="str">
            <v>URF Gestión Humana</v>
          </cell>
          <cell r="C10" t="str">
            <v>Catalina Torrado Ulloa</v>
          </cell>
          <cell r="G10" t="str">
            <v xml:space="preserve">URF_GR2_2326_INI1_Fortalecer la operación y articulación de los procesos institucionales </v>
          </cell>
        </row>
        <row r="11">
          <cell r="B11" t="str">
            <v>URF Gestión Información</v>
          </cell>
          <cell r="C11" t="str">
            <v>Lized Muñoz Oyuela</v>
          </cell>
          <cell r="G11" t="str">
            <v>URF_GR2_2326_INI2_Fortalecer la operación del esquema de las líneas de defensa</v>
          </cell>
        </row>
        <row r="12">
          <cell r="B12" t="str">
            <v>URF Proyectos Normativos</v>
          </cell>
          <cell r="C12" t="str">
            <v>Daissy Tatiana Santos Yate</v>
          </cell>
          <cell r="G12" t="str">
            <v xml:space="preserve">URF_EI1_2326_INI1_Fortalecer la gestión del conocimiento y  promover la innovación institucional </v>
          </cell>
        </row>
        <row r="13">
          <cell r="B13" t="str">
            <v xml:space="preserve">URF Relación con la ciudadanía y grupos de valor </v>
          </cell>
          <cell r="C13" t="str">
            <v>Daniel Absalon Tocaria Diaz</v>
          </cell>
          <cell r="G13" t="str">
            <v xml:space="preserve">URF_EI1_2326_INI2_Mejorar la calidad de vida laboral de los servidores públicos </v>
          </cell>
        </row>
        <row r="14">
          <cell r="C14" t="str">
            <v>Daniel Camilo Quintero Castro</v>
          </cell>
          <cell r="G14" t="str">
            <v>URF_EI2_2326_INI1_Maximizar el valor y los benificios derivados del uso de la información</v>
          </cell>
        </row>
        <row r="15">
          <cell r="C15" t="str">
            <v>Derenis Danielis López Meza</v>
          </cell>
          <cell r="G15" t="str">
            <v>URF_EI2_2326_INI2_Potenciar herramientas tecnológicas de la Unidad</v>
          </cell>
        </row>
        <row r="16">
          <cell r="C16" t="str">
            <v>Diana Carolina Mesa Tellez</v>
          </cell>
          <cell r="G16" t="str">
            <v xml:space="preserve">URF_EI3_2326_INI1_Asegurar la eficiencia y transparencia en el gasto público </v>
          </cell>
        </row>
        <row r="17">
          <cell r="C17" t="str">
            <v>Eleonora Elisa Ferroni de Chiappe</v>
          </cell>
          <cell r="G17" t="str">
            <v xml:space="preserve">URF_EI3_2326_INI2_Mantener buenas prácticas en la adquisición y administración de bienes y servicios y promover la gestión ambiental </v>
          </cell>
        </row>
        <row r="18">
          <cell r="C18" t="str">
            <v>Henry Alexander Guerrero Galindo</v>
          </cell>
        </row>
        <row r="19">
          <cell r="C19" t="str">
            <v>Ivonnie Edith Gallardo Gómez</v>
          </cell>
        </row>
        <row r="20">
          <cell r="C20" t="str">
            <v>Jackson Sair Fino Lopez</v>
          </cell>
        </row>
        <row r="21">
          <cell r="C21" t="str">
            <v>Karime Yamhure Hurtado</v>
          </cell>
        </row>
        <row r="22">
          <cell r="C22" t="str">
            <v>Liliana Walteros Quiroga</v>
          </cell>
        </row>
        <row r="23">
          <cell r="C23" t="str">
            <v>Magda Mariana Aya Guerrero</v>
          </cell>
        </row>
        <row r="24">
          <cell r="C24" t="str">
            <v xml:space="preserve">Diana Carolina Fajardo Carlos </v>
          </cell>
        </row>
        <row r="25">
          <cell r="C25" t="str">
            <v>Daryelin Isabel Figueroa Duque</v>
          </cell>
        </row>
        <row r="26">
          <cell r="C26" t="str">
            <v>Juan Stiven Rios Andrade</v>
          </cell>
        </row>
        <row r="27">
          <cell r="C27" t="str">
            <v>Marlen Lombana Mahecha</v>
          </cell>
        </row>
        <row r="28">
          <cell r="C28" t="str">
            <v>Paola Patricia Rodriguez</v>
          </cell>
        </row>
        <row r="29">
          <cell r="C29" t="str">
            <v>Paola Rocio Peña Rodriguez</v>
          </cell>
        </row>
        <row r="30">
          <cell r="C30" t="str">
            <v>Yuly Daniela Clavijo Ragoa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C2CAD-637C-41E5-9B5C-D1D7BCF9E2E5}">
  <sheetPr>
    <tabColor rgb="FFB28D42"/>
  </sheetPr>
  <dimension ref="A3:RE55"/>
  <sheetViews>
    <sheetView tabSelected="1" zoomScale="85" zoomScaleNormal="85" workbookViewId="0">
      <selection activeCell="D4" sqref="D4:X6"/>
    </sheetView>
  </sheetViews>
  <sheetFormatPr baseColWidth="10" defaultColWidth="11.42578125" defaultRowHeight="15" outlineLevelRow="1" x14ac:dyDescent="0.25"/>
  <cols>
    <col min="1" max="2" width="4.5703125" style="1" customWidth="1"/>
    <col min="3" max="3" width="12.85546875" style="1" customWidth="1"/>
    <col min="4" max="4" width="28.42578125" style="1" customWidth="1"/>
    <col min="5" max="5" width="27.42578125" style="1" customWidth="1"/>
    <col min="6" max="8" width="22.28515625" style="1" customWidth="1"/>
    <col min="9" max="10" width="18" style="1" customWidth="1"/>
    <col min="11" max="11" width="11.42578125" style="1"/>
    <col min="12" max="13" width="12.28515625" style="1" bestFit="1" customWidth="1"/>
    <col min="14" max="15" width="11.42578125" style="1"/>
    <col min="16" max="16" width="23.140625" style="1" customWidth="1"/>
    <col min="17" max="19" width="21.5703125" style="1" customWidth="1"/>
    <col min="20" max="23" width="11.42578125" style="1"/>
    <col min="24" max="24" width="27.5703125" style="1" customWidth="1"/>
    <col min="25" max="25" width="1.85546875" style="1" customWidth="1"/>
    <col min="26" max="16384" width="11.42578125" style="1"/>
  </cols>
  <sheetData>
    <row r="3" spans="1:473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473" s="4" customFormat="1" ht="31.5" customHeight="1" outlineLevel="1" x14ac:dyDescent="0.25">
      <c r="B4" s="2"/>
      <c r="C4" s="3"/>
      <c r="D4" s="60" t="s">
        <v>388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2"/>
    </row>
    <row r="5" spans="1:473" s="4" customFormat="1" ht="31.5" customHeight="1" outlineLevel="1" x14ac:dyDescent="0.25">
      <c r="B5" s="2"/>
      <c r="C5" s="3"/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2"/>
    </row>
    <row r="6" spans="1:473" s="4" customFormat="1" ht="31.5" customHeight="1" outlineLevel="1" x14ac:dyDescent="0.25">
      <c r="B6" s="2"/>
      <c r="C6" s="3"/>
      <c r="D6" s="64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2"/>
    </row>
    <row r="7" spans="1:473" s="4" customFormat="1" ht="12.75" outlineLevel="1" x14ac:dyDescent="0.25">
      <c r="B7" s="2"/>
      <c r="C7" s="3"/>
      <c r="D7" s="44" t="s">
        <v>10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6"/>
      <c r="R7" s="44" t="s">
        <v>11</v>
      </c>
      <c r="S7" s="46"/>
      <c r="T7" s="44" t="s">
        <v>12</v>
      </c>
      <c r="U7" s="45"/>
      <c r="V7" s="45"/>
      <c r="W7" s="46"/>
      <c r="X7" s="50"/>
      <c r="Y7" s="2"/>
    </row>
    <row r="8" spans="1:473" s="4" customFormat="1" ht="12.75" outlineLevel="1" x14ac:dyDescent="0.25">
      <c r="B8" s="2"/>
      <c r="C8" s="3"/>
      <c r="D8" s="47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9"/>
      <c r="R8" s="47"/>
      <c r="S8" s="49"/>
      <c r="T8" s="47"/>
      <c r="U8" s="48"/>
      <c r="V8" s="48"/>
      <c r="W8" s="49"/>
      <c r="X8" s="48"/>
      <c r="Y8" s="2"/>
    </row>
    <row r="9" spans="1:473" s="4" customFormat="1" x14ac:dyDescent="0.25">
      <c r="B9" s="2"/>
      <c r="C9" s="43" t="s">
        <v>21</v>
      </c>
      <c r="D9" s="43" t="s">
        <v>22</v>
      </c>
      <c r="E9" s="43" t="s">
        <v>23</v>
      </c>
      <c r="F9" s="43" t="s">
        <v>24</v>
      </c>
      <c r="G9" s="43" t="s">
        <v>25</v>
      </c>
      <c r="H9" s="43" t="s">
        <v>26</v>
      </c>
      <c r="I9" s="43" t="s">
        <v>27</v>
      </c>
      <c r="J9" s="43" t="s">
        <v>28</v>
      </c>
      <c r="K9" s="43" t="s">
        <v>29</v>
      </c>
      <c r="L9" s="43" t="s">
        <v>30</v>
      </c>
      <c r="M9" s="43" t="s">
        <v>31</v>
      </c>
      <c r="N9" s="43" t="s">
        <v>32</v>
      </c>
      <c r="O9" s="43" t="s">
        <v>33</v>
      </c>
      <c r="P9" s="43" t="s">
        <v>34</v>
      </c>
      <c r="Q9" s="43" t="s">
        <v>35</v>
      </c>
      <c r="R9" s="43" t="s">
        <v>0</v>
      </c>
      <c r="S9" s="43" t="s">
        <v>36</v>
      </c>
      <c r="T9" s="58" t="s">
        <v>16</v>
      </c>
      <c r="U9" s="58" t="s">
        <v>37</v>
      </c>
      <c r="V9" s="58" t="s">
        <v>38</v>
      </c>
      <c r="W9" s="58" t="s">
        <v>39</v>
      </c>
      <c r="X9" s="59" t="s">
        <v>387</v>
      </c>
      <c r="Y9" s="5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</row>
    <row r="10" spans="1:473" s="4" customFormat="1" x14ac:dyDescent="0.25">
      <c r="B10" s="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58"/>
      <c r="U10" s="58"/>
      <c r="V10" s="58"/>
      <c r="W10" s="58"/>
      <c r="X10" s="59"/>
      <c r="Y10" s="5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</row>
    <row r="11" spans="1:473" s="7" customFormat="1" ht="76.5" x14ac:dyDescent="0.25">
      <c r="A11" s="4"/>
      <c r="B11" s="2"/>
      <c r="C11" s="12" t="s">
        <v>162</v>
      </c>
      <c r="D11" s="13" t="s">
        <v>163</v>
      </c>
      <c r="E11" s="10" t="str">
        <f>_xlfn.CONCAT(C11,"_",D11)</f>
        <v>URF2023_285_Elaborar el informe semestral de evaluación independiente del estado del Sistema de Control Interno, segundo semestre 2023</v>
      </c>
      <c r="F11" s="13" t="s">
        <v>164</v>
      </c>
      <c r="G11" s="13" t="s">
        <v>165</v>
      </c>
      <c r="H11" s="13" t="s">
        <v>166</v>
      </c>
      <c r="I11" s="13" t="s">
        <v>157</v>
      </c>
      <c r="J11" s="13" t="s">
        <v>158</v>
      </c>
      <c r="K11" s="13"/>
      <c r="L11" s="40">
        <v>45292</v>
      </c>
      <c r="M11" s="40">
        <v>45322</v>
      </c>
      <c r="N11" s="14">
        <f t="shared" ref="N11:N41" si="0">IF(M11-L11&gt;124,"El tiempo de ejecución de la actividad no puede superar 124 días",M11-L11)</f>
        <v>30</v>
      </c>
      <c r="O11" s="13" t="s">
        <v>167</v>
      </c>
      <c r="P11" s="13" t="s">
        <v>80</v>
      </c>
      <c r="Q11" s="13" t="s">
        <v>168</v>
      </c>
      <c r="R11" s="13" t="s">
        <v>141</v>
      </c>
      <c r="S11" s="13" t="s">
        <v>9</v>
      </c>
      <c r="T11" s="13" t="s">
        <v>16</v>
      </c>
      <c r="U11" s="13"/>
      <c r="V11" s="13" t="s">
        <v>38</v>
      </c>
      <c r="W11" s="13"/>
      <c r="X11" s="13" t="s">
        <v>169</v>
      </c>
      <c r="Y11" s="2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</row>
    <row r="12" spans="1:473" s="7" customFormat="1" ht="76.5" x14ac:dyDescent="0.25">
      <c r="A12" s="4"/>
      <c r="B12" s="2"/>
      <c r="C12" s="12" t="s">
        <v>170</v>
      </c>
      <c r="D12" s="13" t="s">
        <v>171</v>
      </c>
      <c r="E12" s="10" t="str">
        <f>_xlfn.CONCAT(C12,"_",D12)</f>
        <v>URF2023_286_Elaborar el informe semestral de evaluación independiente del estado del Sistema de Control Interno, primer semestre 2024</v>
      </c>
      <c r="F12" s="13" t="s">
        <v>172</v>
      </c>
      <c r="G12" s="13" t="s">
        <v>173</v>
      </c>
      <c r="H12" s="13" t="s">
        <v>166</v>
      </c>
      <c r="I12" s="13" t="s">
        <v>157</v>
      </c>
      <c r="J12" s="13" t="s">
        <v>158</v>
      </c>
      <c r="K12" s="13"/>
      <c r="L12" s="40">
        <v>45474</v>
      </c>
      <c r="M12" s="40">
        <v>45504</v>
      </c>
      <c r="N12" s="14">
        <f t="shared" si="0"/>
        <v>30</v>
      </c>
      <c r="O12" s="13" t="s">
        <v>167</v>
      </c>
      <c r="P12" s="13" t="s">
        <v>80</v>
      </c>
      <c r="Q12" s="13" t="s">
        <v>168</v>
      </c>
      <c r="R12" s="13" t="s">
        <v>141</v>
      </c>
      <c r="S12" s="13" t="s">
        <v>9</v>
      </c>
      <c r="T12" s="13" t="s">
        <v>16</v>
      </c>
      <c r="U12" s="13"/>
      <c r="V12" s="13" t="s">
        <v>38</v>
      </c>
      <c r="W12" s="13"/>
      <c r="X12" s="13" t="s">
        <v>169</v>
      </c>
      <c r="Y12" s="2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</row>
    <row r="13" spans="1:473" s="7" customFormat="1" ht="114.75" x14ac:dyDescent="0.25">
      <c r="A13" s="4"/>
      <c r="B13" s="2"/>
      <c r="C13" s="12" t="s">
        <v>174</v>
      </c>
      <c r="D13" s="13" t="s">
        <v>175</v>
      </c>
      <c r="E13" s="10" t="str">
        <f>_xlfn.CONCAT(C13,"_",D13)</f>
        <v>URF2023_287_Realizar seguimiento al estado de PQRSD, incluyendo los estándares del contenido y oportunidad de las respuestas a las solicitudes de acceso a información pública, segundo semestre 2023</v>
      </c>
      <c r="F13" s="13" t="s">
        <v>176</v>
      </c>
      <c r="G13" s="13" t="s">
        <v>177</v>
      </c>
      <c r="H13" s="13" t="s">
        <v>178</v>
      </c>
      <c r="I13" s="13" t="s">
        <v>157</v>
      </c>
      <c r="J13" s="13" t="s">
        <v>158</v>
      </c>
      <c r="K13" s="13"/>
      <c r="L13" s="40">
        <v>45292</v>
      </c>
      <c r="M13" s="40">
        <v>45322</v>
      </c>
      <c r="N13" s="14">
        <f t="shared" si="0"/>
        <v>30</v>
      </c>
      <c r="O13" s="13" t="s">
        <v>167</v>
      </c>
      <c r="P13" s="13" t="s">
        <v>80</v>
      </c>
      <c r="Q13" s="13" t="s">
        <v>168</v>
      </c>
      <c r="R13" s="13" t="s">
        <v>141</v>
      </c>
      <c r="S13" s="13" t="s">
        <v>9</v>
      </c>
      <c r="T13" s="13" t="s">
        <v>16</v>
      </c>
      <c r="U13" s="13"/>
      <c r="V13" s="13" t="s">
        <v>38</v>
      </c>
      <c r="W13" s="13"/>
      <c r="X13" s="13" t="s">
        <v>169</v>
      </c>
      <c r="Y13" s="2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</row>
    <row r="14" spans="1:473" s="7" customFormat="1" ht="114.75" x14ac:dyDescent="0.25">
      <c r="A14" s="4"/>
      <c r="B14" s="2"/>
      <c r="C14" s="12" t="s">
        <v>179</v>
      </c>
      <c r="D14" s="13" t="s">
        <v>180</v>
      </c>
      <c r="E14" s="10" t="str">
        <f>_xlfn.CONCAT(C14,"_",D14)</f>
        <v>URF2023_288_Realizar seguimiento al estado de PQRSD, incluyendo los estándares del contenido y oportunidad de las respuestas a las solicitudes de acceso a información pública, primer semestre 2024</v>
      </c>
      <c r="F14" s="13" t="s">
        <v>176</v>
      </c>
      <c r="G14" s="13" t="s">
        <v>181</v>
      </c>
      <c r="H14" s="13" t="s">
        <v>182</v>
      </c>
      <c r="I14" s="13" t="s">
        <v>157</v>
      </c>
      <c r="J14" s="13" t="s">
        <v>158</v>
      </c>
      <c r="K14" s="13"/>
      <c r="L14" s="40">
        <v>45474</v>
      </c>
      <c r="M14" s="40">
        <v>45504</v>
      </c>
      <c r="N14" s="14">
        <f t="shared" si="0"/>
        <v>30</v>
      </c>
      <c r="O14" s="13" t="s">
        <v>167</v>
      </c>
      <c r="P14" s="13" t="s">
        <v>80</v>
      </c>
      <c r="Q14" s="13" t="s">
        <v>168</v>
      </c>
      <c r="R14" s="13" t="s">
        <v>141</v>
      </c>
      <c r="S14" s="13" t="s">
        <v>9</v>
      </c>
      <c r="T14" s="13" t="s">
        <v>16</v>
      </c>
      <c r="U14" s="13"/>
      <c r="V14" s="13" t="s">
        <v>38</v>
      </c>
      <c r="W14" s="13"/>
      <c r="X14" s="13" t="s">
        <v>169</v>
      </c>
      <c r="Y14" s="2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</row>
    <row r="15" spans="1:473" s="7" customFormat="1" ht="76.5" x14ac:dyDescent="0.25">
      <c r="A15" s="4"/>
      <c r="B15" s="2"/>
      <c r="C15" s="12" t="s">
        <v>183</v>
      </c>
      <c r="D15" s="13" t="s">
        <v>184</v>
      </c>
      <c r="E15" s="10" t="str">
        <f>_xlfn.CONCAT(C15,"_",D15)</f>
        <v>URF2023_289_Realizar seguimiento a la gestión de los riesgos de corrupción, Tercer cuatrimestre 2023</v>
      </c>
      <c r="F15" s="13" t="s">
        <v>185</v>
      </c>
      <c r="G15" s="13" t="s">
        <v>186</v>
      </c>
      <c r="H15" s="13" t="s">
        <v>187</v>
      </c>
      <c r="I15" s="13" t="s">
        <v>157</v>
      </c>
      <c r="J15" s="13" t="s">
        <v>158</v>
      </c>
      <c r="K15" s="13"/>
      <c r="L15" s="40">
        <v>45292</v>
      </c>
      <c r="M15" s="40">
        <v>45307</v>
      </c>
      <c r="N15" s="14">
        <f t="shared" si="0"/>
        <v>15</v>
      </c>
      <c r="O15" s="13" t="s">
        <v>167</v>
      </c>
      <c r="P15" s="13" t="s">
        <v>80</v>
      </c>
      <c r="Q15" s="13" t="s">
        <v>168</v>
      </c>
      <c r="R15" s="13" t="s">
        <v>141</v>
      </c>
      <c r="S15" s="13" t="s">
        <v>9</v>
      </c>
      <c r="T15" s="13" t="s">
        <v>16</v>
      </c>
      <c r="U15" s="13"/>
      <c r="V15" s="13" t="s">
        <v>38</v>
      </c>
      <c r="W15" s="13"/>
      <c r="X15" s="13" t="s">
        <v>189</v>
      </c>
      <c r="Y15" s="2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</row>
    <row r="16" spans="1:473" s="7" customFormat="1" ht="102" x14ac:dyDescent="0.25">
      <c r="A16" s="4"/>
      <c r="B16" s="2"/>
      <c r="C16" s="12" t="s">
        <v>190</v>
      </c>
      <c r="D16" s="13" t="s">
        <v>191</v>
      </c>
      <c r="E16" s="10" t="str">
        <f>_xlfn.CONCAT(C16,"_",D16)</f>
        <v>URF2023_290_Realizar Seguimiento al Plan Anticorrupción y Atención al Ciudadano. Decreto 124 de enero de 2016 Tercer Cuatrimestre 2023</v>
      </c>
      <c r="F16" s="13" t="s">
        <v>192</v>
      </c>
      <c r="G16" s="13" t="s">
        <v>193</v>
      </c>
      <c r="H16" s="13" t="s">
        <v>194</v>
      </c>
      <c r="I16" s="13" t="s">
        <v>157</v>
      </c>
      <c r="J16" s="13" t="s">
        <v>158</v>
      </c>
      <c r="K16" s="13"/>
      <c r="L16" s="40">
        <v>45292</v>
      </c>
      <c r="M16" s="40">
        <v>45307</v>
      </c>
      <c r="N16" s="14">
        <f t="shared" si="0"/>
        <v>15</v>
      </c>
      <c r="O16" s="13" t="s">
        <v>167</v>
      </c>
      <c r="P16" s="13" t="s">
        <v>80</v>
      </c>
      <c r="Q16" s="13" t="s">
        <v>168</v>
      </c>
      <c r="R16" s="13" t="s">
        <v>141</v>
      </c>
      <c r="S16" s="13" t="s">
        <v>9</v>
      </c>
      <c r="T16" s="13" t="s">
        <v>16</v>
      </c>
      <c r="U16" s="13"/>
      <c r="V16" s="13" t="s">
        <v>38</v>
      </c>
      <c r="W16" s="13"/>
      <c r="X16" s="13" t="s">
        <v>169</v>
      </c>
      <c r="Y16" s="2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</row>
    <row r="17" spans="1:473" s="7" customFormat="1" ht="76.5" x14ac:dyDescent="0.25">
      <c r="A17" s="4"/>
      <c r="B17" s="2"/>
      <c r="C17" s="12" t="s">
        <v>195</v>
      </c>
      <c r="D17" s="13" t="s">
        <v>196</v>
      </c>
      <c r="E17" s="10" t="str">
        <f>_xlfn.CONCAT(C17,"_",D17)</f>
        <v>URF2023_291_Realizar seguimiento a la gestión de los riesgos de corrupción Primer cuatrimestre 2024</v>
      </c>
      <c r="F17" s="13" t="s">
        <v>197</v>
      </c>
      <c r="G17" s="13" t="s">
        <v>198</v>
      </c>
      <c r="H17" s="13" t="s">
        <v>199</v>
      </c>
      <c r="I17" s="13" t="s">
        <v>157</v>
      </c>
      <c r="J17" s="13" t="s">
        <v>158</v>
      </c>
      <c r="K17" s="13"/>
      <c r="L17" s="40">
        <v>45413</v>
      </c>
      <c r="M17" s="40">
        <v>45428</v>
      </c>
      <c r="N17" s="14">
        <f t="shared" si="0"/>
        <v>15</v>
      </c>
      <c r="O17" s="13" t="s">
        <v>167</v>
      </c>
      <c r="P17" s="13" t="s">
        <v>80</v>
      </c>
      <c r="Q17" s="13" t="s">
        <v>168</v>
      </c>
      <c r="R17" s="13" t="s">
        <v>141</v>
      </c>
      <c r="S17" s="13" t="s">
        <v>9</v>
      </c>
      <c r="T17" s="13" t="s">
        <v>16</v>
      </c>
      <c r="U17" s="13"/>
      <c r="V17" s="13" t="s">
        <v>38</v>
      </c>
      <c r="W17" s="13"/>
      <c r="X17" s="13" t="s">
        <v>189</v>
      </c>
      <c r="Y17" s="2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</row>
    <row r="18" spans="1:473" s="7" customFormat="1" ht="102" x14ac:dyDescent="0.25">
      <c r="A18" s="4"/>
      <c r="B18" s="2"/>
      <c r="C18" s="12" t="s">
        <v>200</v>
      </c>
      <c r="D18" s="13" t="s">
        <v>201</v>
      </c>
      <c r="E18" s="10" t="str">
        <f>_xlfn.CONCAT(C18,"_",D18)</f>
        <v>URF2023_292_Realizar Seguimiento al Plan Anticorrupción y Atención al Ciudadano. Decreto 124 de enero de 2016, Primer cuatrimestre 2024</v>
      </c>
      <c r="F18" s="13" t="s">
        <v>192</v>
      </c>
      <c r="G18" s="13" t="s">
        <v>202</v>
      </c>
      <c r="H18" s="13" t="s">
        <v>203</v>
      </c>
      <c r="I18" s="13" t="s">
        <v>157</v>
      </c>
      <c r="J18" s="13" t="s">
        <v>158</v>
      </c>
      <c r="K18" s="13"/>
      <c r="L18" s="40">
        <v>45413</v>
      </c>
      <c r="M18" s="40">
        <v>45428</v>
      </c>
      <c r="N18" s="14">
        <f t="shared" si="0"/>
        <v>15</v>
      </c>
      <c r="O18" s="13" t="s">
        <v>167</v>
      </c>
      <c r="P18" s="13" t="s">
        <v>80</v>
      </c>
      <c r="Q18" s="13" t="s">
        <v>168</v>
      </c>
      <c r="R18" s="13" t="s">
        <v>141</v>
      </c>
      <c r="S18" s="13" t="s">
        <v>9</v>
      </c>
      <c r="T18" s="13" t="s">
        <v>16</v>
      </c>
      <c r="U18" s="13"/>
      <c r="V18" s="13" t="s">
        <v>38</v>
      </c>
      <c r="W18" s="13"/>
      <c r="X18" s="13" t="s">
        <v>169</v>
      </c>
      <c r="Y18" s="2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</row>
    <row r="19" spans="1:473" s="7" customFormat="1" ht="89.25" x14ac:dyDescent="0.25">
      <c r="A19" s="4"/>
      <c r="B19" s="2"/>
      <c r="C19" s="12" t="s">
        <v>204</v>
      </c>
      <c r="D19" s="13" t="s">
        <v>205</v>
      </c>
      <c r="E19" s="10" t="str">
        <f>_xlfn.CONCAT(C19,"_",D19)</f>
        <v>URF2023_293_Realizar seguimiento a la gestión de los riesgos de corrupción Segundo cuatrimestre 2024</v>
      </c>
      <c r="F19" s="13" t="s">
        <v>206</v>
      </c>
      <c r="G19" s="13" t="s">
        <v>207</v>
      </c>
      <c r="H19" s="13" t="s">
        <v>208</v>
      </c>
      <c r="I19" s="13" t="s">
        <v>157</v>
      </c>
      <c r="J19" s="13" t="s">
        <v>158</v>
      </c>
      <c r="K19" s="13"/>
      <c r="L19" s="40">
        <v>45536</v>
      </c>
      <c r="M19" s="40">
        <v>45548</v>
      </c>
      <c r="N19" s="14">
        <f t="shared" si="0"/>
        <v>12</v>
      </c>
      <c r="O19" s="13" t="s">
        <v>167</v>
      </c>
      <c r="P19" s="13" t="s">
        <v>80</v>
      </c>
      <c r="Q19" s="13" t="s">
        <v>168</v>
      </c>
      <c r="R19" s="13" t="s">
        <v>141</v>
      </c>
      <c r="S19" s="13" t="s">
        <v>9</v>
      </c>
      <c r="T19" s="13" t="s">
        <v>16</v>
      </c>
      <c r="U19" s="13"/>
      <c r="V19" s="13" t="s">
        <v>38</v>
      </c>
      <c r="W19" s="13"/>
      <c r="X19" s="13" t="s">
        <v>189</v>
      </c>
      <c r="Y19" s="2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</row>
    <row r="20" spans="1:473" s="7" customFormat="1" ht="102" x14ac:dyDescent="0.25">
      <c r="A20" s="4"/>
      <c r="B20" s="2"/>
      <c r="C20" s="12" t="s">
        <v>209</v>
      </c>
      <c r="D20" s="13" t="s">
        <v>210</v>
      </c>
      <c r="E20" s="10" t="str">
        <f>_xlfn.CONCAT(C20,"_",D20)</f>
        <v>URF2023_294_Realizar Seguimiento al Plan Anticorrupción y Atención al Ciudadano. Decreto 124 de enero de 2016, Segundo cuatrimestre 2024</v>
      </c>
      <c r="F20" s="13" t="s">
        <v>192</v>
      </c>
      <c r="G20" s="13" t="s">
        <v>211</v>
      </c>
      <c r="H20" s="13" t="s">
        <v>212</v>
      </c>
      <c r="I20" s="13" t="s">
        <v>157</v>
      </c>
      <c r="J20" s="13" t="s">
        <v>158</v>
      </c>
      <c r="K20" s="13"/>
      <c r="L20" s="40">
        <v>45536</v>
      </c>
      <c r="M20" s="40">
        <v>45548</v>
      </c>
      <c r="N20" s="14">
        <f t="shared" si="0"/>
        <v>12</v>
      </c>
      <c r="O20" s="13" t="s">
        <v>167</v>
      </c>
      <c r="P20" s="13" t="s">
        <v>80</v>
      </c>
      <c r="Q20" s="13" t="s">
        <v>168</v>
      </c>
      <c r="R20" s="13" t="s">
        <v>141</v>
      </c>
      <c r="S20" s="13" t="s">
        <v>9</v>
      </c>
      <c r="T20" s="13" t="s">
        <v>16</v>
      </c>
      <c r="U20" s="13"/>
      <c r="V20" s="13" t="s">
        <v>38</v>
      </c>
      <c r="W20" s="13"/>
      <c r="X20" s="13" t="s">
        <v>169</v>
      </c>
      <c r="Y20" s="2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</row>
    <row r="21" spans="1:473" s="7" customFormat="1" ht="76.5" x14ac:dyDescent="0.25">
      <c r="A21" s="4"/>
      <c r="B21" s="2"/>
      <c r="C21" s="12" t="s">
        <v>213</v>
      </c>
      <c r="D21" s="13" t="s">
        <v>214</v>
      </c>
      <c r="E21" s="10" t="str">
        <f>_xlfn.CONCAT(C21,"_",D21)</f>
        <v>URF2023_295_Apoyo_MHCP Elaborar el Informe trimestral de seguimiento a las medidas de austeridad en el gasto público en la URF, cuarto trimestre 2023</v>
      </c>
      <c r="F21" s="13" t="s">
        <v>215</v>
      </c>
      <c r="G21" s="13" t="s">
        <v>216</v>
      </c>
      <c r="H21" s="13" t="s">
        <v>217</v>
      </c>
      <c r="I21" s="13" t="s">
        <v>157</v>
      </c>
      <c r="J21" s="13" t="s">
        <v>158</v>
      </c>
      <c r="K21" s="13"/>
      <c r="L21" s="40">
        <v>45323</v>
      </c>
      <c r="M21" s="40">
        <v>45366</v>
      </c>
      <c r="N21" s="14">
        <f t="shared" si="0"/>
        <v>43</v>
      </c>
      <c r="O21" s="13" t="s">
        <v>167</v>
      </c>
      <c r="P21" s="13" t="s">
        <v>80</v>
      </c>
      <c r="Q21" s="13" t="s">
        <v>168</v>
      </c>
      <c r="R21" s="13" t="s">
        <v>141</v>
      </c>
      <c r="S21" s="13" t="s">
        <v>9</v>
      </c>
      <c r="T21" s="13" t="s">
        <v>16</v>
      </c>
      <c r="U21" s="13"/>
      <c r="V21" s="13" t="s">
        <v>38</v>
      </c>
      <c r="W21" s="13"/>
      <c r="X21" s="13" t="s">
        <v>169</v>
      </c>
      <c r="Y21" s="2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</row>
    <row r="22" spans="1:473" s="7" customFormat="1" ht="76.5" x14ac:dyDescent="0.25">
      <c r="A22" s="4"/>
      <c r="B22" s="2"/>
      <c r="C22" s="12" t="s">
        <v>218</v>
      </c>
      <c r="D22" s="13" t="s">
        <v>219</v>
      </c>
      <c r="E22" s="10" t="str">
        <f>_xlfn.CONCAT(C22,"_",D22)</f>
        <v>URF2023_296_Apoyo_MHCP Elaborar el Informe trimestral de seguimiento a las medidas de austeridad en el gasto público en la URF, primer trimestre 2024</v>
      </c>
      <c r="F22" s="13" t="s">
        <v>215</v>
      </c>
      <c r="G22" s="13" t="s">
        <v>220</v>
      </c>
      <c r="H22" s="13" t="s">
        <v>221</v>
      </c>
      <c r="I22" s="13" t="s">
        <v>157</v>
      </c>
      <c r="J22" s="13" t="s">
        <v>158</v>
      </c>
      <c r="K22" s="13"/>
      <c r="L22" s="40">
        <v>45383</v>
      </c>
      <c r="M22" s="40">
        <v>45429</v>
      </c>
      <c r="N22" s="14">
        <f t="shared" si="0"/>
        <v>46</v>
      </c>
      <c r="O22" s="13" t="s">
        <v>167</v>
      </c>
      <c r="P22" s="13" t="s">
        <v>80</v>
      </c>
      <c r="Q22" s="13" t="s">
        <v>168</v>
      </c>
      <c r="R22" s="13" t="s">
        <v>141</v>
      </c>
      <c r="S22" s="13" t="s">
        <v>9</v>
      </c>
      <c r="T22" s="13" t="s">
        <v>16</v>
      </c>
      <c r="U22" s="13"/>
      <c r="V22" s="13" t="s">
        <v>38</v>
      </c>
      <c r="W22" s="13"/>
      <c r="X22" s="13" t="s">
        <v>169</v>
      </c>
      <c r="Y22" s="2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</row>
    <row r="23" spans="1:473" s="7" customFormat="1" ht="76.5" x14ac:dyDescent="0.25">
      <c r="A23" s="4"/>
      <c r="B23" s="2"/>
      <c r="C23" s="12" t="s">
        <v>222</v>
      </c>
      <c r="D23" s="13" t="s">
        <v>223</v>
      </c>
      <c r="E23" s="10" t="str">
        <f>_xlfn.CONCAT(C23,"_",D23)</f>
        <v>URF2023_297_Apoyo_MHCP Elaborar el Informe trimestral de seguimiento a las medidas de austeridad en el gasto público en la URF, segundo trimestre 2024</v>
      </c>
      <c r="F23" s="13" t="s">
        <v>215</v>
      </c>
      <c r="G23" s="13" t="s">
        <v>224</v>
      </c>
      <c r="H23" s="13" t="s">
        <v>225</v>
      </c>
      <c r="I23" s="13" t="s">
        <v>157</v>
      </c>
      <c r="J23" s="13" t="s">
        <v>158</v>
      </c>
      <c r="K23" s="13"/>
      <c r="L23" s="40">
        <v>45474</v>
      </c>
      <c r="M23" s="40">
        <v>45520</v>
      </c>
      <c r="N23" s="14">
        <f t="shared" si="0"/>
        <v>46</v>
      </c>
      <c r="O23" s="13" t="s">
        <v>167</v>
      </c>
      <c r="P23" s="13" t="s">
        <v>80</v>
      </c>
      <c r="Q23" s="13" t="s">
        <v>168</v>
      </c>
      <c r="R23" s="13" t="s">
        <v>141</v>
      </c>
      <c r="S23" s="13" t="s">
        <v>9</v>
      </c>
      <c r="T23" s="13" t="s">
        <v>16</v>
      </c>
      <c r="U23" s="13"/>
      <c r="V23" s="13" t="s">
        <v>38</v>
      </c>
      <c r="W23" s="13"/>
      <c r="X23" s="13" t="s">
        <v>169</v>
      </c>
      <c r="Y23" s="2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</row>
    <row r="24" spans="1:473" s="7" customFormat="1" ht="76.5" x14ac:dyDescent="0.25">
      <c r="A24" s="4"/>
      <c r="B24" s="2"/>
      <c r="C24" s="12" t="s">
        <v>226</v>
      </c>
      <c r="D24" s="13" t="s">
        <v>227</v>
      </c>
      <c r="E24" s="10" t="str">
        <f>_xlfn.CONCAT(C24,"_",D24)</f>
        <v>URF2023_298_Apoyo_MHCP Elaborar el Informe trimestral de seguimiento a las medidas de austeridad en el gasto público en la URF, tercer trimestre 2024</v>
      </c>
      <c r="F24" s="13" t="s">
        <v>215</v>
      </c>
      <c r="G24" s="13" t="s">
        <v>228</v>
      </c>
      <c r="H24" s="13" t="s">
        <v>229</v>
      </c>
      <c r="I24" s="13" t="s">
        <v>157</v>
      </c>
      <c r="J24" s="13" t="s">
        <v>158</v>
      </c>
      <c r="K24" s="13"/>
      <c r="L24" s="40">
        <v>45566</v>
      </c>
      <c r="M24" s="40">
        <v>45611</v>
      </c>
      <c r="N24" s="14">
        <f t="shared" si="0"/>
        <v>45</v>
      </c>
      <c r="O24" s="13" t="s">
        <v>167</v>
      </c>
      <c r="P24" s="13" t="s">
        <v>80</v>
      </c>
      <c r="Q24" s="13" t="s">
        <v>168</v>
      </c>
      <c r="R24" s="13" t="s">
        <v>141</v>
      </c>
      <c r="S24" s="13" t="s">
        <v>9</v>
      </c>
      <c r="T24" s="13" t="s">
        <v>16</v>
      </c>
      <c r="U24" s="13"/>
      <c r="V24" s="13" t="s">
        <v>38</v>
      </c>
      <c r="W24" s="13"/>
      <c r="X24" s="13" t="s">
        <v>169</v>
      </c>
      <c r="Y24" s="2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</row>
    <row r="25" spans="1:473" s="7" customFormat="1" ht="76.5" x14ac:dyDescent="0.25">
      <c r="A25" s="4"/>
      <c r="B25" s="2"/>
      <c r="C25" s="12" t="s">
        <v>230</v>
      </c>
      <c r="D25" s="13" t="s">
        <v>231</v>
      </c>
      <c r="E25" s="10" t="str">
        <f>_xlfn.CONCAT(C25,"_",D25)</f>
        <v>URF2023_299_Realizar la evaluación de la gestión por áreas o dependencias</v>
      </c>
      <c r="F25" s="13" t="s">
        <v>232</v>
      </c>
      <c r="G25" s="13" t="s">
        <v>233</v>
      </c>
      <c r="H25" s="13" t="s">
        <v>234</v>
      </c>
      <c r="I25" s="13" t="s">
        <v>157</v>
      </c>
      <c r="J25" s="13" t="s">
        <v>158</v>
      </c>
      <c r="K25" s="13"/>
      <c r="L25" s="40">
        <v>45292</v>
      </c>
      <c r="M25" s="40">
        <v>45322</v>
      </c>
      <c r="N25" s="14">
        <f t="shared" si="0"/>
        <v>30</v>
      </c>
      <c r="O25" s="13" t="s">
        <v>167</v>
      </c>
      <c r="P25" s="13" t="s">
        <v>80</v>
      </c>
      <c r="Q25" s="13" t="s">
        <v>168</v>
      </c>
      <c r="R25" s="13" t="s">
        <v>141</v>
      </c>
      <c r="S25" s="13" t="s">
        <v>9</v>
      </c>
      <c r="T25" s="13" t="s">
        <v>16</v>
      </c>
      <c r="U25" s="13"/>
      <c r="V25" s="13" t="s">
        <v>38</v>
      </c>
      <c r="W25" s="13"/>
      <c r="X25" s="13" t="s">
        <v>169</v>
      </c>
      <c r="Y25" s="2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</row>
    <row r="26" spans="1:473" s="7" customFormat="1" ht="76.5" x14ac:dyDescent="0.25">
      <c r="A26" s="4"/>
      <c r="B26" s="2"/>
      <c r="C26" s="12" t="s">
        <v>235</v>
      </c>
      <c r="D26" s="13" t="s">
        <v>236</v>
      </c>
      <c r="E26" s="10" t="str">
        <f>_xlfn.CONCAT(C26,"_",D26)</f>
        <v>URF2023_300_Apoyo_MHCP Realizar evaluación Anual del Sistema de Control Interno Contable (Resolución 193 de 2016 de la Contaduría General de la Nación)</v>
      </c>
      <c r="F26" s="13" t="s">
        <v>237</v>
      </c>
      <c r="G26" s="13" t="s">
        <v>238</v>
      </c>
      <c r="H26" s="13" t="s">
        <v>239</v>
      </c>
      <c r="I26" s="13" t="s">
        <v>157</v>
      </c>
      <c r="J26" s="13" t="s">
        <v>158</v>
      </c>
      <c r="K26" s="13"/>
      <c r="L26" s="40">
        <v>45323</v>
      </c>
      <c r="M26" s="40">
        <v>45382</v>
      </c>
      <c r="N26" s="14">
        <f t="shared" si="0"/>
        <v>59</v>
      </c>
      <c r="O26" s="13" t="s">
        <v>167</v>
      </c>
      <c r="P26" s="13" t="s">
        <v>80</v>
      </c>
      <c r="Q26" s="13" t="s">
        <v>168</v>
      </c>
      <c r="R26" s="13" t="s">
        <v>141</v>
      </c>
      <c r="S26" s="13" t="s">
        <v>9</v>
      </c>
      <c r="T26" s="13" t="s">
        <v>16</v>
      </c>
      <c r="U26" s="13"/>
      <c r="V26" s="13" t="s">
        <v>38</v>
      </c>
      <c r="W26" s="13"/>
      <c r="X26" s="13" t="s">
        <v>169</v>
      </c>
      <c r="Y26" s="2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</row>
    <row r="27" spans="1:473" s="7" customFormat="1" ht="127.5" x14ac:dyDescent="0.25">
      <c r="A27" s="4"/>
      <c r="B27" s="2"/>
      <c r="C27" s="12" t="s">
        <v>240</v>
      </c>
      <c r="D27" s="13" t="s">
        <v>241</v>
      </c>
      <c r="E27" s="10" t="str">
        <f>_xlfn.CONCAT(C27,"_",D27)</f>
        <v>URF2023_301_Acompañar a los procesos institucionales para la formulación del plan de mejoramiento del FURAG 2023</v>
      </c>
      <c r="F27" s="13" t="s">
        <v>242</v>
      </c>
      <c r="G27" s="13" t="s">
        <v>243</v>
      </c>
      <c r="H27" s="13" t="s">
        <v>244</v>
      </c>
      <c r="I27" s="13" t="s">
        <v>157</v>
      </c>
      <c r="J27" s="13" t="s">
        <v>158</v>
      </c>
      <c r="K27" s="13"/>
      <c r="L27" s="40">
        <v>45444</v>
      </c>
      <c r="M27" s="40">
        <v>45565</v>
      </c>
      <c r="N27" s="14">
        <f t="shared" si="0"/>
        <v>121</v>
      </c>
      <c r="O27" s="13" t="s">
        <v>167</v>
      </c>
      <c r="P27" s="13" t="s">
        <v>80</v>
      </c>
      <c r="Q27" s="13" t="s">
        <v>168</v>
      </c>
      <c r="R27" s="13" t="s">
        <v>141</v>
      </c>
      <c r="S27" s="13" t="s">
        <v>9</v>
      </c>
      <c r="T27" s="13" t="s">
        <v>16</v>
      </c>
      <c r="U27" s="13"/>
      <c r="V27" s="13" t="s">
        <v>38</v>
      </c>
      <c r="W27" s="13"/>
      <c r="X27" s="13" t="s">
        <v>245</v>
      </c>
      <c r="Y27" s="2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</row>
    <row r="28" spans="1:473" s="7" customFormat="1" ht="51" x14ac:dyDescent="0.25">
      <c r="A28" s="4"/>
      <c r="B28" s="2"/>
      <c r="C28" s="12" t="s">
        <v>246</v>
      </c>
      <c r="D28" s="13" t="s">
        <v>247</v>
      </c>
      <c r="E28" s="10" t="str">
        <f>_xlfn.CONCAT(C28,"_",D28)</f>
        <v>URF2023_302_Responder el cuestionario del FURAG  - MECI</v>
      </c>
      <c r="F28" s="13" t="s">
        <v>248</v>
      </c>
      <c r="G28" s="13" t="s">
        <v>249</v>
      </c>
      <c r="H28" s="13" t="s">
        <v>249</v>
      </c>
      <c r="I28" s="13" t="s">
        <v>157</v>
      </c>
      <c r="J28" s="13" t="s">
        <v>158</v>
      </c>
      <c r="K28" s="13"/>
      <c r="L28" s="40">
        <v>45323</v>
      </c>
      <c r="M28" s="40">
        <v>45382</v>
      </c>
      <c r="N28" s="14">
        <f t="shared" si="0"/>
        <v>59</v>
      </c>
      <c r="O28" s="13" t="s">
        <v>167</v>
      </c>
      <c r="P28" s="13" t="s">
        <v>80</v>
      </c>
      <c r="Q28" s="13" t="s">
        <v>168</v>
      </c>
      <c r="R28" s="13" t="s">
        <v>141</v>
      </c>
      <c r="S28" s="13" t="s">
        <v>9</v>
      </c>
      <c r="T28" s="13" t="s">
        <v>16</v>
      </c>
      <c r="U28" s="13"/>
      <c r="V28" s="13" t="s">
        <v>38</v>
      </c>
      <c r="W28" s="13"/>
      <c r="X28" s="13" t="s">
        <v>250</v>
      </c>
      <c r="Y28" s="2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</row>
    <row r="29" spans="1:473" s="7" customFormat="1" ht="229.5" x14ac:dyDescent="0.25">
      <c r="A29" s="4"/>
      <c r="B29" s="2"/>
      <c r="C29" s="12" t="s">
        <v>251</v>
      </c>
      <c r="D29" s="13" t="s">
        <v>252</v>
      </c>
      <c r="E29" s="10" t="str">
        <f>_xlfn.CONCAT(C29,"_",D29)</f>
        <v>URF2023_303_Realizar seguimiento al SIGEP Componente Hoja de Vida y Bienes y Rentas. (Decreto 2842 de 2010 DAFP) y conflicto de interés</v>
      </c>
      <c r="F29" s="13" t="s">
        <v>253</v>
      </c>
      <c r="G29" s="13" t="s">
        <v>254</v>
      </c>
      <c r="H29" s="13" t="s">
        <v>255</v>
      </c>
      <c r="I29" s="13" t="s">
        <v>157</v>
      </c>
      <c r="J29" s="13" t="s">
        <v>158</v>
      </c>
      <c r="K29" s="13"/>
      <c r="L29" s="40">
        <v>45505</v>
      </c>
      <c r="M29" s="40">
        <v>45548</v>
      </c>
      <c r="N29" s="14">
        <f t="shared" si="0"/>
        <v>43</v>
      </c>
      <c r="O29" s="13" t="s">
        <v>167</v>
      </c>
      <c r="P29" s="13" t="s">
        <v>80</v>
      </c>
      <c r="Q29" s="13" t="s">
        <v>168</v>
      </c>
      <c r="R29" s="13" t="s">
        <v>141</v>
      </c>
      <c r="S29" s="13" t="s">
        <v>9</v>
      </c>
      <c r="T29" s="13" t="s">
        <v>16</v>
      </c>
      <c r="U29" s="13"/>
      <c r="V29" s="13" t="s">
        <v>38</v>
      </c>
      <c r="W29" s="13"/>
      <c r="X29" s="13" t="s">
        <v>169</v>
      </c>
      <c r="Y29" s="2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</row>
    <row r="30" spans="1:473" s="7" customFormat="1" ht="102" x14ac:dyDescent="0.25">
      <c r="A30" s="4"/>
      <c r="B30" s="2"/>
      <c r="C30" s="12" t="s">
        <v>256</v>
      </c>
      <c r="D30" s="13" t="s">
        <v>257</v>
      </c>
      <c r="E30" s="10" t="str">
        <f>_xlfn.CONCAT(C30,"_",D30)</f>
        <v>URF2023_304_Realizar la verificación a la concertación de los Acuerdos de Gestión del 2022 y evaluación de los correspondientes al año 2021 (Circular 1000-001-2007 de 2007 del DAFP, Ley 909 de 2004 y Decreto 1227 de 2005)</v>
      </c>
      <c r="F30" s="13" t="s">
        <v>258</v>
      </c>
      <c r="G30" s="13" t="s">
        <v>259</v>
      </c>
      <c r="H30" s="13" t="s">
        <v>260</v>
      </c>
      <c r="I30" s="13" t="s">
        <v>157</v>
      </c>
      <c r="J30" s="13" t="s">
        <v>158</v>
      </c>
      <c r="K30" s="13"/>
      <c r="L30" s="40">
        <v>45536</v>
      </c>
      <c r="M30" s="40">
        <v>45576</v>
      </c>
      <c r="N30" s="14">
        <f t="shared" si="0"/>
        <v>40</v>
      </c>
      <c r="O30" s="13" t="s">
        <v>167</v>
      </c>
      <c r="P30" s="13" t="s">
        <v>80</v>
      </c>
      <c r="Q30" s="13" t="s">
        <v>168</v>
      </c>
      <c r="R30" s="13" t="s">
        <v>141</v>
      </c>
      <c r="S30" s="13" t="s">
        <v>9</v>
      </c>
      <c r="T30" s="13" t="s">
        <v>16</v>
      </c>
      <c r="U30" s="13"/>
      <c r="V30" s="13" t="s">
        <v>38</v>
      </c>
      <c r="W30" s="13"/>
      <c r="X30" s="13" t="s">
        <v>169</v>
      </c>
      <c r="Y30" s="2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</row>
    <row r="31" spans="1:473" s="7" customFormat="1" ht="140.25" x14ac:dyDescent="0.25">
      <c r="A31" s="4"/>
      <c r="B31" s="2"/>
      <c r="C31" s="12" t="s">
        <v>261</v>
      </c>
      <c r="D31" s="13" t="s">
        <v>262</v>
      </c>
      <c r="E31" s="10" t="str">
        <f>_xlfn.CONCAT(C31,"_",D31)</f>
        <v>URF2023_305_Realizar el cargue mensual en SIRECI, Primer Cuatrimestre</v>
      </c>
      <c r="F31" s="13" t="s">
        <v>263</v>
      </c>
      <c r="G31" s="13" t="s">
        <v>264</v>
      </c>
      <c r="H31" s="13" t="s">
        <v>264</v>
      </c>
      <c r="I31" s="13" t="s">
        <v>157</v>
      </c>
      <c r="J31" s="13" t="s">
        <v>158</v>
      </c>
      <c r="K31" s="13"/>
      <c r="L31" s="40">
        <v>45323</v>
      </c>
      <c r="M31" s="40">
        <v>45443</v>
      </c>
      <c r="N31" s="14">
        <f t="shared" si="0"/>
        <v>120</v>
      </c>
      <c r="O31" s="13" t="s">
        <v>167</v>
      </c>
      <c r="P31" s="13" t="s">
        <v>80</v>
      </c>
      <c r="Q31" s="13" t="s">
        <v>168</v>
      </c>
      <c r="R31" s="13" t="s">
        <v>141</v>
      </c>
      <c r="S31" s="13" t="s">
        <v>9</v>
      </c>
      <c r="T31" s="13" t="s">
        <v>16</v>
      </c>
      <c r="U31" s="13"/>
      <c r="V31" s="13" t="s">
        <v>38</v>
      </c>
      <c r="W31" s="13"/>
      <c r="X31" s="13" t="s">
        <v>250</v>
      </c>
      <c r="Y31" s="2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</row>
    <row r="32" spans="1:473" s="7" customFormat="1" ht="140.25" x14ac:dyDescent="0.25">
      <c r="A32" s="4"/>
      <c r="B32" s="2"/>
      <c r="C32" s="12" t="s">
        <v>265</v>
      </c>
      <c r="D32" s="13" t="s">
        <v>266</v>
      </c>
      <c r="E32" s="10" t="str">
        <f>_xlfn.CONCAT(C32,"_",D32)</f>
        <v>URF2023_306_Realizar el cargue mensual en SIRECI, Segundo Cuatrimestre</v>
      </c>
      <c r="F32" s="13" t="s">
        <v>263</v>
      </c>
      <c r="G32" s="13" t="s">
        <v>264</v>
      </c>
      <c r="H32" s="13" t="s">
        <v>264</v>
      </c>
      <c r="I32" s="13" t="s">
        <v>157</v>
      </c>
      <c r="J32" s="13" t="s">
        <v>158</v>
      </c>
      <c r="K32" s="13"/>
      <c r="L32" s="40">
        <v>45444</v>
      </c>
      <c r="M32" s="40">
        <v>45565</v>
      </c>
      <c r="N32" s="14">
        <f t="shared" si="0"/>
        <v>121</v>
      </c>
      <c r="O32" s="13" t="s">
        <v>167</v>
      </c>
      <c r="P32" s="13" t="s">
        <v>80</v>
      </c>
      <c r="Q32" s="13" t="s">
        <v>168</v>
      </c>
      <c r="R32" s="13" t="s">
        <v>141</v>
      </c>
      <c r="S32" s="13" t="s">
        <v>9</v>
      </c>
      <c r="T32" s="13" t="s">
        <v>16</v>
      </c>
      <c r="U32" s="13"/>
      <c r="V32" s="13" t="s">
        <v>38</v>
      </c>
      <c r="W32" s="13"/>
      <c r="X32" s="13" t="s">
        <v>250</v>
      </c>
      <c r="Y32" s="2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</row>
    <row r="33" spans="1:473" s="7" customFormat="1" ht="140.25" x14ac:dyDescent="0.25">
      <c r="A33" s="4"/>
      <c r="B33" s="2"/>
      <c r="C33" s="12" t="s">
        <v>267</v>
      </c>
      <c r="D33" s="13" t="s">
        <v>268</v>
      </c>
      <c r="E33" s="10" t="str">
        <f>_xlfn.CONCAT(C33,"_",D33)</f>
        <v>URF2023_307_Realizar el cargue mensual en SIRECI, Tercer Cuatrimestre</v>
      </c>
      <c r="F33" s="13" t="s">
        <v>263</v>
      </c>
      <c r="G33" s="13" t="s">
        <v>264</v>
      </c>
      <c r="H33" s="13" t="s">
        <v>264</v>
      </c>
      <c r="I33" s="13" t="s">
        <v>157</v>
      </c>
      <c r="J33" s="13" t="s">
        <v>158</v>
      </c>
      <c r="K33" s="13"/>
      <c r="L33" s="40">
        <v>45536</v>
      </c>
      <c r="M33" s="40">
        <v>45657</v>
      </c>
      <c r="N33" s="14">
        <f t="shared" si="0"/>
        <v>121</v>
      </c>
      <c r="O33" s="13" t="s">
        <v>167</v>
      </c>
      <c r="P33" s="13" t="s">
        <v>80</v>
      </c>
      <c r="Q33" s="13" t="s">
        <v>168</v>
      </c>
      <c r="R33" s="13" t="s">
        <v>141</v>
      </c>
      <c r="S33" s="13" t="s">
        <v>9</v>
      </c>
      <c r="T33" s="13" t="s">
        <v>16</v>
      </c>
      <c r="U33" s="13"/>
      <c r="V33" s="13" t="s">
        <v>38</v>
      </c>
      <c r="W33" s="13"/>
      <c r="X33" s="13" t="s">
        <v>250</v>
      </c>
      <c r="Y33" s="2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</row>
    <row r="34" spans="1:473" s="7" customFormat="1" ht="51" x14ac:dyDescent="0.25">
      <c r="A34" s="4"/>
      <c r="B34" s="2"/>
      <c r="C34" s="12" t="s">
        <v>269</v>
      </c>
      <c r="D34" s="13" t="s">
        <v>270</v>
      </c>
      <c r="E34" s="10" t="str">
        <f>_xlfn.CONCAT(C34,"_",D34)</f>
        <v>URF2023_308_Realizar informe de cumplimiento al plan anual de auditoría, cuarto trimestre 2023</v>
      </c>
      <c r="F34" s="13" t="s">
        <v>270</v>
      </c>
      <c r="G34" s="13" t="s">
        <v>271</v>
      </c>
      <c r="H34" s="13" t="s">
        <v>271</v>
      </c>
      <c r="I34" s="13" t="s">
        <v>157</v>
      </c>
      <c r="J34" s="13" t="s">
        <v>158</v>
      </c>
      <c r="K34" s="13"/>
      <c r="L34" s="40">
        <v>45292</v>
      </c>
      <c r="M34" s="40">
        <v>45322</v>
      </c>
      <c r="N34" s="14">
        <f t="shared" si="0"/>
        <v>30</v>
      </c>
      <c r="O34" s="13" t="s">
        <v>167</v>
      </c>
      <c r="P34" s="13" t="s">
        <v>80</v>
      </c>
      <c r="Q34" s="13" t="s">
        <v>168</v>
      </c>
      <c r="R34" s="13" t="s">
        <v>141</v>
      </c>
      <c r="S34" s="13" t="s">
        <v>9</v>
      </c>
      <c r="T34" s="13" t="s">
        <v>16</v>
      </c>
      <c r="U34" s="13"/>
      <c r="V34" s="13" t="s">
        <v>38</v>
      </c>
      <c r="W34" s="13"/>
      <c r="X34" s="13" t="s">
        <v>169</v>
      </c>
      <c r="Y34" s="2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</row>
    <row r="35" spans="1:473" s="7" customFormat="1" ht="51" x14ac:dyDescent="0.25">
      <c r="A35" s="4"/>
      <c r="B35" s="2"/>
      <c r="C35" s="12" t="s">
        <v>272</v>
      </c>
      <c r="D35" s="13" t="s">
        <v>273</v>
      </c>
      <c r="E35" s="10" t="str">
        <f>_xlfn.CONCAT(C35,"_",D35)</f>
        <v>URF2023_309_Realizar informe de cumplimiento al plan anual de auditoría, primer trimestre 2024</v>
      </c>
      <c r="F35" s="13" t="s">
        <v>273</v>
      </c>
      <c r="G35" s="13" t="s">
        <v>271</v>
      </c>
      <c r="H35" s="13" t="s">
        <v>271</v>
      </c>
      <c r="I35" s="13" t="s">
        <v>157</v>
      </c>
      <c r="J35" s="13" t="s">
        <v>158</v>
      </c>
      <c r="K35" s="13"/>
      <c r="L35" s="40">
        <v>45292</v>
      </c>
      <c r="M35" s="40">
        <v>45412</v>
      </c>
      <c r="N35" s="14">
        <f t="shared" si="0"/>
        <v>120</v>
      </c>
      <c r="O35" s="13" t="s">
        <v>167</v>
      </c>
      <c r="P35" s="13" t="s">
        <v>80</v>
      </c>
      <c r="Q35" s="13" t="s">
        <v>168</v>
      </c>
      <c r="R35" s="13" t="s">
        <v>141</v>
      </c>
      <c r="S35" s="13" t="s">
        <v>9</v>
      </c>
      <c r="T35" s="13" t="s">
        <v>16</v>
      </c>
      <c r="U35" s="13"/>
      <c r="V35" s="13" t="s">
        <v>38</v>
      </c>
      <c r="W35" s="13"/>
      <c r="X35" s="13" t="s">
        <v>169</v>
      </c>
      <c r="Y35" s="2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</row>
    <row r="36" spans="1:473" s="7" customFormat="1" ht="51" x14ac:dyDescent="0.25">
      <c r="A36" s="4"/>
      <c r="B36" s="2"/>
      <c r="C36" s="12" t="s">
        <v>274</v>
      </c>
      <c r="D36" s="13" t="s">
        <v>275</v>
      </c>
      <c r="E36" s="10" t="str">
        <f>_xlfn.CONCAT(C36,"_",D36)</f>
        <v>URF2023_310_Realizar informe de cumplimiento al plan anual de auditoría, segundo trimestre 2024</v>
      </c>
      <c r="F36" s="13" t="s">
        <v>275</v>
      </c>
      <c r="G36" s="13" t="s">
        <v>271</v>
      </c>
      <c r="H36" s="13" t="s">
        <v>271</v>
      </c>
      <c r="I36" s="13" t="s">
        <v>157</v>
      </c>
      <c r="J36" s="13" t="s">
        <v>158</v>
      </c>
      <c r="K36" s="13"/>
      <c r="L36" s="40">
        <v>45383</v>
      </c>
      <c r="M36" s="40">
        <v>45504</v>
      </c>
      <c r="N36" s="14">
        <f t="shared" si="0"/>
        <v>121</v>
      </c>
      <c r="O36" s="13" t="s">
        <v>167</v>
      </c>
      <c r="P36" s="13" t="s">
        <v>80</v>
      </c>
      <c r="Q36" s="13" t="s">
        <v>168</v>
      </c>
      <c r="R36" s="13" t="s">
        <v>141</v>
      </c>
      <c r="S36" s="13" t="s">
        <v>9</v>
      </c>
      <c r="T36" s="13" t="s">
        <v>16</v>
      </c>
      <c r="U36" s="13"/>
      <c r="V36" s="13" t="s">
        <v>38</v>
      </c>
      <c r="W36" s="13"/>
      <c r="X36" s="13" t="s">
        <v>169</v>
      </c>
      <c r="Y36" s="2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</row>
    <row r="37" spans="1:473" s="7" customFormat="1" ht="51" x14ac:dyDescent="0.25">
      <c r="A37" s="4"/>
      <c r="B37" s="2"/>
      <c r="C37" s="12" t="s">
        <v>276</v>
      </c>
      <c r="D37" s="13" t="s">
        <v>277</v>
      </c>
      <c r="E37" s="10" t="str">
        <f>_xlfn.CONCAT(C37,"_",D37)</f>
        <v>URF2023_311_Realizar informe de cumplimiento al plan anual de auditoría, tercer trimestre 2024</v>
      </c>
      <c r="F37" s="13" t="s">
        <v>277</v>
      </c>
      <c r="G37" s="13" t="s">
        <v>271</v>
      </c>
      <c r="H37" s="13" t="s">
        <v>271</v>
      </c>
      <c r="I37" s="13" t="s">
        <v>157</v>
      </c>
      <c r="J37" s="13" t="s">
        <v>158</v>
      </c>
      <c r="K37" s="13"/>
      <c r="L37" s="40">
        <v>45474</v>
      </c>
      <c r="M37" s="40">
        <v>45596</v>
      </c>
      <c r="N37" s="14">
        <f t="shared" si="0"/>
        <v>122</v>
      </c>
      <c r="O37" s="13" t="s">
        <v>167</v>
      </c>
      <c r="P37" s="13" t="s">
        <v>80</v>
      </c>
      <c r="Q37" s="13" t="s">
        <v>168</v>
      </c>
      <c r="R37" s="13" t="s">
        <v>141</v>
      </c>
      <c r="S37" s="13" t="s">
        <v>9</v>
      </c>
      <c r="T37" s="13" t="s">
        <v>16</v>
      </c>
      <c r="U37" s="13"/>
      <c r="V37" s="13" t="s">
        <v>38</v>
      </c>
      <c r="W37" s="13"/>
      <c r="X37" s="13" t="s">
        <v>169</v>
      </c>
      <c r="Y37" s="2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</row>
    <row r="38" spans="1:473" s="7" customFormat="1" ht="51" x14ac:dyDescent="0.25">
      <c r="A38" s="4"/>
      <c r="B38" s="2"/>
      <c r="C38" s="12" t="s">
        <v>278</v>
      </c>
      <c r="D38" s="13" t="s">
        <v>279</v>
      </c>
      <c r="E38" s="10" t="str">
        <f>_xlfn.CONCAT(C38,"_",D38)</f>
        <v>URF2023_312_Realizar sesión ordinaria del Comité Institucional de Coordinación de Control Interno, primer trimestre</v>
      </c>
      <c r="F38" s="13" t="s">
        <v>280</v>
      </c>
      <c r="G38" s="13" t="s">
        <v>281</v>
      </c>
      <c r="H38" s="13" t="s">
        <v>281</v>
      </c>
      <c r="I38" s="13" t="s">
        <v>157</v>
      </c>
      <c r="J38" s="13" t="s">
        <v>158</v>
      </c>
      <c r="K38" s="13"/>
      <c r="L38" s="40">
        <v>45292</v>
      </c>
      <c r="M38" s="40">
        <v>45412</v>
      </c>
      <c r="N38" s="14">
        <f t="shared" si="0"/>
        <v>120</v>
      </c>
      <c r="O38" s="13" t="s">
        <v>167</v>
      </c>
      <c r="P38" s="13" t="s">
        <v>80</v>
      </c>
      <c r="Q38" s="13" t="s">
        <v>282</v>
      </c>
      <c r="R38" s="13" t="s">
        <v>141</v>
      </c>
      <c r="S38" s="13" t="s">
        <v>9</v>
      </c>
      <c r="T38" s="13" t="s">
        <v>16</v>
      </c>
      <c r="U38" s="13"/>
      <c r="V38" s="13" t="s">
        <v>38</v>
      </c>
      <c r="W38" s="13"/>
      <c r="X38" s="13" t="s">
        <v>283</v>
      </c>
      <c r="Y38" s="2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</row>
    <row r="39" spans="1:473" s="7" customFormat="1" ht="51" x14ac:dyDescent="0.25">
      <c r="A39" s="4"/>
      <c r="B39" s="2"/>
      <c r="C39" s="12" t="s">
        <v>284</v>
      </c>
      <c r="D39" s="13" t="s">
        <v>285</v>
      </c>
      <c r="E39" s="10" t="str">
        <f>_xlfn.CONCAT(C39,"_",D39)</f>
        <v>URF2023_313_Realizar sesión ordinaria del Comité Institucional de Coordinación de Control Interno, segundo trimestre</v>
      </c>
      <c r="F39" s="13" t="s">
        <v>280</v>
      </c>
      <c r="G39" s="13" t="s">
        <v>281</v>
      </c>
      <c r="H39" s="13" t="s">
        <v>281</v>
      </c>
      <c r="I39" s="13" t="s">
        <v>157</v>
      </c>
      <c r="J39" s="13" t="s">
        <v>158</v>
      </c>
      <c r="K39" s="13"/>
      <c r="L39" s="40">
        <v>45383</v>
      </c>
      <c r="M39" s="40">
        <v>45504</v>
      </c>
      <c r="N39" s="14">
        <f t="shared" si="0"/>
        <v>121</v>
      </c>
      <c r="O39" s="13" t="s">
        <v>167</v>
      </c>
      <c r="P39" s="13" t="s">
        <v>80</v>
      </c>
      <c r="Q39" s="13" t="s">
        <v>282</v>
      </c>
      <c r="R39" s="13" t="s">
        <v>141</v>
      </c>
      <c r="S39" s="13" t="s">
        <v>9</v>
      </c>
      <c r="T39" s="13" t="s">
        <v>16</v>
      </c>
      <c r="U39" s="13"/>
      <c r="V39" s="13" t="s">
        <v>38</v>
      </c>
      <c r="W39" s="13"/>
      <c r="X39" s="13" t="s">
        <v>283</v>
      </c>
      <c r="Y39" s="2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</row>
    <row r="40" spans="1:473" s="7" customFormat="1" ht="51" x14ac:dyDescent="0.25">
      <c r="A40" s="4"/>
      <c r="B40" s="2"/>
      <c r="C40" s="12" t="s">
        <v>286</v>
      </c>
      <c r="D40" s="13" t="s">
        <v>287</v>
      </c>
      <c r="E40" s="10" t="str">
        <f>_xlfn.CONCAT(C40,"_",D40)</f>
        <v>URF2023_314_Realizar sesión ordinaria del Comité Institucional de Coordinación de Control Interno, tercer trimestre</v>
      </c>
      <c r="F40" s="13" t="s">
        <v>280</v>
      </c>
      <c r="G40" s="13" t="s">
        <v>281</v>
      </c>
      <c r="H40" s="13" t="s">
        <v>281</v>
      </c>
      <c r="I40" s="13" t="s">
        <v>157</v>
      </c>
      <c r="J40" s="13" t="s">
        <v>158</v>
      </c>
      <c r="K40" s="13"/>
      <c r="L40" s="40">
        <v>45474</v>
      </c>
      <c r="M40" s="40">
        <v>45596</v>
      </c>
      <c r="N40" s="14">
        <f t="shared" si="0"/>
        <v>122</v>
      </c>
      <c r="O40" s="13" t="s">
        <v>167</v>
      </c>
      <c r="P40" s="13" t="s">
        <v>80</v>
      </c>
      <c r="Q40" s="13" t="s">
        <v>282</v>
      </c>
      <c r="R40" s="13" t="s">
        <v>141</v>
      </c>
      <c r="S40" s="13" t="s">
        <v>9</v>
      </c>
      <c r="T40" s="13" t="s">
        <v>16</v>
      </c>
      <c r="U40" s="13"/>
      <c r="V40" s="13" t="s">
        <v>38</v>
      </c>
      <c r="W40" s="13"/>
      <c r="X40" s="13" t="s">
        <v>283</v>
      </c>
      <c r="Y40" s="2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</row>
    <row r="41" spans="1:473" s="7" customFormat="1" ht="51" x14ac:dyDescent="0.25">
      <c r="A41" s="4"/>
      <c r="B41" s="2"/>
      <c r="C41" s="12" t="s">
        <v>288</v>
      </c>
      <c r="D41" s="13" t="s">
        <v>289</v>
      </c>
      <c r="E41" s="10" t="str">
        <f>_xlfn.CONCAT(C41,"_",D41)</f>
        <v>URF2023_315_Realizar sesión ordinaria del Comité Institucional de Coordinación de Control Interno, cuarto trimestre</v>
      </c>
      <c r="F41" s="13" t="s">
        <v>280</v>
      </c>
      <c r="G41" s="13" t="s">
        <v>281</v>
      </c>
      <c r="H41" s="13" t="s">
        <v>281</v>
      </c>
      <c r="I41" s="13" t="s">
        <v>157</v>
      </c>
      <c r="J41" s="13" t="s">
        <v>158</v>
      </c>
      <c r="K41" s="13"/>
      <c r="L41" s="40">
        <v>45566</v>
      </c>
      <c r="M41" s="40">
        <v>45657</v>
      </c>
      <c r="N41" s="14">
        <f t="shared" si="0"/>
        <v>91</v>
      </c>
      <c r="O41" s="13" t="s">
        <v>167</v>
      </c>
      <c r="P41" s="13" t="s">
        <v>80</v>
      </c>
      <c r="Q41" s="13" t="s">
        <v>282</v>
      </c>
      <c r="R41" s="13" t="s">
        <v>141</v>
      </c>
      <c r="S41" s="13" t="s">
        <v>9</v>
      </c>
      <c r="T41" s="13" t="s">
        <v>16</v>
      </c>
      <c r="U41" s="13"/>
      <c r="V41" s="13" t="s">
        <v>38</v>
      </c>
      <c r="W41" s="13"/>
      <c r="X41" s="13" t="s">
        <v>283</v>
      </c>
      <c r="Y41" s="2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</row>
    <row r="42" spans="1:473" s="7" customFormat="1" ht="51" x14ac:dyDescent="0.25">
      <c r="A42" s="4"/>
      <c r="B42" s="2"/>
      <c r="C42" s="12" t="s">
        <v>290</v>
      </c>
      <c r="D42" s="13" t="s">
        <v>291</v>
      </c>
      <c r="E42" s="10" t="str">
        <f>_xlfn.CONCAT(C42,"_",D42)</f>
        <v>URF2023_316_Realizar sensibilización del Sistema de Control Interno, primer cuatrimestre</v>
      </c>
      <c r="F42" s="13" t="s">
        <v>292</v>
      </c>
      <c r="G42" s="13" t="s">
        <v>293</v>
      </c>
      <c r="H42" s="13" t="s">
        <v>293</v>
      </c>
      <c r="I42" s="13" t="s">
        <v>157</v>
      </c>
      <c r="J42" s="13" t="s">
        <v>158</v>
      </c>
      <c r="K42" s="13"/>
      <c r="L42" s="40">
        <v>45323</v>
      </c>
      <c r="M42" s="40">
        <v>45443</v>
      </c>
      <c r="N42" s="14">
        <f t="shared" ref="N42:N55" si="1">IF(M42-L42&gt;124,"El tiempo de ejecución de la actividad no puede superar 124 días",M42-L42)</f>
        <v>120</v>
      </c>
      <c r="O42" s="13" t="s">
        <v>167</v>
      </c>
      <c r="P42" s="13" t="s">
        <v>80</v>
      </c>
      <c r="Q42" s="13" t="s">
        <v>294</v>
      </c>
      <c r="R42" s="13" t="s">
        <v>141</v>
      </c>
      <c r="S42" s="13" t="s">
        <v>9</v>
      </c>
      <c r="T42" s="13" t="s">
        <v>16</v>
      </c>
      <c r="U42" s="13"/>
      <c r="V42" s="13" t="s">
        <v>38</v>
      </c>
      <c r="W42" s="13"/>
      <c r="X42" s="13" t="s">
        <v>245</v>
      </c>
      <c r="Y42" s="2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</row>
    <row r="43" spans="1:473" s="7" customFormat="1" ht="51" x14ac:dyDescent="0.25">
      <c r="A43" s="4"/>
      <c r="B43" s="2"/>
      <c r="C43" s="12" t="s">
        <v>295</v>
      </c>
      <c r="D43" s="13" t="s">
        <v>296</v>
      </c>
      <c r="E43" s="10" t="str">
        <f>_xlfn.CONCAT(C43,"_",D43)</f>
        <v>URF2023_317_Realizar sensibilización del Sistema de Control Interno, segundo cuatrimestre</v>
      </c>
      <c r="F43" s="13" t="s">
        <v>292</v>
      </c>
      <c r="G43" s="13" t="s">
        <v>293</v>
      </c>
      <c r="H43" s="13" t="s">
        <v>293</v>
      </c>
      <c r="I43" s="13" t="s">
        <v>157</v>
      </c>
      <c r="J43" s="13" t="s">
        <v>158</v>
      </c>
      <c r="K43" s="13"/>
      <c r="L43" s="40">
        <v>45444</v>
      </c>
      <c r="M43" s="40">
        <v>45565</v>
      </c>
      <c r="N43" s="14">
        <f t="shared" si="1"/>
        <v>121</v>
      </c>
      <c r="O43" s="13" t="s">
        <v>167</v>
      </c>
      <c r="P43" s="13" t="s">
        <v>80</v>
      </c>
      <c r="Q43" s="13" t="s">
        <v>294</v>
      </c>
      <c r="R43" s="13" t="s">
        <v>141</v>
      </c>
      <c r="S43" s="13" t="s">
        <v>9</v>
      </c>
      <c r="T43" s="13" t="s">
        <v>16</v>
      </c>
      <c r="U43" s="13"/>
      <c r="V43" s="13" t="s">
        <v>38</v>
      </c>
      <c r="W43" s="13"/>
      <c r="X43" s="13" t="s">
        <v>245</v>
      </c>
      <c r="Y43" s="2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</row>
    <row r="44" spans="1:473" s="7" customFormat="1" ht="51" x14ac:dyDescent="0.25">
      <c r="A44" s="4"/>
      <c r="B44" s="2"/>
      <c r="C44" s="12" t="s">
        <v>297</v>
      </c>
      <c r="D44" s="13" t="s">
        <v>298</v>
      </c>
      <c r="E44" s="10" t="str">
        <f>_xlfn.CONCAT(C44,"_",D44)</f>
        <v>URF2023_318_Realizar sensibilización del Sistema de Control Interno, tercer cuatrimestre</v>
      </c>
      <c r="F44" s="13" t="s">
        <v>292</v>
      </c>
      <c r="G44" s="13" t="s">
        <v>293</v>
      </c>
      <c r="H44" s="13" t="s">
        <v>293</v>
      </c>
      <c r="I44" s="13" t="s">
        <v>157</v>
      </c>
      <c r="J44" s="13" t="s">
        <v>158</v>
      </c>
      <c r="K44" s="13"/>
      <c r="L44" s="40">
        <v>45536</v>
      </c>
      <c r="M44" s="40">
        <v>45657</v>
      </c>
      <c r="N44" s="14">
        <f t="shared" si="1"/>
        <v>121</v>
      </c>
      <c r="O44" s="13" t="s">
        <v>167</v>
      </c>
      <c r="P44" s="13" t="s">
        <v>80</v>
      </c>
      <c r="Q44" s="13" t="s">
        <v>294</v>
      </c>
      <c r="R44" s="13" t="s">
        <v>141</v>
      </c>
      <c r="S44" s="13" t="s">
        <v>9</v>
      </c>
      <c r="T44" s="13" t="s">
        <v>16</v>
      </c>
      <c r="U44" s="13"/>
      <c r="V44" s="13" t="s">
        <v>38</v>
      </c>
      <c r="W44" s="13"/>
      <c r="X44" s="13" t="s">
        <v>245</v>
      </c>
      <c r="Y44" s="2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</row>
    <row r="45" spans="1:473" s="7" customFormat="1" ht="102" x14ac:dyDescent="0.25">
      <c r="A45" s="4"/>
      <c r="B45" s="2"/>
      <c r="C45" s="12" t="s">
        <v>299</v>
      </c>
      <c r="D45" s="13" t="s">
        <v>300</v>
      </c>
      <c r="E45" s="10" t="str">
        <f>_xlfn.CONCAT(C45,"_",D45)</f>
        <v>URF2023_319_Realizar el Seguimiento a la formulación del Plan Estratégico Institucional 2023-2026 y  Plan de Acción Anual vigencia 2023</v>
      </c>
      <c r="F45" s="13" t="s">
        <v>300</v>
      </c>
      <c r="G45" s="13" t="s">
        <v>301</v>
      </c>
      <c r="H45" s="13" t="s">
        <v>301</v>
      </c>
      <c r="I45" s="13" t="s">
        <v>157</v>
      </c>
      <c r="J45" s="13" t="s">
        <v>158</v>
      </c>
      <c r="K45" s="13"/>
      <c r="L45" s="40">
        <v>45505</v>
      </c>
      <c r="M45" s="40">
        <v>45534</v>
      </c>
      <c r="N45" s="14">
        <f t="shared" si="1"/>
        <v>29</v>
      </c>
      <c r="O45" s="13" t="s">
        <v>167</v>
      </c>
      <c r="P45" s="13" t="s">
        <v>80</v>
      </c>
      <c r="Q45" s="13" t="s">
        <v>168</v>
      </c>
      <c r="R45" s="13" t="s">
        <v>141</v>
      </c>
      <c r="S45" s="13" t="s">
        <v>9</v>
      </c>
      <c r="T45" s="13" t="s">
        <v>16</v>
      </c>
      <c r="U45" s="13"/>
      <c r="V45" s="13" t="s">
        <v>38</v>
      </c>
      <c r="W45" s="13"/>
      <c r="X45" s="13" t="s">
        <v>169</v>
      </c>
      <c r="Y45" s="2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</row>
    <row r="46" spans="1:473" s="7" customFormat="1" ht="89.25" x14ac:dyDescent="0.25">
      <c r="A46" s="4"/>
      <c r="B46" s="2"/>
      <c r="C46" s="12" t="s">
        <v>302</v>
      </c>
      <c r="D46" s="13" t="s">
        <v>303</v>
      </c>
      <c r="E46" s="10" t="str">
        <f>_xlfn.CONCAT(C46,"_",D46)</f>
        <v>URF2023_320_Realizar seguimiento a las acciones generadas producto de la auditoria Informe 13 Auditoría al proceso de Gestión de Comunicaciones</v>
      </c>
      <c r="F46" s="13" t="s">
        <v>304</v>
      </c>
      <c r="G46" s="13" t="s">
        <v>305</v>
      </c>
      <c r="H46" s="13" t="s">
        <v>305</v>
      </c>
      <c r="I46" s="13" t="s">
        <v>157</v>
      </c>
      <c r="J46" s="13" t="s">
        <v>158</v>
      </c>
      <c r="K46" s="13"/>
      <c r="L46" s="40">
        <v>45413</v>
      </c>
      <c r="M46" s="40">
        <v>45443</v>
      </c>
      <c r="N46" s="14">
        <f t="shared" si="1"/>
        <v>30</v>
      </c>
      <c r="O46" s="13" t="s">
        <v>167</v>
      </c>
      <c r="P46" s="13" t="s">
        <v>80</v>
      </c>
      <c r="Q46" s="13" t="s">
        <v>168</v>
      </c>
      <c r="R46" s="13" t="s">
        <v>141</v>
      </c>
      <c r="S46" s="13" t="s">
        <v>9</v>
      </c>
      <c r="T46" s="13" t="s">
        <v>16</v>
      </c>
      <c r="U46" s="13"/>
      <c r="V46" s="13" t="s">
        <v>38</v>
      </c>
      <c r="W46" s="13"/>
      <c r="X46" s="13" t="s">
        <v>169</v>
      </c>
      <c r="Y46" s="2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</row>
    <row r="47" spans="1:473" s="7" customFormat="1" ht="76.5" x14ac:dyDescent="0.25">
      <c r="A47" s="4"/>
      <c r="B47" s="2"/>
      <c r="C47" s="12" t="s">
        <v>306</v>
      </c>
      <c r="D47" s="13" t="s">
        <v>307</v>
      </c>
      <c r="E47" s="10" t="str">
        <f>_xlfn.CONCAT(C47,"_",D47)</f>
        <v>URF2023_321_Realizar seguimiento a las oportunidades de mejora identificadas en la auditoría 07_Evaluación del SCI Contable 2022</v>
      </c>
      <c r="F47" s="13" t="s">
        <v>308</v>
      </c>
      <c r="G47" s="13" t="s">
        <v>305</v>
      </c>
      <c r="H47" s="13" t="s">
        <v>305</v>
      </c>
      <c r="I47" s="13" t="s">
        <v>157</v>
      </c>
      <c r="J47" s="13" t="s">
        <v>158</v>
      </c>
      <c r="K47" s="13"/>
      <c r="L47" s="40">
        <v>45413</v>
      </c>
      <c r="M47" s="40">
        <v>45443</v>
      </c>
      <c r="N47" s="14">
        <f t="shared" si="1"/>
        <v>30</v>
      </c>
      <c r="O47" s="13" t="s">
        <v>167</v>
      </c>
      <c r="P47" s="13" t="s">
        <v>80</v>
      </c>
      <c r="Q47" s="13" t="s">
        <v>168</v>
      </c>
      <c r="R47" s="13" t="s">
        <v>141</v>
      </c>
      <c r="S47" s="13" t="s">
        <v>9</v>
      </c>
      <c r="T47" s="13" t="s">
        <v>16</v>
      </c>
      <c r="U47" s="13"/>
      <c r="V47" s="13" t="s">
        <v>38</v>
      </c>
      <c r="W47" s="13"/>
      <c r="X47" s="13" t="s">
        <v>169</v>
      </c>
      <c r="Y47" s="2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</row>
    <row r="48" spans="1:473" s="7" customFormat="1" ht="204" x14ac:dyDescent="0.25">
      <c r="A48" s="4"/>
      <c r="B48" s="2"/>
      <c r="C48" s="12" t="s">
        <v>309</v>
      </c>
      <c r="D48" s="13" t="s">
        <v>310</v>
      </c>
      <c r="E48" s="10" t="str">
        <f>_xlfn.CONCAT(C48,"_",D48)</f>
        <v>URF2023_322_Realizar  el seguimiento a los procesos de selección de personal, Evaluación del Desempeño Laboral, procesos de provisión transitoria de empleos, Registro Público de Carrera y conformación de las Comisiones de Personal conforme a lo establecido en la Circular Externa 0010 de 2020 de la CNSC</v>
      </c>
      <c r="F48" s="13" t="s">
        <v>311</v>
      </c>
      <c r="G48" s="13" t="s">
        <v>312</v>
      </c>
      <c r="H48" s="13" t="s">
        <v>312</v>
      </c>
      <c r="I48" s="13" t="s">
        <v>157</v>
      </c>
      <c r="J48" s="13" t="s">
        <v>158</v>
      </c>
      <c r="K48" s="13"/>
      <c r="L48" s="40">
        <v>45444</v>
      </c>
      <c r="M48" s="40">
        <v>45485</v>
      </c>
      <c r="N48" s="14">
        <f t="shared" si="1"/>
        <v>41</v>
      </c>
      <c r="O48" s="13" t="s">
        <v>167</v>
      </c>
      <c r="P48" s="13" t="s">
        <v>80</v>
      </c>
      <c r="Q48" s="13" t="s">
        <v>168</v>
      </c>
      <c r="R48" s="13" t="s">
        <v>141</v>
      </c>
      <c r="S48" s="13" t="s">
        <v>9</v>
      </c>
      <c r="T48" s="13" t="s">
        <v>16</v>
      </c>
      <c r="U48" s="13"/>
      <c r="V48" s="13" t="s">
        <v>38</v>
      </c>
      <c r="W48" s="13"/>
      <c r="X48" s="13" t="s">
        <v>169</v>
      </c>
      <c r="Y48" s="2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</row>
    <row r="49" spans="1:473" s="7" customFormat="1" ht="76.5" x14ac:dyDescent="0.25">
      <c r="A49" s="4"/>
      <c r="B49" s="2"/>
      <c r="C49" s="12" t="s">
        <v>313</v>
      </c>
      <c r="D49" s="13" t="s">
        <v>314</v>
      </c>
      <c r="E49" s="10" t="str">
        <f>_xlfn.CONCAT(C49,"_",D49)</f>
        <v>URF2023_323_Realizar seguimiento al Sistema de Seguridad y Salud en el Trabajo de la Unidad</v>
      </c>
      <c r="F49" s="13" t="s">
        <v>315</v>
      </c>
      <c r="G49" s="13" t="s">
        <v>316</v>
      </c>
      <c r="H49" s="13" t="s">
        <v>316</v>
      </c>
      <c r="I49" s="13" t="s">
        <v>157</v>
      </c>
      <c r="J49" s="13" t="s">
        <v>158</v>
      </c>
      <c r="K49" s="13"/>
      <c r="L49" s="40">
        <v>45352</v>
      </c>
      <c r="M49" s="40">
        <v>45394</v>
      </c>
      <c r="N49" s="14">
        <f t="shared" si="1"/>
        <v>42</v>
      </c>
      <c r="O49" s="13" t="s">
        <v>167</v>
      </c>
      <c r="P49" s="13" t="s">
        <v>80</v>
      </c>
      <c r="Q49" s="13" t="s">
        <v>168</v>
      </c>
      <c r="R49" s="13" t="s">
        <v>141</v>
      </c>
      <c r="S49" s="13" t="s">
        <v>9</v>
      </c>
      <c r="T49" s="13" t="s">
        <v>16</v>
      </c>
      <c r="U49" s="13"/>
      <c r="V49" s="13" t="s">
        <v>38</v>
      </c>
      <c r="W49" s="13"/>
      <c r="X49" s="13" t="s">
        <v>169</v>
      </c>
      <c r="Y49" s="2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</row>
    <row r="50" spans="1:473" s="7" customFormat="1" ht="63.75" x14ac:dyDescent="0.25">
      <c r="A50" s="4"/>
      <c r="B50" s="2"/>
      <c r="C50" s="12" t="s">
        <v>317</v>
      </c>
      <c r="D50" s="13" t="s">
        <v>318</v>
      </c>
      <c r="E50" s="10" t="str">
        <f>_xlfn.CONCAT(C50,"_",D50)</f>
        <v>URF2023_324_Elaborar un informe comparativo de las acciones incluidas en los planes de mejoramiento</v>
      </c>
      <c r="F50" s="13" t="s">
        <v>319</v>
      </c>
      <c r="G50" s="13" t="s">
        <v>320</v>
      </c>
      <c r="H50" s="13" t="s">
        <v>321</v>
      </c>
      <c r="I50" s="13" t="s">
        <v>157</v>
      </c>
      <c r="J50" s="13" t="s">
        <v>158</v>
      </c>
      <c r="K50" s="13"/>
      <c r="L50" s="40">
        <v>45505</v>
      </c>
      <c r="M50" s="40">
        <v>45534</v>
      </c>
      <c r="N50" s="14">
        <f t="shared" si="1"/>
        <v>29</v>
      </c>
      <c r="O50" s="13" t="s">
        <v>167</v>
      </c>
      <c r="P50" s="13" t="s">
        <v>80</v>
      </c>
      <c r="Q50" s="13" t="s">
        <v>322</v>
      </c>
      <c r="R50" s="13" t="s">
        <v>141</v>
      </c>
      <c r="S50" s="13" t="s">
        <v>9</v>
      </c>
      <c r="T50" s="13" t="s">
        <v>16</v>
      </c>
      <c r="U50" s="13"/>
      <c r="V50" s="13" t="s">
        <v>38</v>
      </c>
      <c r="W50" s="13"/>
      <c r="X50" s="13" t="s">
        <v>245</v>
      </c>
      <c r="Y50" s="2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</row>
    <row r="51" spans="1:473" s="7" customFormat="1" ht="76.5" x14ac:dyDescent="0.25">
      <c r="A51" s="4"/>
      <c r="B51" s="2"/>
      <c r="C51" s="12" t="s">
        <v>323</v>
      </c>
      <c r="D51" s="13" t="s">
        <v>324</v>
      </c>
      <c r="E51" s="10" t="str">
        <f>_xlfn.CONCAT(C51,"_",D51)</f>
        <v>URF2023_325_Realizar la actualización del Mapa de aseguramiento de la Vigencia</v>
      </c>
      <c r="F51" s="13" t="s">
        <v>325</v>
      </c>
      <c r="G51" s="13" t="s">
        <v>326</v>
      </c>
      <c r="H51" s="13" t="s">
        <v>327</v>
      </c>
      <c r="I51" s="13" t="s">
        <v>157</v>
      </c>
      <c r="J51" s="13" t="s">
        <v>158</v>
      </c>
      <c r="K51" s="13"/>
      <c r="L51" s="40">
        <v>45575</v>
      </c>
      <c r="M51" s="40">
        <v>45611</v>
      </c>
      <c r="N51" s="14">
        <f t="shared" si="1"/>
        <v>36</v>
      </c>
      <c r="O51" s="13" t="s">
        <v>167</v>
      </c>
      <c r="P51" s="13" t="s">
        <v>80</v>
      </c>
      <c r="Q51" s="13" t="s">
        <v>322</v>
      </c>
      <c r="R51" s="13" t="s">
        <v>141</v>
      </c>
      <c r="S51" s="13" t="s">
        <v>9</v>
      </c>
      <c r="T51" s="13" t="s">
        <v>16</v>
      </c>
      <c r="U51" s="13"/>
      <c r="V51" s="13" t="s">
        <v>38</v>
      </c>
      <c r="W51" s="13"/>
      <c r="X51" s="13" t="s">
        <v>245</v>
      </c>
      <c r="Y51" s="2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</row>
    <row r="52" spans="1:473" s="7" customFormat="1" ht="76.5" x14ac:dyDescent="0.25">
      <c r="A52" s="4"/>
      <c r="B52" s="2"/>
      <c r="C52" s="12" t="s">
        <v>328</v>
      </c>
      <c r="D52" s="13" t="s">
        <v>329</v>
      </c>
      <c r="E52" s="10" t="str">
        <f>_xlfn.CONCAT(C52,"_",D52)</f>
        <v>URF2023_326_Realizar sesión de orientación con grupo de Auditores de MHCP de los Instrumentos de Auditoría</v>
      </c>
      <c r="F52" s="13" t="s">
        <v>330</v>
      </c>
      <c r="G52" s="13" t="s">
        <v>331</v>
      </c>
      <c r="H52" s="13" t="s">
        <v>331</v>
      </c>
      <c r="I52" s="13" t="s">
        <v>157</v>
      </c>
      <c r="J52" s="13" t="s">
        <v>158</v>
      </c>
      <c r="K52" s="13"/>
      <c r="L52" s="40">
        <v>45323</v>
      </c>
      <c r="M52" s="40">
        <v>45351</v>
      </c>
      <c r="N52" s="14">
        <f t="shared" si="1"/>
        <v>28</v>
      </c>
      <c r="O52" s="13" t="s">
        <v>167</v>
      </c>
      <c r="P52" s="13" t="s">
        <v>80</v>
      </c>
      <c r="Q52" s="13" t="s">
        <v>332</v>
      </c>
      <c r="R52" s="13" t="s">
        <v>141</v>
      </c>
      <c r="S52" s="13" t="s">
        <v>9</v>
      </c>
      <c r="T52" s="13" t="s">
        <v>16</v>
      </c>
      <c r="U52" s="13"/>
      <c r="V52" s="13" t="s">
        <v>38</v>
      </c>
      <c r="W52" s="13"/>
      <c r="X52" s="13" t="s">
        <v>245</v>
      </c>
      <c r="Y52" s="2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</row>
    <row r="53" spans="1:473" s="7" customFormat="1" ht="114.75" x14ac:dyDescent="0.25">
      <c r="A53" s="4"/>
      <c r="B53" s="2"/>
      <c r="C53" s="12" t="s">
        <v>333</v>
      </c>
      <c r="D53" s="13" t="s">
        <v>334</v>
      </c>
      <c r="E53" s="10" t="str">
        <f>_xlfn.CONCAT(C53,"_",D53)</f>
        <v>URF2023_327_Realizar el informe del Programa de Aseguramiento y Mejora de la Calidad de la Auditoria Interna</v>
      </c>
      <c r="F53" s="13" t="s">
        <v>335</v>
      </c>
      <c r="G53" s="13" t="s">
        <v>336</v>
      </c>
      <c r="H53" s="13" t="s">
        <v>336</v>
      </c>
      <c r="I53" s="13" t="s">
        <v>157</v>
      </c>
      <c r="J53" s="13" t="s">
        <v>158</v>
      </c>
      <c r="K53" s="13"/>
      <c r="L53" s="40">
        <v>45597</v>
      </c>
      <c r="M53" s="40">
        <v>45626</v>
      </c>
      <c r="N53" s="14">
        <f t="shared" si="1"/>
        <v>29</v>
      </c>
      <c r="O53" s="13" t="s">
        <v>167</v>
      </c>
      <c r="P53" s="13" t="s">
        <v>80</v>
      </c>
      <c r="Q53" s="13" t="s">
        <v>322</v>
      </c>
      <c r="R53" s="13" t="s">
        <v>141</v>
      </c>
      <c r="S53" s="13" t="s">
        <v>9</v>
      </c>
      <c r="T53" s="13" t="s">
        <v>16</v>
      </c>
      <c r="U53" s="13"/>
      <c r="V53" s="13" t="s">
        <v>38</v>
      </c>
      <c r="W53" s="13"/>
      <c r="X53" s="13" t="s">
        <v>283</v>
      </c>
      <c r="Y53" s="2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</row>
    <row r="54" spans="1:473" s="7" customFormat="1" ht="63.75" x14ac:dyDescent="0.25">
      <c r="A54" s="4"/>
      <c r="B54" s="2"/>
      <c r="C54" s="12" t="s">
        <v>337</v>
      </c>
      <c r="D54" s="13" t="s">
        <v>338</v>
      </c>
      <c r="E54" s="10" t="str">
        <f>_xlfn.CONCAT(C54,"_",D54)</f>
        <v>URF2023_328_Elaborar el procedimiento para el reporte de riesgos de afectación o pérdida de recursos públicos</v>
      </c>
      <c r="F54" s="13" t="s">
        <v>339</v>
      </c>
      <c r="G54" s="13" t="s">
        <v>340</v>
      </c>
      <c r="H54" s="13" t="s">
        <v>340</v>
      </c>
      <c r="I54" s="13" t="s">
        <v>157</v>
      </c>
      <c r="J54" s="13" t="s">
        <v>158</v>
      </c>
      <c r="K54" s="13"/>
      <c r="L54" s="40">
        <v>45383</v>
      </c>
      <c r="M54" s="40">
        <v>45412</v>
      </c>
      <c r="N54" s="14">
        <f t="shared" si="1"/>
        <v>29</v>
      </c>
      <c r="O54" s="13" t="s">
        <v>167</v>
      </c>
      <c r="P54" s="13" t="s">
        <v>80</v>
      </c>
      <c r="Q54" s="13" t="s">
        <v>322</v>
      </c>
      <c r="R54" s="13" t="s">
        <v>141</v>
      </c>
      <c r="S54" s="13" t="s">
        <v>9</v>
      </c>
      <c r="T54" s="13" t="s">
        <v>16</v>
      </c>
      <c r="U54" s="13"/>
      <c r="V54" s="13" t="s">
        <v>38</v>
      </c>
      <c r="W54" s="13"/>
      <c r="X54" s="13" t="s">
        <v>245</v>
      </c>
      <c r="Y54" s="2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</row>
    <row r="55" spans="1:473" s="7" customFormat="1" ht="63.75" x14ac:dyDescent="0.25">
      <c r="A55" s="4"/>
      <c r="B55" s="2"/>
      <c r="C55" s="12" t="s">
        <v>341</v>
      </c>
      <c r="D55" s="13" t="s">
        <v>342</v>
      </c>
      <c r="E55" s="10" t="str">
        <f>_xlfn.CONCAT(C55,"_",D55)</f>
        <v>URF2023_329_Apoyo_MHCP Realizar la auditoria al proceso de Gestión de la Información</v>
      </c>
      <c r="F55" s="13" t="s">
        <v>343</v>
      </c>
      <c r="G55" s="13" t="s">
        <v>344</v>
      </c>
      <c r="H55" s="13" t="s">
        <v>344</v>
      </c>
      <c r="I55" s="13" t="s">
        <v>157</v>
      </c>
      <c r="J55" s="13" t="s">
        <v>158</v>
      </c>
      <c r="K55" s="13"/>
      <c r="L55" s="40">
        <v>45505</v>
      </c>
      <c r="M55" s="40">
        <v>45534</v>
      </c>
      <c r="N55" s="14">
        <f t="shared" si="1"/>
        <v>29</v>
      </c>
      <c r="O55" s="13" t="s">
        <v>167</v>
      </c>
      <c r="P55" s="13" t="s">
        <v>80</v>
      </c>
      <c r="Q55" s="13" t="s">
        <v>322</v>
      </c>
      <c r="R55" s="13" t="s">
        <v>141</v>
      </c>
      <c r="S55" s="13" t="s">
        <v>9</v>
      </c>
      <c r="T55" s="13" t="s">
        <v>16</v>
      </c>
      <c r="U55" s="13"/>
      <c r="V55" s="13" t="s">
        <v>38</v>
      </c>
      <c r="W55" s="13"/>
      <c r="X55" s="13" t="s">
        <v>169</v>
      </c>
      <c r="Y55" s="2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</row>
  </sheetData>
  <sheetProtection autoFilter="0"/>
  <autoFilter ref="C9:X55" xr:uid="{5A3C2CAD-637C-41E5-9B5C-D1D7BCF9E2E5}"/>
  <mergeCells count="27">
    <mergeCell ref="D7:Q8"/>
    <mergeCell ref="R7:S8"/>
    <mergeCell ref="T7:W8"/>
    <mergeCell ref="X7:X8"/>
    <mergeCell ref="C9:C10"/>
    <mergeCell ref="D9:D10"/>
    <mergeCell ref="F9:F10"/>
    <mergeCell ref="G9:G10"/>
    <mergeCell ref="H9:H10"/>
    <mergeCell ref="I9:I10"/>
    <mergeCell ref="J9:J10"/>
    <mergeCell ref="V9:V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W9:W10"/>
    <mergeCell ref="X9:X10"/>
    <mergeCell ref="D4:X6"/>
    <mergeCell ref="E9:E10"/>
  </mergeCells>
  <phoneticPr fontId="31" type="noConversion"/>
  <conditionalFormatting sqref="N11:N55">
    <cfRule type="cellIs" dxfId="0" priority="1" operator="greaterThan">
      <formula>125</formula>
    </cfRule>
  </conditionalFormatting>
  <dataValidations xWindow="1036" yWindow="901" count="26">
    <dataValidation type="list" allowBlank="1" showInputMessage="1" showErrorMessage="1" promptTitle=" RESPONSABLE TAREA" prompt="Seleccione de la lista desplegable, el servidor público encargado del cumplimiento de la tarea y de su registro en el SMGI. _x000a_" sqref="J7 J9:J10" xr:uid="{B41207F6-07F1-4AFE-B6C5-472424431C97}">
      <formula1>#REF!</formula1>
    </dataValidation>
    <dataValidation type="list" allowBlank="1" showInputMessage="1" showErrorMessage="1" promptTitle="PROCESO RESPONSABLE" prompt="De la lista desplegable. indique el proceso responsable de ejecucción de la tarea" sqref="I7" xr:uid="{0E129676-EA83-48BE-BFE2-80ACCBC85F66}">
      <formula1>#REF!</formula1>
    </dataValidation>
    <dataValidation type="list" allowBlank="1" showInputMessage="1" showErrorMessage="1" sqref="R7:S7" xr:uid="{70E8CAB1-0DCF-4D38-9911-9383613A3691}">
      <formula1>#REF!</formula1>
    </dataValidation>
    <dataValidation type="list" allowBlank="1" showInputMessage="1" showErrorMessage="1" promptTitle="INTERNO-EXTERNO" prompt="De la lista desplegable, seleccione si la situación que puede presentarse es externa o interna. " sqref="P7 P9:P10" xr:uid="{421FCC17-F4DC-42F5-81A3-E530B94BAA95}">
      <formula1>#REF!</formula1>
    </dataValidation>
    <dataValidation type="list" allowBlank="1" showInputMessage="1" showErrorMessage="1" promptTitle="APROBADOR TAREA" prompt="Seleccione de la lista desplegable, el responsable de verificar el cumplimiento de la tarea." sqref="O7 O9:O10" xr:uid="{9F0B4AC6-87F4-4686-95B4-BD2CA9CD2243}">
      <formula1>#REF!</formula1>
    </dataValidation>
    <dataValidation allowBlank="1" showInputMessage="1" showErrorMessage="1" promptTitle="CÓDIGO ACCIÓN" prompt="Este código se asignará por el proceso de Direccionamiento y Planeación cuando se realice la consolidación " sqref="C4:C9 C11:C55" xr:uid="{52E0E856-3641-4420-A23E-D795D39B5296}"/>
    <dataValidation allowBlank="1" showInputMessage="1" showErrorMessage="1" promptTitle="NOMBRE DE LA TAREA" prompt="Identifique el nombre de la tarea, debe iniciar con un verbo en infinitivo. _x000a__x000a_Nota: tener en cuenta que con el cumplimiento de la tarea se debe generar un producto tangible. _x000a__x000a_" sqref="D9 D11:D55 D4:E4 D7:E7" xr:uid="{27AF8B81-427B-4110-9231-83F769CD4646}"/>
    <dataValidation allowBlank="1" showInputMessage="1" showErrorMessage="1" promptTitle="TOTAL DÍAS TAREA" prompt="Campo formulado, por favor no modificar." sqref="N7 N9" xr:uid="{632DE9FE-3E50-4AF7-B7F2-5DCA712D28D4}"/>
    <dataValidation allowBlank="1" showInputMessage="1" showErrorMessage="1" promptTitle="DESCRIPCIÓN DE LA TAREA" prompt="Ampliar la información de la tarea identificada, incluir atributos de calidad y demás especificaciones necesarias." sqref="F7 F9 F11:F55" xr:uid="{83781B25-9AED-4CA3-89A0-65CD91150AC3}"/>
    <dataValidation allowBlank="1" showInputMessage="1" showErrorMessage="1" promptTitle="POS. SITUACIONES QUE AFECTAN CUM" prompt="Describa la situación que puede afectar el cumplimiento de la tarea._x000a_" sqref="Q7 Q9 Q11:Q55" xr:uid="{7303268A-9682-4C75-8988-5A958A0F7DDF}"/>
    <dataValidation allowBlank="1" showInputMessage="1" showErrorMessage="1" promptTitle="RECURSOS" prompt="Marque con X los tipos de recursos necesarios para la ejecución de la tarea. " sqref="T7:W7" xr:uid="{B16EC9E1-37F1-42BC-AC00-06F60B59E23D}"/>
    <dataValidation allowBlank="1" showInputMessage="1" showErrorMessage="1" promptTitle="FECHA FINAL " prompt="Registre la fecha máxima del cumplimiento de la acción DD/MM/AAAA_x000a_" sqref="M7 M9" xr:uid="{67419EF0-1437-47F3-A61B-A4CF3CC220C9}"/>
    <dataValidation allowBlank="1" showInputMessage="1" showErrorMessage="1" promptTitle="FECHA INICIAL " prompt="Registre la fecha en la que debe iniciar el cumplimiento de la acción DD/MM/AAAA_x000a__x000a_" sqref="L7" xr:uid="{B217C5E5-8CE8-4590-AF79-437D6BF0944E}"/>
    <dataValidation allowBlank="1" showInputMessage="1" showErrorMessage="1" promptTitle="PRODUCTO (ENTREGABLE)" prompt="Registre el producto tangible resultado de ejecución de la tarea; tener en cuenta que este producto se debe adjuntar cuando se documente el cumplimiento de la tarea para tramitar su aprobación. " sqref="G7:H7 G9:H9" xr:uid="{1ACD627D-34BC-430E-90D8-4349BC256517}"/>
    <dataValidation type="list" allowBlank="1" showInputMessage="1" showErrorMessage="1" promptTitle="PROCESO RESPONSABLE" prompt="De la lista desplegable. indique el proceso responsable de ejecucción de la tarea." sqref="I9:I10" xr:uid="{D83EB8BF-6281-4A34-914F-66E2A3330435}">
      <formula1>#REF!</formula1>
    </dataValidation>
    <dataValidation allowBlank="1" showInputMessage="1" showErrorMessage="1" promptTitle="COLABORADOR" prompt="De la lista desplegable, identifique el servidor que puede apoyar el cumplimiento de la tarea (Puede repprtar el SMGI, peno no enviar para aprobación)." sqref="K9:K10" xr:uid="{D9E795DA-5741-42FA-8628-D63D33200869}"/>
    <dataValidation type="list" allowBlank="1" showInputMessage="1" showErrorMessage="1" promptTitle="OBJETIVO ESTRATÉGICO" prompt="De la lista desplegable, seleccione el objetivo estratégico que tiene relación con  la tarea. " sqref="R9:R10" xr:uid="{40F7C593-0DD1-475E-B6DB-88B33EF4BD48}">
      <formula1>#REF!</formula1>
    </dataValidation>
    <dataValidation type="list" allowBlank="1" showInputMessage="1" showErrorMessage="1" promptTitle="INICIATIVA ESTRATÉGICA" prompt="De la lista desplegable, seleccione la iniciativa estratégica que tiene relación con  la tarea y que corresponde con el objetivo estratégico amteriormente seleccionado." sqref="S9:S10" xr:uid="{B62BB12F-42F6-4CD5-91A4-9A2050B663AD}">
      <formula1>#REF!</formula1>
    </dataValidation>
    <dataValidation allowBlank="1" showInputMessage="1" showErrorMessage="1" promptTitle="RECURSOS" prompt="Seleccione los recursos que requiere para el desarrollo de la tarea." sqref="T9:W10" xr:uid="{4968FFF6-E3C5-442D-8F36-8B2FD1A19EC0}"/>
    <dataValidation allowBlank="1" showInputMessage="1" showErrorMessage="1" promptTitle="NOMBRE PRODUCTO (ENTREGABLE)" prompt="Registre el NOMBRE del producto tangible resultado de ejecución de la tarea; tener en cuenta que este producto se debe adjuntar cuando se documente el cumplimiento de la tarea para tramitar su aprobación. " sqref="H55 G11:G55" xr:uid="{4E1C9D43-F2BD-416C-8E67-3BEA3A4A0181}"/>
    <dataValidation type="date" allowBlank="1" showInputMessage="1" showErrorMessage="1" errorTitle="Fecha límite de las tareas" error="Las actividades programadas en el plan de acción de la vigencia deben programarse y ejecutarse entre el 01 de enero y el 31 de diciembre; para fechas posteriores se deben incluir en el plan de acción de la siguiente vigencia." promptTitle="FECHA FINAL " prompt="Registre la fecha máxima del cumplimiento de la acción DD/MM/AAAA_x000a_" sqref="M11:M55" xr:uid="{3B261E69-0AB7-43B5-8158-73057A215B64}">
      <formula1>45292</formula1>
      <formula2>45657</formula2>
    </dataValidation>
    <dataValidation allowBlank="1" showInputMessage="1" showErrorMessage="1" promptTitle="FECHA INICIAL" prompt="Registre la fecha con formato DD-MM-AAAA en la que inicia la ejecución de la tarea." sqref="L9:L10 L11:L55" xr:uid="{B9261C5F-4A53-4C8C-B92E-872B39BC00EA}"/>
    <dataValidation allowBlank="1" showInputMessage="1" showErrorMessage="1" promptTitle="TAREA CON CÓDIGO" prompt="Este campo se diigencia de manera automática con la información registrada por el proceso._x000a_ _x000a__x000a_" sqref="E9:E55" xr:uid="{8B58AFC9-74AD-4492-A0EB-F7CC1A83E1EF}"/>
    <dataValidation allowBlank="1" showInputMessage="1" showErrorMessage="1" promptTitle="DESCRIPCIÓN DEL PRODUCTO" prompt="Describa el producto tangible, resultado de ejecución de la tarea; tenga en cuenta criterios de calidad, oportunidad, entre otros importantes para su generación." sqref="H11:H54" xr:uid="{172C55C6-B3D2-43A6-B3EA-202E966A9D3A}"/>
    <dataValidation allowBlank="1" showInputMessage="1" showErrorMessage="1" promptTitle="TOTAL DÍAS TAREA" prompt="Campo formulado, por favor no modificar._x000a_Nota: ninguna tarea puede superar 124 de plazo para su ejecución; si toma un tiempo superior a este, debe dividirla con avances en diferentes periodos. " sqref="N11:N55" xr:uid="{52ACB502-4EA5-4EAB-ABB2-9622D8C71FA1}"/>
    <dataValidation allowBlank="1" showInputMessage="1" showErrorMessage="1" promptTitle="PLAN DE ACCIÓN ASOCIADO" prompt="Seleccione de la lista desplegable el plan o planes que se encuentran asociados a las tareas." sqref="X9:X10" xr:uid="{BDC61F99-7A9C-44B0-ACF5-078F416557B7}"/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31EE-5293-4C4D-AD2C-B423FF2DB94A}">
  <sheetPr>
    <tabColor rgb="FF504F4E"/>
  </sheetPr>
  <dimension ref="B2:BG35"/>
  <sheetViews>
    <sheetView topLeftCell="G1" workbookViewId="0">
      <selection activeCell="M6" sqref="M6"/>
    </sheetView>
  </sheetViews>
  <sheetFormatPr baseColWidth="10" defaultColWidth="11.42578125" defaultRowHeight="15" x14ac:dyDescent="0.25"/>
  <cols>
    <col min="1" max="1" width="11.42578125" style="1"/>
    <col min="2" max="2" width="27" style="1" customWidth="1"/>
    <col min="3" max="3" width="21" style="1" customWidth="1"/>
    <col min="4" max="4" width="16.7109375" style="1" customWidth="1"/>
    <col min="5" max="5" width="17.85546875" style="1" customWidth="1"/>
    <col min="6" max="7" width="33.42578125" style="1" customWidth="1"/>
    <col min="8" max="16384" width="11.42578125" style="1"/>
  </cols>
  <sheetData>
    <row r="2" spans="2:59" ht="40.5" customHeight="1" x14ac:dyDescent="0.25">
      <c r="B2" s="39" t="s">
        <v>346</v>
      </c>
      <c r="C2" s="39" t="s">
        <v>347</v>
      </c>
      <c r="D2" s="39" t="s">
        <v>348</v>
      </c>
      <c r="E2" s="39" t="s">
        <v>349</v>
      </c>
      <c r="F2" s="39" t="s">
        <v>350</v>
      </c>
      <c r="G2" s="39" t="s">
        <v>351</v>
      </c>
      <c r="H2" s="51" t="s">
        <v>352</v>
      </c>
      <c r="I2" s="52"/>
      <c r="J2" s="52"/>
      <c r="K2" s="53"/>
      <c r="L2" s="51" t="s">
        <v>13</v>
      </c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3"/>
      <c r="AH2" s="54" t="s">
        <v>14</v>
      </c>
      <c r="AI2" s="54"/>
      <c r="AJ2" s="54"/>
      <c r="AK2" s="54"/>
      <c r="AL2" s="54"/>
      <c r="AM2" s="54"/>
      <c r="AN2" s="54"/>
      <c r="AO2" s="55" t="s">
        <v>15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7"/>
    </row>
    <row r="3" spans="2:59" ht="38.25" customHeight="1" x14ac:dyDescent="0.25">
      <c r="B3" s="8" t="s">
        <v>76</v>
      </c>
      <c r="C3" s="8" t="s">
        <v>133</v>
      </c>
      <c r="D3" s="8" t="s">
        <v>353</v>
      </c>
      <c r="E3" s="15" t="s">
        <v>90</v>
      </c>
      <c r="F3" s="22" t="s">
        <v>354</v>
      </c>
      <c r="G3" s="21" t="s">
        <v>355</v>
      </c>
      <c r="H3" s="18" t="s">
        <v>16</v>
      </c>
      <c r="I3" s="18" t="s">
        <v>37</v>
      </c>
      <c r="J3" s="18" t="s">
        <v>38</v>
      </c>
      <c r="K3" s="18" t="s">
        <v>39</v>
      </c>
      <c r="L3" s="42" t="s">
        <v>40</v>
      </c>
      <c r="M3" s="42" t="s">
        <v>41</v>
      </c>
      <c r="N3" s="42" t="s">
        <v>356</v>
      </c>
      <c r="O3" s="38" t="s">
        <v>42</v>
      </c>
      <c r="P3" s="38" t="s">
        <v>43</v>
      </c>
      <c r="Q3" s="38" t="s">
        <v>44</v>
      </c>
      <c r="R3" s="38" t="s">
        <v>45</v>
      </c>
      <c r="S3" s="38" t="s">
        <v>46</v>
      </c>
      <c r="T3" s="38" t="s">
        <v>47</v>
      </c>
      <c r="U3" s="38" t="s">
        <v>48</v>
      </c>
      <c r="V3" s="38" t="s">
        <v>49</v>
      </c>
      <c r="W3" s="38" t="s">
        <v>142</v>
      </c>
      <c r="X3" s="38" t="s">
        <v>50</v>
      </c>
      <c r="Y3" s="38" t="s">
        <v>51</v>
      </c>
      <c r="Z3" s="35" t="s">
        <v>52</v>
      </c>
      <c r="AA3" s="38" t="s">
        <v>283</v>
      </c>
      <c r="AB3" s="38" t="s">
        <v>161</v>
      </c>
      <c r="AC3" s="38" t="s">
        <v>128</v>
      </c>
      <c r="AD3" s="38" t="s">
        <v>131</v>
      </c>
      <c r="AE3" s="38" t="s">
        <v>53</v>
      </c>
      <c r="AF3" s="38" t="s">
        <v>54</v>
      </c>
      <c r="AG3" s="38" t="s">
        <v>55</v>
      </c>
      <c r="AH3" s="31" t="s">
        <v>16</v>
      </c>
      <c r="AI3" s="31" t="s">
        <v>17</v>
      </c>
      <c r="AJ3" s="31" t="s">
        <v>18</v>
      </c>
      <c r="AK3" s="31" t="s">
        <v>56</v>
      </c>
      <c r="AL3" s="31" t="s">
        <v>19</v>
      </c>
      <c r="AM3" s="31" t="s">
        <v>57</v>
      </c>
      <c r="AN3" s="31" t="s">
        <v>20</v>
      </c>
      <c r="AO3" s="28" t="s">
        <v>58</v>
      </c>
      <c r="AP3" s="28" t="s">
        <v>59</v>
      </c>
      <c r="AQ3" s="29" t="s">
        <v>60</v>
      </c>
      <c r="AR3" s="29" t="s">
        <v>61</v>
      </c>
      <c r="AS3" s="29" t="s">
        <v>62</v>
      </c>
      <c r="AT3" s="26" t="s">
        <v>63</v>
      </c>
      <c r="AU3" s="26" t="s">
        <v>64</v>
      </c>
      <c r="AV3" s="26" t="s">
        <v>65</v>
      </c>
      <c r="AW3" s="26" t="s">
        <v>66</v>
      </c>
      <c r="AX3" s="26" t="s">
        <v>67</v>
      </c>
      <c r="AY3" s="26" t="s">
        <v>68</v>
      </c>
      <c r="AZ3" s="26" t="s">
        <v>69</v>
      </c>
      <c r="BA3" s="26" t="s">
        <v>70</v>
      </c>
      <c r="BB3" s="24" t="s">
        <v>71</v>
      </c>
      <c r="BC3" s="37" t="s">
        <v>72</v>
      </c>
      <c r="BD3" s="37" t="s">
        <v>73</v>
      </c>
      <c r="BE3" s="37" t="s">
        <v>357</v>
      </c>
      <c r="BF3" s="31" t="s">
        <v>74</v>
      </c>
      <c r="BG3" s="34" t="s">
        <v>75</v>
      </c>
    </row>
    <row r="4" spans="2:59" ht="38.25" customHeight="1" x14ac:dyDescent="0.25">
      <c r="B4" s="8" t="s">
        <v>93</v>
      </c>
      <c r="C4" s="8" t="s">
        <v>157</v>
      </c>
      <c r="D4" s="10" t="s">
        <v>358</v>
      </c>
      <c r="E4" s="15" t="s">
        <v>80</v>
      </c>
      <c r="F4" s="19" t="s">
        <v>115</v>
      </c>
      <c r="G4" s="21" t="s">
        <v>359</v>
      </c>
      <c r="L4" s="38" t="s">
        <v>81</v>
      </c>
      <c r="M4" s="38" t="s">
        <v>82</v>
      </c>
      <c r="N4" s="38" t="s">
        <v>84</v>
      </c>
      <c r="W4" s="38" t="s">
        <v>360</v>
      </c>
      <c r="AA4" s="38" t="s">
        <v>245</v>
      </c>
      <c r="AC4" s="38" t="s">
        <v>129</v>
      </c>
      <c r="AD4" s="38" t="s">
        <v>119</v>
      </c>
    </row>
    <row r="5" spans="2:59" ht="38.25" customHeight="1" x14ac:dyDescent="0.25">
      <c r="B5" s="8" t="s">
        <v>105</v>
      </c>
      <c r="C5" s="8" t="s">
        <v>154</v>
      </c>
      <c r="D5" s="10" t="s">
        <v>158</v>
      </c>
      <c r="F5" s="20" t="s">
        <v>141</v>
      </c>
      <c r="G5" s="21" t="s">
        <v>361</v>
      </c>
      <c r="L5" s="38" t="s">
        <v>94</v>
      </c>
      <c r="M5" s="38" t="s">
        <v>108</v>
      </c>
      <c r="N5" s="41" t="s">
        <v>83</v>
      </c>
      <c r="W5" s="38" t="s">
        <v>123</v>
      </c>
      <c r="AA5" s="38" t="s">
        <v>250</v>
      </c>
      <c r="AC5" s="38" t="s">
        <v>118</v>
      </c>
      <c r="AD5" s="38" t="s">
        <v>121</v>
      </c>
    </row>
    <row r="6" spans="2:59" ht="38.25" customHeight="1" x14ac:dyDescent="0.25">
      <c r="B6" s="8" t="s">
        <v>85</v>
      </c>
      <c r="C6" s="8" t="s">
        <v>140</v>
      </c>
      <c r="D6" s="8" t="s">
        <v>155</v>
      </c>
      <c r="F6" s="36" t="s">
        <v>152</v>
      </c>
      <c r="G6" s="21" t="s">
        <v>362</v>
      </c>
      <c r="L6" s="38" t="s">
        <v>363</v>
      </c>
      <c r="M6" s="41" t="s">
        <v>364</v>
      </c>
      <c r="N6" s="38" t="s">
        <v>96</v>
      </c>
      <c r="W6" s="38" t="s">
        <v>116</v>
      </c>
      <c r="AA6" s="38" t="s">
        <v>189</v>
      </c>
      <c r="AC6" s="38" t="s">
        <v>126</v>
      </c>
    </row>
    <row r="7" spans="2:59" ht="38.25" customHeight="1" x14ac:dyDescent="0.25">
      <c r="B7" s="8"/>
      <c r="C7" s="8" t="s">
        <v>149</v>
      </c>
      <c r="D7" s="8" t="s">
        <v>134</v>
      </c>
      <c r="F7" s="30" t="s">
        <v>365</v>
      </c>
      <c r="G7" s="33" t="s">
        <v>6</v>
      </c>
      <c r="L7" s="38" t="s">
        <v>107</v>
      </c>
      <c r="M7" s="38" t="s">
        <v>87</v>
      </c>
      <c r="N7" s="38" t="s">
        <v>102</v>
      </c>
      <c r="W7" s="38" t="s">
        <v>88</v>
      </c>
      <c r="AA7" s="38" t="s">
        <v>169</v>
      </c>
    </row>
    <row r="8" spans="2:59" ht="38.25" customHeight="1" x14ac:dyDescent="0.25">
      <c r="C8" s="8" t="s">
        <v>150</v>
      </c>
      <c r="D8" s="8" t="s">
        <v>79</v>
      </c>
      <c r="F8" s="27" t="s">
        <v>135</v>
      </c>
      <c r="G8" s="33" t="s">
        <v>7</v>
      </c>
      <c r="L8" s="41" t="s">
        <v>100</v>
      </c>
      <c r="M8" s="38" t="s">
        <v>92</v>
      </c>
      <c r="N8" s="41" t="s">
        <v>104</v>
      </c>
      <c r="W8" s="38" t="s">
        <v>146</v>
      </c>
      <c r="AC8" s="32"/>
    </row>
    <row r="9" spans="2:59" ht="38.25" customHeight="1" x14ac:dyDescent="0.25">
      <c r="C9" s="8" t="s">
        <v>138</v>
      </c>
      <c r="D9" s="8" t="s">
        <v>366</v>
      </c>
      <c r="G9" s="25" t="s">
        <v>8</v>
      </c>
      <c r="L9" s="38" t="s">
        <v>86</v>
      </c>
      <c r="M9" s="38" t="s">
        <v>95</v>
      </c>
      <c r="N9" s="9"/>
      <c r="W9" s="29" t="s">
        <v>148</v>
      </c>
    </row>
    <row r="10" spans="2:59" ht="38.25" customHeight="1" x14ac:dyDescent="0.25">
      <c r="C10" s="8" t="s">
        <v>77</v>
      </c>
      <c r="D10" s="8" t="s">
        <v>367</v>
      </c>
      <c r="G10" s="25" t="s">
        <v>9</v>
      </c>
      <c r="L10" s="38" t="s">
        <v>91</v>
      </c>
      <c r="M10" s="38" t="s">
        <v>106</v>
      </c>
      <c r="N10" s="9"/>
      <c r="W10" s="29" t="s">
        <v>145</v>
      </c>
    </row>
    <row r="11" spans="2:59" ht="38.25" customHeight="1" x14ac:dyDescent="0.25">
      <c r="C11" s="8" t="s">
        <v>112</v>
      </c>
      <c r="D11" s="8" t="s">
        <v>368</v>
      </c>
      <c r="F11" s="9"/>
      <c r="G11" s="23" t="s">
        <v>1</v>
      </c>
      <c r="L11" s="38" t="s">
        <v>109</v>
      </c>
      <c r="M11" s="38" t="s">
        <v>110</v>
      </c>
      <c r="N11" s="9"/>
      <c r="W11" s="29" t="s">
        <v>143</v>
      </c>
    </row>
    <row r="12" spans="2:59" ht="38.25" customHeight="1" x14ac:dyDescent="0.25">
      <c r="D12" s="8" t="s">
        <v>369</v>
      </c>
      <c r="F12" s="9"/>
      <c r="G12" s="23" t="s">
        <v>2</v>
      </c>
      <c r="L12" s="38" t="s">
        <v>370</v>
      </c>
      <c r="M12" s="38" t="s">
        <v>99</v>
      </c>
      <c r="N12" s="9"/>
      <c r="W12" s="29" t="s">
        <v>144</v>
      </c>
    </row>
    <row r="13" spans="2:59" ht="38.25" customHeight="1" x14ac:dyDescent="0.25">
      <c r="D13" s="8" t="s">
        <v>345</v>
      </c>
      <c r="F13" s="9"/>
      <c r="G13" s="17" t="s">
        <v>371</v>
      </c>
      <c r="L13" s="38" t="s">
        <v>98</v>
      </c>
      <c r="M13" s="41" t="s">
        <v>111</v>
      </c>
      <c r="N13" s="9"/>
      <c r="W13" s="29" t="s">
        <v>188</v>
      </c>
    </row>
    <row r="14" spans="2:59" ht="38.25" customHeight="1" x14ac:dyDescent="0.25">
      <c r="D14" s="8" t="s">
        <v>160</v>
      </c>
      <c r="F14" s="9"/>
      <c r="G14" s="17" t="s">
        <v>3</v>
      </c>
      <c r="L14" s="9"/>
      <c r="M14" s="38" t="s">
        <v>101</v>
      </c>
      <c r="N14" s="9"/>
      <c r="W14" s="29" t="s">
        <v>372</v>
      </c>
    </row>
    <row r="15" spans="2:59" ht="38.25" customHeight="1" x14ac:dyDescent="0.25">
      <c r="D15" s="8" t="s">
        <v>139</v>
      </c>
      <c r="F15" s="9"/>
      <c r="G15" s="16" t="s">
        <v>4</v>
      </c>
      <c r="L15" s="9"/>
      <c r="M15" s="41" t="s">
        <v>373</v>
      </c>
      <c r="N15" s="9"/>
      <c r="W15" s="29" t="s">
        <v>374</v>
      </c>
    </row>
    <row r="16" spans="2:59" ht="38.25" customHeight="1" x14ac:dyDescent="0.25">
      <c r="D16" s="8" t="s">
        <v>375</v>
      </c>
      <c r="F16" s="9"/>
      <c r="G16" s="16" t="s">
        <v>5</v>
      </c>
      <c r="L16" s="9"/>
      <c r="M16" s="9"/>
      <c r="N16" s="9"/>
      <c r="W16" s="29" t="s">
        <v>376</v>
      </c>
    </row>
    <row r="17" spans="4:23" ht="38.25" customHeight="1" x14ac:dyDescent="0.25">
      <c r="D17" s="8" t="s">
        <v>167</v>
      </c>
      <c r="F17" s="9"/>
      <c r="L17" s="9"/>
      <c r="M17" s="9"/>
      <c r="N17" s="9"/>
      <c r="W17" s="29" t="s">
        <v>377</v>
      </c>
    </row>
    <row r="18" spans="4:23" ht="38.25" customHeight="1" x14ac:dyDescent="0.25">
      <c r="D18" s="8" t="s">
        <v>378</v>
      </c>
      <c r="L18" s="9"/>
      <c r="M18" s="9"/>
      <c r="N18" s="9"/>
      <c r="W18" s="29" t="s">
        <v>130</v>
      </c>
    </row>
    <row r="19" spans="4:23" ht="38.25" customHeight="1" x14ac:dyDescent="0.25">
      <c r="D19" s="8" t="s">
        <v>379</v>
      </c>
      <c r="L19" s="9"/>
      <c r="M19" s="9"/>
      <c r="N19" s="9"/>
      <c r="W19" s="29" t="s">
        <v>380</v>
      </c>
    </row>
    <row r="20" spans="4:23" ht="38.25" customHeight="1" x14ac:dyDescent="0.25">
      <c r="D20" s="8" t="s">
        <v>114</v>
      </c>
      <c r="L20" s="9"/>
      <c r="M20" s="9"/>
      <c r="N20" s="9"/>
      <c r="W20" s="29" t="s">
        <v>127</v>
      </c>
    </row>
    <row r="21" spans="4:23" ht="38.25" customHeight="1" x14ac:dyDescent="0.25">
      <c r="D21" s="8" t="s">
        <v>78</v>
      </c>
      <c r="L21" s="9"/>
      <c r="M21" s="9"/>
      <c r="N21" s="9"/>
      <c r="W21" s="29" t="s">
        <v>122</v>
      </c>
    </row>
    <row r="22" spans="4:23" ht="38.25" customHeight="1" x14ac:dyDescent="0.25">
      <c r="D22" s="8" t="s">
        <v>132</v>
      </c>
      <c r="L22" s="9"/>
      <c r="M22" s="9"/>
      <c r="N22" s="9"/>
      <c r="W22" s="29" t="s">
        <v>124</v>
      </c>
    </row>
    <row r="23" spans="4:23" ht="38.25" customHeight="1" x14ac:dyDescent="0.25">
      <c r="D23" s="8" t="s">
        <v>381</v>
      </c>
      <c r="L23" s="9"/>
      <c r="M23" s="9"/>
      <c r="N23" s="9"/>
      <c r="W23" s="29" t="s">
        <v>117</v>
      </c>
    </row>
    <row r="24" spans="4:23" ht="38.25" customHeight="1" x14ac:dyDescent="0.25">
      <c r="D24" s="8" t="s">
        <v>382</v>
      </c>
      <c r="L24" s="9"/>
      <c r="M24" s="9"/>
      <c r="N24" s="9"/>
      <c r="W24" s="29" t="s">
        <v>159</v>
      </c>
    </row>
    <row r="25" spans="4:23" ht="38.25" customHeight="1" x14ac:dyDescent="0.25">
      <c r="D25" s="8" t="s">
        <v>137</v>
      </c>
      <c r="L25" s="9"/>
      <c r="M25" s="9"/>
      <c r="N25" s="9"/>
      <c r="W25" s="29" t="s">
        <v>383</v>
      </c>
    </row>
    <row r="26" spans="4:23" ht="38.25" customHeight="1" x14ac:dyDescent="0.25">
      <c r="D26" s="8" t="s">
        <v>384</v>
      </c>
      <c r="L26" s="9"/>
      <c r="M26" s="9"/>
      <c r="N26" s="9"/>
      <c r="W26" s="29" t="s">
        <v>125</v>
      </c>
    </row>
    <row r="27" spans="4:23" ht="38.25" customHeight="1" x14ac:dyDescent="0.25">
      <c r="D27" s="8" t="s">
        <v>156</v>
      </c>
      <c r="L27" s="9"/>
      <c r="M27" s="9"/>
      <c r="N27" s="9"/>
      <c r="W27" s="29" t="s">
        <v>120</v>
      </c>
    </row>
    <row r="28" spans="4:23" ht="38.25" customHeight="1" x14ac:dyDescent="0.25">
      <c r="D28" s="8" t="s">
        <v>385</v>
      </c>
      <c r="L28" s="9"/>
      <c r="M28" s="9"/>
      <c r="N28" s="9"/>
      <c r="W28" s="29" t="s">
        <v>89</v>
      </c>
    </row>
    <row r="29" spans="4:23" ht="38.25" customHeight="1" x14ac:dyDescent="0.25">
      <c r="D29" s="8" t="s">
        <v>151</v>
      </c>
      <c r="L29" s="9"/>
      <c r="M29" s="9"/>
      <c r="N29" s="9"/>
      <c r="W29" s="29" t="s">
        <v>103</v>
      </c>
    </row>
    <row r="30" spans="4:23" ht="38.25" customHeight="1" x14ac:dyDescent="0.25">
      <c r="D30" s="8" t="s">
        <v>386</v>
      </c>
      <c r="L30" s="9"/>
      <c r="M30" s="9"/>
      <c r="N30" s="9"/>
      <c r="W30" s="29" t="s">
        <v>97</v>
      </c>
    </row>
    <row r="31" spans="4:23" ht="38.25" customHeight="1" x14ac:dyDescent="0.25">
      <c r="D31" s="8" t="s">
        <v>136</v>
      </c>
      <c r="L31" s="9"/>
      <c r="M31" s="9"/>
      <c r="N31" s="9"/>
      <c r="W31" s="29" t="s">
        <v>147</v>
      </c>
    </row>
    <row r="32" spans="4:23" ht="38.25" customHeight="1" x14ac:dyDescent="0.25">
      <c r="D32" s="8" t="s">
        <v>113</v>
      </c>
      <c r="L32" s="9"/>
      <c r="M32" s="9"/>
      <c r="N32" s="9"/>
      <c r="W32" s="29" t="s">
        <v>153</v>
      </c>
    </row>
    <row r="33" spans="12:14" x14ac:dyDescent="0.25">
      <c r="L33" s="9"/>
      <c r="M33" s="9"/>
      <c r="N33" s="9"/>
    </row>
    <row r="34" spans="12:14" x14ac:dyDescent="0.25">
      <c r="L34" s="9"/>
      <c r="M34" s="9"/>
      <c r="N34" s="9"/>
    </row>
    <row r="35" spans="12:14" x14ac:dyDescent="0.25">
      <c r="L35" s="9"/>
      <c r="M35" s="9"/>
      <c r="N35" s="9"/>
    </row>
  </sheetData>
  <sortState xmlns:xlrd2="http://schemas.microsoft.com/office/spreadsheetml/2017/richdata2" ref="D3:D32">
    <sortCondition ref="D3:D32"/>
  </sortState>
  <mergeCells count="4">
    <mergeCell ref="H2:K2"/>
    <mergeCell ref="AH2:AN2"/>
    <mergeCell ref="AO2:BG2"/>
    <mergeCell ref="L2:AG2"/>
  </mergeCells>
  <dataValidations count="27">
    <dataValidation allowBlank="1" showInputMessage="1" showErrorMessage="1" promptTitle="NOMBRE DE LA TAREA" prompt="Identifique el nombre de la tarea, debe iniciar con un verbo en infinitivo. _x000a__x000a_Nota: tener en cuenta que con el cumplimiento de la tarea se debe generar un producto tangible. _x000a__x000a_" sqref="B2:C2 L3:N35 AH2:AH3" xr:uid="{62C67C55-E457-40E4-BE29-7C89ED0FED79}"/>
    <dataValidation allowBlank="1" showInputMessage="1" showErrorMessage="1" promptTitle="DESCRIPCIÓN DE LA TAREA" prompt="Ampliar la información de la tarea identificada, incluir atributos de calidad y demás especificaciones necesarias." sqref="D9 D2 O3 L2" xr:uid="{213A0130-A375-423E-9538-076B3DAD5057}"/>
    <dataValidation type="list" allowBlank="1" showInputMessage="1" showErrorMessage="1" promptTitle="PROCESO RESPONSABLE" prompt="De la lista desplegable. indique el proceso responsable de ejecucción de la tarea" sqref="E2:E4 Q3" xr:uid="{37BFFA5F-603C-431D-8BE0-24D770C2578F}">
      <formula1>$C$4:$C$13</formula1>
    </dataValidation>
    <dataValidation allowBlank="1" showInputMessage="1" showErrorMessage="1" promptTitle="FECHA INICIAL " prompt="Registre la fecha en la que debe iniciar el cumplimiento de la acción DD/MM/AAAA_x000a__x000a_" sqref="G2:G9 G11:G16 H2 T3" xr:uid="{7BEDFD18-2339-4D85-B1B5-F0A5AC6C8E1F}"/>
    <dataValidation allowBlank="1" showInputMessage="1" showErrorMessage="1" promptTitle="RECURSOS" prompt="Selecciones por cada columna, la lista desplegable de los tipos de recursos necesarios para la ejecución de la tarea. " sqref="H3:K3" xr:uid="{5448E97B-E978-4C7A-AC90-151D1C85BFEC}"/>
    <dataValidation allowBlank="1" showInputMessage="1" showErrorMessage="1" promptTitle="PRODUCTO (ENTREGABLE)" prompt="Registre el producto tangible resultado de ejecución de la tarea; tener en cuenta que este producto se debe adjuntar cuando se documente el cumplimiento de la tarea para tramitar su aprobación. " sqref="P3" xr:uid="{B61DB824-1EAD-4F92-869C-3E1487DC6DAD}"/>
    <dataValidation allowBlank="1" showInputMessage="1" showErrorMessage="1" promptTitle="FECHA FINAL " prompt="Registre la fecha máxima del cumplimiento de la acción DD/MM/AAAA_x000a_" sqref="U3" xr:uid="{C51FD437-8FB1-4A79-8912-C69A812929F4}"/>
    <dataValidation allowBlank="1" showInputMessage="1" showErrorMessage="1" promptTitle="RECURSOS" prompt="Marque con X los tipos de recursos necesarios para la ejecución de la tarea. " sqref="AC4:AC6 AD4:AD5 AB3:AD3 N3:N5" xr:uid="{43E279F3-A91B-4B0C-A081-41CF83D577DC}"/>
    <dataValidation allowBlank="1" showInputMessage="1" showErrorMessage="1" promptTitle="POS. SITUACIONES QUE AFECTAN CUM" prompt="Describa la situación que puede afectar el cumplimiento de la tarea._x000a_" sqref="Z3:AA3" xr:uid="{69C4C14F-B37C-49E9-A204-19120FC61EDD}"/>
    <dataValidation allowBlank="1" showInputMessage="1" showErrorMessage="1" promptTitle="TOTAL DÍAS TAREA" prompt="Campo formulado, por favor no modificar." sqref="V3:W3 L2" xr:uid="{8FAC6FCB-2EA8-44D3-9F02-90A9510642EE}"/>
    <dataValidation type="list" allowBlank="1" showInputMessage="1" showErrorMessage="1" promptTitle="APROBADOR TAREA" prompt="Seleccione de la lista desplegable, el responsable de verificar el cumplimiento de la tarea." sqref="X3" xr:uid="{2CAFCFA0-0DED-414E-B21F-B494B2611A17}">
      <formula1>#REF!</formula1>
    </dataValidation>
    <dataValidation type="list" allowBlank="1" showInputMessage="1" showErrorMessage="1" promptTitle="INTERNO-EXTERNO" prompt="De la lista desplegable, seleccione si la situación que puede presentarse es externa o interna. " sqref="Y3" xr:uid="{37692EE7-B723-428D-9B67-18F0E9B122B4}">
      <formula1>$E$4:$E$5</formula1>
    </dataValidation>
    <dataValidation type="list" allowBlank="1" showInputMessage="1" showErrorMessage="1" promptTitle=" RESPONSABLE TAREA" prompt="Seleccione de la lista desplegable, el servidor público encargado del cumplimiento de la tarea y de su registro en el SMGI. _x000a_" sqref="R3" xr:uid="{DDF062EF-F65A-4C7A-8C55-CD1043812216}">
      <formula1>$D$4:$D$28</formula1>
    </dataValidation>
    <dataValidation type="list" allowBlank="1" showInputMessage="1" showErrorMessage="1" promptTitle="DIMENSIONES MIPG" prompt="Seleccione de la lista desplegable la dimensión MIPG con la que se encuentra asociada la tarea. " sqref="AY3" xr:uid="{B0F3201A-F38E-4A05-91AD-F8E31B1B87A0}">
      <formula1>$AL$4</formula1>
    </dataValidation>
    <dataValidation type="list" allowBlank="1" showInputMessage="1" showErrorMessage="1" promptTitle="DIMENSIONES MIPG" prompt="Seleccione de la lista desplegable la dimensión MIPG con la que se encuentra asociada la tarea. " sqref="BA3" xr:uid="{97350C6B-462F-4D8E-8FED-28EAE98922C6}">
      <formula1>$AM$4</formula1>
    </dataValidation>
    <dataValidation type="list" allowBlank="1" showInputMessage="1" showErrorMessage="1" promptTitle="DIMENSIONES MIPG" prompt="Seleccione de la lista desplegable la dimensión MIPG con la que se encuentra asociada la tarea. " sqref="AZ3" xr:uid="{073E66ED-9E58-4939-9962-21CBF86F1E0A}">
      <formula1>$AN$4</formula1>
    </dataValidation>
    <dataValidation type="list" allowBlank="1" showInputMessage="1" showErrorMessage="1" promptTitle="DIMENSIONES MIPG" prompt="Seleccione de la lista desplegable la dimensión MIPG con la que se encuentra asociada la tarea. " sqref="BD3" xr:uid="{690EA995-436F-4C29-B8F3-5C23716F90CE}">
      <formula1>$AO$4</formula1>
    </dataValidation>
    <dataValidation type="list" allowBlank="1" showInputMessage="1" showErrorMessage="1" promptTitle="PLAN DE ACCIÓN ASOCIADO" prompt="Seleccione de la lista desplegable el plan con el que se encuentra asociada la tarea. " sqref="AH2:AH3" xr:uid="{1031217B-90E3-42D4-86A1-3711F50A15F8}">
      <formula1>$R$4</formula1>
    </dataValidation>
    <dataValidation type="list" allowBlank="1" showInputMessage="1" showErrorMessage="1" promptTitle="PLAN DE ACCIÓN ASOCIADO" prompt="Seleccione de la lista desplegable el plan con el que se encuentra asociada la tarea. " sqref="AI2:AI3" xr:uid="{A07EBA84-B2E5-4A82-93E8-C121C0F96552}">
      <formula1>$S$4</formula1>
    </dataValidation>
    <dataValidation type="list" allowBlank="1" showInputMessage="1" showErrorMessage="1" promptTitle="PLAN DE ACCIÓN ASOCIADO" prompt="Seleccione de la lista desplegable el plan con el que se encuentra asociada la tarea. " sqref="AJ2:AJ3" xr:uid="{8D91BF10-0CD6-4958-AF98-2B32141C8F3B}">
      <formula1>$T$4</formula1>
    </dataValidation>
    <dataValidation type="list" allowBlank="1" showInputMessage="1" showErrorMessage="1" promptTitle="PLAN DE ACCIÓN ASOCIADO" prompt="Seleccione de la lista desplegable el plan con el que se encuentra asociada la tarea. " sqref="AK2:AK3" xr:uid="{612F94ED-5E2E-47F1-8029-EAC8F36FB00A}">
      <formula1>$U$4</formula1>
    </dataValidation>
    <dataValidation type="list" allowBlank="1" showInputMessage="1" showErrorMessage="1" promptTitle="PLAN DE ACCIÓN ASOCIADO" prompt="Seleccione de la lista desplegable el plan con el que se encuentra asociada la tarea. " sqref="AL2:AL3" xr:uid="{1B729056-AE74-4105-978D-0A0E272714C7}">
      <formula1>$V$4</formula1>
    </dataValidation>
    <dataValidation type="list" allowBlank="1" showInputMessage="1" showErrorMessage="1" promptTitle="PLAN DE ACCIÓN ASOCIADO" prompt="Seleccione de la lista desplegable el plan con el que se encuentra asociada la tarea. " sqref="AM2:AM3" xr:uid="{A5570697-9CAC-4A7C-AC08-44E1B866EC1B}">
      <formula1>$X$4</formula1>
    </dataValidation>
    <dataValidation type="list" allowBlank="1" showInputMessage="1" showErrorMessage="1" promptTitle="PLAN DE ACCIÓN ASOCIADO" prompt="Seleccione de la lista desplegable el plan con el que se encuentra asociada la tarea. " sqref="AQ3 AO2" xr:uid="{1C7A3A84-C5BF-4470-A518-49FDF1613D46}">
      <formula1>$Y$4</formula1>
    </dataValidation>
    <dataValidation type="list" allowBlank="1" showInputMessage="1" showErrorMessage="1" promptTitle="PLAN DE ACCIÓN ASOCIADO" prompt="Seleccione de la lista desplegable el plan con el que se encuentra asociada la tarea. " sqref="AR3" xr:uid="{0F2BD943-8C0B-4C44-AB71-C748A28FE895}">
      <formula1>$Z$4</formula1>
    </dataValidation>
    <dataValidation allowBlank="1" showInputMessage="1" showErrorMessage="1" promptTitle="PLAN DE ACCIÓN ASOCIADO" prompt="Seleccione de la lista desplegable el plan con el que se encuentra asociada la tarea. " sqref="AO3" xr:uid="{6BA70DD1-9006-4C95-A711-3524A5C7EEFF}"/>
    <dataValidation type="list" allowBlank="1" showInputMessage="1" showErrorMessage="1" promptTitle="PLAN DE ACCIÓN ASOCIADO" prompt="Seleccione de la lista desplegable el plan con el que se encuentra asociada la tarea. " sqref="AP3" xr:uid="{AFF148A1-775A-4B2C-B97C-76AB63C20D73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Anual de Auditoría 2024</vt:lpstr>
      <vt:lpstr>Listas (No modificar)</vt:lpstr>
    </vt:vector>
  </TitlesOfParts>
  <Manager/>
  <Company>Ministerio de Hacienda y Credito Publico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Daissy Tatiana Santos Yate</dc:creator>
  <cp:keywords/>
  <dc:description/>
  <cp:lastModifiedBy>Angie Johanna Corredor Estrella</cp:lastModifiedBy>
  <cp:revision/>
  <dcterms:created xsi:type="dcterms:W3CDTF">2023-11-21T11:35:55Z</dcterms:created>
  <dcterms:modified xsi:type="dcterms:W3CDTF">2024-01-15T17:32:49Z</dcterms:modified>
  <cp:category/>
  <cp:contentStatus/>
</cp:coreProperties>
</file>